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SANKA\123\2023\Iconic Galaxy 06.05.2023\"/>
    </mc:Choice>
  </mc:AlternateContent>
  <xr:revisionPtr revIDLastSave="0" documentId="13_ncr:1_{DEFB9B8D-7D93-44D6-8F79-73F33FC7BAC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sting" sheetId="4" r:id="rId1"/>
    <sheet name="BOQ" sheetId="10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D298" i="4" l="1"/>
  <c r="ED296" i="4"/>
  <c r="ED295" i="4"/>
  <c r="EF150" i="4"/>
  <c r="EF151" i="4"/>
  <c r="EF152" i="4"/>
  <c r="EF153" i="4"/>
  <c r="DL283" i="4"/>
  <c r="DV283" i="4"/>
  <c r="EF283" i="4"/>
  <c r="BU283" i="4"/>
  <c r="CD283" i="4" s="1"/>
  <c r="BY283" i="4"/>
  <c r="CH283" i="4"/>
  <c r="CN283" i="4"/>
  <c r="AQ283" i="4"/>
  <c r="BA283" i="4"/>
  <c r="BK283" i="4" s="1"/>
  <c r="W283" i="4"/>
  <c r="X283" i="4"/>
  <c r="M283" i="4"/>
  <c r="N280" i="4"/>
  <c r="N281" i="4"/>
  <c r="N282" i="4"/>
  <c r="N283" i="4"/>
  <c r="N284" i="4"/>
  <c r="G54" i="5"/>
  <c r="G53" i="5"/>
  <c r="G52" i="5"/>
  <c r="GL295" i="4"/>
  <c r="GN17" i="4"/>
  <c r="GN18" i="4"/>
  <c r="GN9" i="4"/>
  <c r="GN10" i="4"/>
  <c r="GN11" i="4"/>
  <c r="GN12" i="4"/>
  <c r="GN13" i="4"/>
  <c r="GN14" i="4"/>
  <c r="GN15" i="4"/>
  <c r="GN16" i="4"/>
  <c r="GN8" i="4"/>
  <c r="GB295" i="4"/>
  <c r="GB298" i="4"/>
  <c r="G39" i="5"/>
  <c r="G38" i="5"/>
  <c r="G37" i="5"/>
  <c r="FJ117" i="4"/>
  <c r="FJ40" i="4"/>
  <c r="FJ41" i="4"/>
  <c r="FJ42" i="4"/>
  <c r="FR295" i="4"/>
  <c r="G59" i="5" l="1"/>
  <c r="G60" i="5" s="1"/>
  <c r="G61" i="5" s="1"/>
  <c r="G44" i="5"/>
  <c r="G45" i="5" s="1"/>
  <c r="G46" i="5" s="1"/>
  <c r="DJ295" i="4" l="1"/>
  <c r="DL117" i="4"/>
  <c r="DB117" i="4"/>
  <c r="EX298" i="4" l="1"/>
  <c r="EX296" i="4"/>
  <c r="EX295" i="4"/>
  <c r="F28" i="10"/>
  <c r="EN296" i="4"/>
  <c r="EN295" i="4"/>
  <c r="EP117" i="4"/>
  <c r="G30" i="5"/>
  <c r="G31" i="5"/>
  <c r="G29" i="5"/>
  <c r="G32" i="5" s="1"/>
  <c r="DV150" i="4"/>
  <c r="DV151" i="4"/>
  <c r="G22" i="5"/>
  <c r="G25" i="5" s="1"/>
  <c r="DT5" i="4"/>
  <c r="CP296" i="4"/>
  <c r="CP295" i="4"/>
  <c r="CR117" i="4"/>
  <c r="BW298" i="4"/>
  <c r="BM298" i="4"/>
  <c r="BE298" i="4"/>
  <c r="BE297" i="4"/>
  <c r="BE296" i="4"/>
  <c r="BE295" i="4"/>
  <c r="BE294" i="4"/>
  <c r="BE293" i="4"/>
  <c r="BF289" i="4"/>
  <c r="BE286" i="4"/>
  <c r="BE285" i="4"/>
  <c r="BE284" i="4"/>
  <c r="BE283" i="4"/>
  <c r="BE282" i="4"/>
  <c r="BE281" i="4"/>
  <c r="BE280" i="4"/>
  <c r="BE279" i="4"/>
  <c r="BE276" i="4"/>
  <c r="BE275" i="4"/>
  <c r="BE274" i="4"/>
  <c r="BE273" i="4"/>
  <c r="BE272" i="4"/>
  <c r="BE271" i="4"/>
  <c r="BE270" i="4"/>
  <c r="BE269" i="4"/>
  <c r="BE268" i="4"/>
  <c r="BE267" i="4"/>
  <c r="BE266" i="4"/>
  <c r="BE265" i="4"/>
  <c r="BE264" i="4"/>
  <c r="BE263" i="4"/>
  <c r="BE262" i="4"/>
  <c r="BE261" i="4"/>
  <c r="BE260" i="4"/>
  <c r="BE259" i="4"/>
  <c r="BE258" i="4"/>
  <c r="BE257" i="4"/>
  <c r="BE256" i="4"/>
  <c r="BE255" i="4"/>
  <c r="BE254" i="4"/>
  <c r="BE253" i="4"/>
  <c r="BE252" i="4"/>
  <c r="BE251" i="4"/>
  <c r="BE250" i="4"/>
  <c r="BE249" i="4"/>
  <c r="BE248" i="4"/>
  <c r="BE247" i="4"/>
  <c r="BE246" i="4"/>
  <c r="BE245" i="4"/>
  <c r="BE244" i="4"/>
  <c r="BE243" i="4"/>
  <c r="BE242" i="4"/>
  <c r="BE241" i="4"/>
  <c r="BE240" i="4"/>
  <c r="BE239" i="4"/>
  <c r="BE238" i="4"/>
  <c r="BE237" i="4"/>
  <c r="BE236" i="4"/>
  <c r="BE235" i="4"/>
  <c r="BE232" i="4"/>
  <c r="BE231" i="4"/>
  <c r="BE230" i="4"/>
  <c r="BE229" i="4"/>
  <c r="BE228" i="4"/>
  <c r="BE227" i="4"/>
  <c r="BE224" i="4"/>
  <c r="BE223" i="4"/>
  <c r="BE222" i="4"/>
  <c r="BE221" i="4"/>
  <c r="BE220" i="4"/>
  <c r="BE219" i="4"/>
  <c r="BE218" i="4"/>
  <c r="BE217" i="4"/>
  <c r="BE216" i="4"/>
  <c r="BE215" i="4"/>
  <c r="BE214" i="4"/>
  <c r="BE213" i="4"/>
  <c r="BE212" i="4"/>
  <c r="BE211" i="4"/>
  <c r="BE210" i="4"/>
  <c r="BE209" i="4"/>
  <c r="BE208" i="4"/>
  <c r="BE207" i="4"/>
  <c r="BE206" i="4"/>
  <c r="BE205" i="4"/>
  <c r="BE204" i="4"/>
  <c r="BE203" i="4"/>
  <c r="BE202" i="4"/>
  <c r="BE201" i="4"/>
  <c r="BE200" i="4"/>
  <c r="BE199" i="4"/>
  <c r="BE198" i="4"/>
  <c r="BE197" i="4"/>
  <c r="BE196" i="4"/>
  <c r="BE195" i="4"/>
  <c r="BE194" i="4"/>
  <c r="BE193" i="4"/>
  <c r="BE192" i="4"/>
  <c r="BE191" i="4"/>
  <c r="BE190" i="4"/>
  <c r="BE189" i="4"/>
  <c r="BE188" i="4"/>
  <c r="BE187" i="4"/>
  <c r="BE186" i="4"/>
  <c r="BE185" i="4"/>
  <c r="BE184" i="4"/>
  <c r="BE183" i="4"/>
  <c r="BE182" i="4"/>
  <c r="BE181" i="4"/>
  <c r="BE180" i="4"/>
  <c r="BE179" i="4"/>
  <c r="BE178" i="4"/>
  <c r="BE177" i="4"/>
  <c r="BE176" i="4"/>
  <c r="BE175" i="4"/>
  <c r="BE174" i="4"/>
  <c r="BE173" i="4"/>
  <c r="BE172" i="4"/>
  <c r="BE169" i="4"/>
  <c r="BE168" i="4"/>
  <c r="BE167" i="4"/>
  <c r="BE166" i="4"/>
  <c r="BE165" i="4"/>
  <c r="BE164" i="4"/>
  <c r="BE163" i="4"/>
  <c r="BE162" i="4"/>
  <c r="BE161" i="4"/>
  <c r="BE160" i="4"/>
  <c r="BE159" i="4"/>
  <c r="BE158" i="4"/>
  <c r="BE157" i="4"/>
  <c r="BE156" i="4"/>
  <c r="BE153" i="4"/>
  <c r="BE152" i="4"/>
  <c r="BE151" i="4"/>
  <c r="BE150" i="4"/>
  <c r="BE149" i="4"/>
  <c r="BE148" i="4"/>
  <c r="BE147" i="4"/>
  <c r="BE146" i="4"/>
  <c r="BE145" i="4"/>
  <c r="BE144" i="4"/>
  <c r="BE143" i="4"/>
  <c r="BE142" i="4"/>
  <c r="BE141" i="4"/>
  <c r="BE140" i="4"/>
  <c r="BE139" i="4"/>
  <c r="BE138" i="4"/>
  <c r="BE137" i="4"/>
  <c r="BE136" i="4"/>
  <c r="BE135" i="4"/>
  <c r="BE134" i="4"/>
  <c r="BE133" i="4"/>
  <c r="BE132" i="4"/>
  <c r="BE131" i="4"/>
  <c r="BE130" i="4"/>
  <c r="BE129" i="4"/>
  <c r="BE128" i="4"/>
  <c r="BE127" i="4"/>
  <c r="BE126" i="4"/>
  <c r="BE125" i="4"/>
  <c r="BE124" i="4"/>
  <c r="BE123" i="4"/>
  <c r="BE122" i="4"/>
  <c r="BE121" i="4"/>
  <c r="BE120" i="4"/>
  <c r="BE119" i="4"/>
  <c r="BE118" i="4"/>
  <c r="BE117" i="4"/>
  <c r="BE116" i="4"/>
  <c r="BE115" i="4"/>
  <c r="BE114" i="4"/>
  <c r="BE113" i="4"/>
  <c r="BE112" i="4"/>
  <c r="BE111" i="4"/>
  <c r="BE110" i="4"/>
  <c r="BE109" i="4"/>
  <c r="BE96" i="4"/>
  <c r="BE95" i="4"/>
  <c r="BE94" i="4"/>
  <c r="BE93" i="4"/>
  <c r="BE92" i="4"/>
  <c r="BE91" i="4"/>
  <c r="BE90" i="4"/>
  <c r="BE89" i="4"/>
  <c r="BE88" i="4"/>
  <c r="BE87" i="4"/>
  <c r="BE86" i="4"/>
  <c r="BE85" i="4"/>
  <c r="BE84" i="4"/>
  <c r="BE83" i="4"/>
  <c r="BE82" i="4"/>
  <c r="BE81" i="4"/>
  <c r="BE80" i="4"/>
  <c r="BE79" i="4"/>
  <c r="BE78" i="4"/>
  <c r="BE77" i="4"/>
  <c r="BE76" i="4"/>
  <c r="BE75" i="4"/>
  <c r="BE74" i="4"/>
  <c r="BE73" i="4"/>
  <c r="BE72" i="4"/>
  <c r="BE71" i="4"/>
  <c r="BE70" i="4"/>
  <c r="BE69" i="4"/>
  <c r="BE68" i="4"/>
  <c r="BE67" i="4"/>
  <c r="BE64" i="4"/>
  <c r="BE63" i="4"/>
  <c r="BE62" i="4"/>
  <c r="BE61" i="4"/>
  <c r="BE60" i="4"/>
  <c r="BE59" i="4"/>
  <c r="BE42" i="4"/>
  <c r="BE41" i="4"/>
  <c r="BE40" i="4"/>
  <c r="BE39" i="4"/>
  <c r="BE38" i="4"/>
  <c r="BE37" i="4"/>
  <c r="BE36" i="4"/>
  <c r="BE35" i="4"/>
  <c r="BE9" i="4"/>
  <c r="BE10" i="4"/>
  <c r="BE11" i="4"/>
  <c r="BE12" i="4"/>
  <c r="BE13" i="4"/>
  <c r="BE14" i="4"/>
  <c r="BE15" i="4"/>
  <c r="BE16" i="4"/>
  <c r="BE17" i="4"/>
  <c r="BE18" i="4"/>
  <c r="BE8" i="4"/>
  <c r="AS298" i="4"/>
  <c r="G33" i="5" l="1"/>
  <c r="G34" i="5" s="1"/>
  <c r="G26" i="5"/>
  <c r="G27" i="5" s="1"/>
  <c r="G14" i="5"/>
  <c r="G13" i="5"/>
  <c r="G12" i="5"/>
  <c r="Y298" i="4"/>
  <c r="Y295" i="4"/>
  <c r="Q117" i="4"/>
  <c r="G17" i="5" l="1"/>
  <c r="G18" i="5"/>
  <c r="G19" i="5" s="1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9" i="4"/>
  <c r="G279" i="4"/>
  <c r="GX73" i="4" l="1"/>
  <c r="GX74" i="4"/>
  <c r="GX75" i="4"/>
  <c r="GX76" i="4"/>
  <c r="GX77" i="4"/>
  <c r="GX78" i="4"/>
  <c r="GX79" i="4"/>
  <c r="GX80" i="4"/>
  <c r="GX146" i="4"/>
  <c r="GX147" i="4"/>
  <c r="GX148" i="4"/>
  <c r="GX149" i="4"/>
  <c r="GX150" i="4"/>
  <c r="GX151" i="4"/>
  <c r="GX152" i="4"/>
  <c r="GX140" i="4"/>
  <c r="GX141" i="4"/>
  <c r="GX142" i="4"/>
  <c r="GX143" i="4"/>
  <c r="GX144" i="4"/>
  <c r="GX253" i="4"/>
  <c r="GW254" i="4"/>
  <c r="GX254" i="4"/>
  <c r="GY254" i="4" s="1"/>
  <c r="GX255" i="4"/>
  <c r="GX256" i="4"/>
  <c r="GX257" i="4"/>
  <c r="GX258" i="4"/>
  <c r="GX259" i="4"/>
  <c r="GX260" i="4"/>
  <c r="GX270" i="4"/>
  <c r="GX271" i="4"/>
  <c r="GX272" i="4"/>
  <c r="GX273" i="4"/>
  <c r="GX274" i="4"/>
  <c r="GX275" i="4"/>
  <c r="GX276" i="4"/>
  <c r="GD70" i="4"/>
  <c r="GD71" i="4"/>
  <c r="GD72" i="4"/>
  <c r="GD73" i="4"/>
  <c r="GD74" i="4"/>
  <c r="GD75" i="4"/>
  <c r="GD76" i="4"/>
  <c r="GD77" i="4"/>
  <c r="GD78" i="4"/>
  <c r="GD79" i="4"/>
  <c r="GD268" i="4"/>
  <c r="GD269" i="4"/>
  <c r="GD270" i="4"/>
  <c r="GD271" i="4"/>
  <c r="GD272" i="4"/>
  <c r="GD273" i="4"/>
  <c r="GD274" i="4"/>
  <c r="GC275" i="4"/>
  <c r="GD275" i="4"/>
  <c r="GE275" i="4" s="1"/>
  <c r="GD276" i="4"/>
  <c r="FT269" i="4"/>
  <c r="FT270" i="4"/>
  <c r="FT271" i="4"/>
  <c r="FT272" i="4"/>
  <c r="FT273" i="4"/>
  <c r="FT274" i="4"/>
  <c r="FT275" i="4"/>
  <c r="FT276" i="4"/>
  <c r="FT252" i="4"/>
  <c r="FT253" i="4"/>
  <c r="FS254" i="4"/>
  <c r="FT254" i="4"/>
  <c r="FU254" i="4" s="1"/>
  <c r="FT255" i="4"/>
  <c r="FT256" i="4"/>
  <c r="FT257" i="4"/>
  <c r="FT258" i="4"/>
  <c r="FT259" i="4"/>
  <c r="FT217" i="4"/>
  <c r="FT218" i="4"/>
  <c r="FT219" i="4"/>
  <c r="FT220" i="4"/>
  <c r="FT221" i="4"/>
  <c r="FT222" i="4"/>
  <c r="FT223" i="4"/>
  <c r="FT224" i="4"/>
  <c r="FT202" i="4"/>
  <c r="FT203" i="4"/>
  <c r="FT204" i="4"/>
  <c r="FT205" i="4"/>
  <c r="FT206" i="4"/>
  <c r="FT207" i="4"/>
  <c r="FT208" i="4"/>
  <c r="FT209" i="4"/>
  <c r="FT210" i="4"/>
  <c r="FT211" i="4"/>
  <c r="FT212" i="4"/>
  <c r="FT213" i="4"/>
  <c r="FT214" i="4"/>
  <c r="FT215" i="4"/>
  <c r="FT178" i="4"/>
  <c r="FT179" i="4"/>
  <c r="FT180" i="4"/>
  <c r="FT181" i="4"/>
  <c r="FT182" i="4"/>
  <c r="FT183" i="4"/>
  <c r="FT184" i="4"/>
  <c r="FT185" i="4"/>
  <c r="FT186" i="4"/>
  <c r="FT187" i="4"/>
  <c r="FT188" i="4"/>
  <c r="FT189" i="4"/>
  <c r="FT190" i="4"/>
  <c r="FT191" i="4"/>
  <c r="FT148" i="4"/>
  <c r="FT149" i="4"/>
  <c r="FT150" i="4"/>
  <c r="FT151" i="4"/>
  <c r="FT152" i="4"/>
  <c r="FT153" i="4"/>
  <c r="FT112" i="4"/>
  <c r="FT113" i="4"/>
  <c r="FT114" i="4"/>
  <c r="FT115" i="4"/>
  <c r="FT116" i="4"/>
  <c r="FT117" i="4"/>
  <c r="FT118" i="4"/>
  <c r="FT119" i="4"/>
  <c r="FT120" i="4"/>
  <c r="FT121" i="4"/>
  <c r="FT122" i="4"/>
  <c r="FT123" i="4"/>
  <c r="FT124" i="4"/>
  <c r="FT86" i="4"/>
  <c r="FT87" i="4"/>
  <c r="FT88" i="4"/>
  <c r="FT89" i="4"/>
  <c r="FT90" i="4"/>
  <c r="FT91" i="4"/>
  <c r="FT92" i="4"/>
  <c r="FT93" i="4"/>
  <c r="FT73" i="4"/>
  <c r="FT74" i="4"/>
  <c r="FT75" i="4"/>
  <c r="FT76" i="4"/>
  <c r="FT77" i="4"/>
  <c r="FT78" i="4"/>
  <c r="FT79" i="4"/>
  <c r="FT80" i="4"/>
  <c r="FT81" i="4"/>
  <c r="FT82" i="4"/>
  <c r="FT83" i="4"/>
  <c r="FJ37" i="4"/>
  <c r="FJ38" i="4"/>
  <c r="FJ39" i="4"/>
  <c r="FJ43" i="4"/>
  <c r="FJ44" i="4"/>
  <c r="FJ73" i="4"/>
  <c r="FJ74" i="4"/>
  <c r="FJ75" i="4"/>
  <c r="FJ76" i="4"/>
  <c r="FJ77" i="4"/>
  <c r="FJ78" i="4"/>
  <c r="FJ145" i="4"/>
  <c r="FJ146" i="4"/>
  <c r="FJ147" i="4"/>
  <c r="FJ148" i="4"/>
  <c r="FJ149" i="4"/>
  <c r="FJ150" i="4"/>
  <c r="FJ151" i="4"/>
  <c r="FJ152" i="4"/>
  <c r="AU115" i="4"/>
  <c r="AU116" i="4"/>
  <c r="AU117" i="4"/>
  <c r="AU118" i="4"/>
  <c r="AU119" i="4"/>
  <c r="AU120" i="4"/>
  <c r="AU148" i="4"/>
  <c r="AU149" i="4"/>
  <c r="AU150" i="4"/>
  <c r="AU151" i="4"/>
  <c r="AU152" i="4"/>
  <c r="AA204" i="4"/>
  <c r="AA205" i="4"/>
  <c r="AA206" i="4"/>
  <c r="F280" i="4"/>
  <c r="G280" i="4"/>
  <c r="H280" i="4" s="1"/>
  <c r="L280" i="4"/>
  <c r="V280" i="4" s="1"/>
  <c r="AF280" i="4" s="1"/>
  <c r="AP280" i="4" s="1"/>
  <c r="AZ280" i="4" s="1"/>
  <c r="BJ280" i="4" s="1"/>
  <c r="BT280" i="4" s="1"/>
  <c r="M280" i="4"/>
  <c r="W280" i="4" s="1"/>
  <c r="AG280" i="4" s="1"/>
  <c r="AQ280" i="4" s="1"/>
  <c r="BA280" i="4" s="1"/>
  <c r="BK280" i="4" s="1"/>
  <c r="BU280" i="4" s="1"/>
  <c r="P280" i="4"/>
  <c r="Q280" i="4"/>
  <c r="AA280" i="4"/>
  <c r="AK280" i="4"/>
  <c r="AU280" i="4"/>
  <c r="BO280" i="4"/>
  <c r="BY280" i="4"/>
  <c r="CH280" i="4"/>
  <c r="CR280" i="4"/>
  <c r="DB280" i="4"/>
  <c r="DL280" i="4"/>
  <c r="EF280" i="4"/>
  <c r="EP280" i="4"/>
  <c r="EZ280" i="4"/>
  <c r="FJ280" i="4"/>
  <c r="IB280" i="4"/>
  <c r="IV280" i="4"/>
  <c r="JX280" i="4"/>
  <c r="DB204" i="4"/>
  <c r="DB205" i="4"/>
  <c r="DB206" i="4"/>
  <c r="N204" i="4"/>
  <c r="P204" i="4" s="1"/>
  <c r="F204" i="4"/>
  <c r="G204" i="4"/>
  <c r="H204" i="4" s="1"/>
  <c r="F205" i="4"/>
  <c r="G205" i="4"/>
  <c r="H205" i="4" s="1"/>
  <c r="M204" i="4"/>
  <c r="W204" i="4" s="1"/>
  <c r="AG204" i="4" s="1"/>
  <c r="AQ204" i="4" s="1"/>
  <c r="BA204" i="4" s="1"/>
  <c r="BK204" i="4" s="1"/>
  <c r="BU204" i="4" s="1"/>
  <c r="CD204" i="4" s="1"/>
  <c r="CN204" i="4" s="1"/>
  <c r="CX204" i="4" s="1"/>
  <c r="DH204" i="4" s="1"/>
  <c r="DR204" i="4" s="1"/>
  <c r="EB204" i="4" s="1"/>
  <c r="EL204" i="4" s="1"/>
  <c r="EV204" i="4" s="1"/>
  <c r="FF204" i="4" s="1"/>
  <c r="FP204" i="4" s="1"/>
  <c r="FZ204" i="4" s="1"/>
  <c r="GJ204" i="4" s="1"/>
  <c r="GT204" i="4" s="1"/>
  <c r="HD204" i="4" s="1"/>
  <c r="HN204" i="4" s="1"/>
  <c r="HX204" i="4" s="1"/>
  <c r="IH204" i="4" s="1"/>
  <c r="IR204" i="4" s="1"/>
  <c r="JB204" i="4" s="1"/>
  <c r="JL204" i="4" s="1"/>
  <c r="JV204" i="4" s="1"/>
  <c r="L204" i="4"/>
  <c r="V204" i="4" s="1"/>
  <c r="AF204" i="4" s="1"/>
  <c r="AP204" i="4" s="1"/>
  <c r="AZ204" i="4" s="1"/>
  <c r="BJ204" i="4" s="1"/>
  <c r="BT204" i="4" s="1"/>
  <c r="CC204" i="4" s="1"/>
  <c r="CM204" i="4" s="1"/>
  <c r="CW204" i="4" s="1"/>
  <c r="DG204" i="4" s="1"/>
  <c r="DQ204" i="4" s="1"/>
  <c r="EA204" i="4" s="1"/>
  <c r="EK204" i="4" s="1"/>
  <c r="EU204" i="4" s="1"/>
  <c r="FE204" i="4" s="1"/>
  <c r="FO204" i="4" s="1"/>
  <c r="FY204" i="4" s="1"/>
  <c r="GI204" i="4" s="1"/>
  <c r="GS204" i="4" s="1"/>
  <c r="HC204" i="4" s="1"/>
  <c r="HM204" i="4" s="1"/>
  <c r="HW204" i="4" s="1"/>
  <c r="IG204" i="4" s="1"/>
  <c r="IQ204" i="4" s="1"/>
  <c r="JA204" i="4" s="1"/>
  <c r="JK204" i="4" s="1"/>
  <c r="JU204" i="4" s="1"/>
  <c r="CR140" i="4"/>
  <c r="CR141" i="4"/>
  <c r="CR142" i="4"/>
  <c r="CR143" i="4"/>
  <c r="BY140" i="4"/>
  <c r="BY141" i="4"/>
  <c r="BY142" i="4"/>
  <c r="BO139" i="4"/>
  <c r="BO140" i="4"/>
  <c r="BO141" i="4"/>
  <c r="BO142" i="4"/>
  <c r="BO143" i="4"/>
  <c r="F140" i="4"/>
  <c r="N140" i="4"/>
  <c r="P140" i="4" s="1"/>
  <c r="M140" i="4"/>
  <c r="W140" i="4" s="1"/>
  <c r="AG140" i="4" s="1"/>
  <c r="AQ140" i="4" s="1"/>
  <c r="BA140" i="4" s="1"/>
  <c r="BK140" i="4" s="1"/>
  <c r="BU140" i="4" s="1"/>
  <c r="CD140" i="4" s="1"/>
  <c r="CN140" i="4" s="1"/>
  <c r="CX140" i="4" s="1"/>
  <c r="DH140" i="4" s="1"/>
  <c r="DR140" i="4" s="1"/>
  <c r="EB140" i="4" s="1"/>
  <c r="EL140" i="4" s="1"/>
  <c r="EV140" i="4" s="1"/>
  <c r="FF140" i="4" s="1"/>
  <c r="FP140" i="4" s="1"/>
  <c r="FZ140" i="4" s="1"/>
  <c r="GJ140" i="4" s="1"/>
  <c r="GT140" i="4" s="1"/>
  <c r="HD140" i="4" s="1"/>
  <c r="HN140" i="4" s="1"/>
  <c r="HX140" i="4" s="1"/>
  <c r="IH140" i="4" s="1"/>
  <c r="IR140" i="4" s="1"/>
  <c r="JB140" i="4" s="1"/>
  <c r="JL140" i="4" s="1"/>
  <c r="JV140" i="4" s="1"/>
  <c r="L140" i="4"/>
  <c r="V140" i="4" s="1"/>
  <c r="AF140" i="4" s="1"/>
  <c r="AP140" i="4" s="1"/>
  <c r="AZ140" i="4" s="1"/>
  <c r="BJ140" i="4" s="1"/>
  <c r="BT140" i="4" s="1"/>
  <c r="CC140" i="4" s="1"/>
  <c r="CM140" i="4" s="1"/>
  <c r="CW140" i="4" s="1"/>
  <c r="DG140" i="4" s="1"/>
  <c r="DQ140" i="4" s="1"/>
  <c r="EA140" i="4" s="1"/>
  <c r="EK140" i="4" s="1"/>
  <c r="EU140" i="4" s="1"/>
  <c r="FE140" i="4" s="1"/>
  <c r="FO140" i="4" s="1"/>
  <c r="FY140" i="4" s="1"/>
  <c r="GI140" i="4" s="1"/>
  <c r="GS140" i="4" s="1"/>
  <c r="HC140" i="4" s="1"/>
  <c r="HM140" i="4" s="1"/>
  <c r="HW140" i="4" s="1"/>
  <c r="IG140" i="4" s="1"/>
  <c r="IQ140" i="4" s="1"/>
  <c r="JA140" i="4" s="1"/>
  <c r="JK140" i="4" s="1"/>
  <c r="JU140" i="4" s="1"/>
  <c r="CR150" i="4"/>
  <c r="CR151" i="4"/>
  <c r="BO117" i="4"/>
  <c r="X280" i="4" l="1"/>
  <c r="AH280" i="4" s="1"/>
  <c r="AR280" i="4" s="1"/>
  <c r="AV280" i="4" s="1"/>
  <c r="R280" i="4"/>
  <c r="X204" i="4"/>
  <c r="AH204" i="4" s="1"/>
  <c r="AJ204" i="4" s="1"/>
  <c r="AT280" i="4"/>
  <c r="Z280" i="4"/>
  <c r="JZ280" i="4"/>
  <c r="CD280" i="4"/>
  <c r="CN280" i="4"/>
  <c r="CX280" i="4" s="1"/>
  <c r="DH280" i="4" s="1"/>
  <c r="DR280" i="4" s="1"/>
  <c r="EB280" i="4" s="1"/>
  <c r="EL280" i="4" s="1"/>
  <c r="EV280" i="4" s="1"/>
  <c r="FF280" i="4" s="1"/>
  <c r="FP280" i="4" s="1"/>
  <c r="FZ280" i="4" s="1"/>
  <c r="GJ280" i="4" s="1"/>
  <c r="GT280" i="4" s="1"/>
  <c r="HD280" i="4" s="1"/>
  <c r="HN280" i="4" s="1"/>
  <c r="HX280" i="4" s="1"/>
  <c r="IH280" i="4" s="1"/>
  <c r="IR280" i="4" s="1"/>
  <c r="JB280" i="4" s="1"/>
  <c r="JL280" i="4" s="1"/>
  <c r="JV280" i="4" s="1"/>
  <c r="CC280" i="4"/>
  <c r="CM280" i="4"/>
  <c r="CW280" i="4" s="1"/>
  <c r="DG280" i="4" s="1"/>
  <c r="DQ280" i="4" s="1"/>
  <c r="EA280" i="4" s="1"/>
  <c r="EK280" i="4" s="1"/>
  <c r="EU280" i="4" s="1"/>
  <c r="FE280" i="4" s="1"/>
  <c r="FO280" i="4" s="1"/>
  <c r="FY280" i="4" s="1"/>
  <c r="GI280" i="4" s="1"/>
  <c r="GS280" i="4" s="1"/>
  <c r="HC280" i="4" s="1"/>
  <c r="HM280" i="4" s="1"/>
  <c r="HW280" i="4" s="1"/>
  <c r="IG280" i="4" s="1"/>
  <c r="IQ280" i="4" s="1"/>
  <c r="JA280" i="4" s="1"/>
  <c r="JK280" i="4" s="1"/>
  <c r="JU280" i="4" s="1"/>
  <c r="X140" i="4"/>
  <c r="CH282" i="4"/>
  <c r="CG284" i="4"/>
  <c r="CH284" i="4"/>
  <c r="CI284" i="4" s="1"/>
  <c r="CG285" i="4"/>
  <c r="CH285" i="4"/>
  <c r="CI285" i="4" s="1"/>
  <c r="CG286" i="4"/>
  <c r="CH286" i="4"/>
  <c r="CI286" i="4" s="1"/>
  <c r="CH287" i="4"/>
  <c r="HR237" i="4"/>
  <c r="HR238" i="4"/>
  <c r="HR239" i="4"/>
  <c r="HR240" i="4"/>
  <c r="HR241" i="4"/>
  <c r="HR242" i="4"/>
  <c r="HR243" i="4"/>
  <c r="HR244" i="4"/>
  <c r="HR245" i="4"/>
  <c r="HR246" i="4"/>
  <c r="HR247" i="4"/>
  <c r="HR248" i="4"/>
  <c r="HR249" i="4"/>
  <c r="HR250" i="4"/>
  <c r="HR251" i="4"/>
  <c r="HR252" i="4"/>
  <c r="HR253" i="4"/>
  <c r="HN254" i="4"/>
  <c r="HX254" i="4" s="1"/>
  <c r="IH254" i="4" s="1"/>
  <c r="IR254" i="4" s="1"/>
  <c r="JB254" i="4" s="1"/>
  <c r="JL254" i="4" s="1"/>
  <c r="JV254" i="4" s="1"/>
  <c r="HO254" i="4"/>
  <c r="HY254" i="4" s="1"/>
  <c r="IA254" i="4" s="1"/>
  <c r="HR254" i="4"/>
  <c r="HR255" i="4"/>
  <c r="HR256" i="4"/>
  <c r="HR257" i="4"/>
  <c r="HR258" i="4"/>
  <c r="HR259" i="4"/>
  <c r="HR260" i="4"/>
  <c r="HR261" i="4"/>
  <c r="HR262" i="4"/>
  <c r="HR263" i="4"/>
  <c r="HR264" i="4"/>
  <c r="HR265" i="4"/>
  <c r="HR266" i="4"/>
  <c r="HR267" i="4"/>
  <c r="HR268" i="4"/>
  <c r="HR269" i="4"/>
  <c r="HR270" i="4"/>
  <c r="HR271" i="4"/>
  <c r="HR272" i="4"/>
  <c r="HR273" i="4"/>
  <c r="HR274" i="4"/>
  <c r="HN275" i="4"/>
  <c r="HX275" i="4" s="1"/>
  <c r="IH275" i="4" s="1"/>
  <c r="IR275" i="4" s="1"/>
  <c r="JB275" i="4" s="1"/>
  <c r="JL275" i="4" s="1"/>
  <c r="JV275" i="4" s="1"/>
  <c r="HO275" i="4"/>
  <c r="HQ275" i="4" s="1"/>
  <c r="HR275" i="4"/>
  <c r="HR276" i="4"/>
  <c r="IB237" i="4"/>
  <c r="IB238" i="4"/>
  <c r="IB239" i="4"/>
  <c r="IB240" i="4"/>
  <c r="IB241" i="4"/>
  <c r="IB242" i="4"/>
  <c r="IB243" i="4"/>
  <c r="IB244" i="4"/>
  <c r="IB245" i="4"/>
  <c r="IB246" i="4"/>
  <c r="IB247" i="4"/>
  <c r="IB248" i="4"/>
  <c r="IB249" i="4"/>
  <c r="IB250" i="4"/>
  <c r="IB251" i="4"/>
  <c r="IB252" i="4"/>
  <c r="IB253" i="4"/>
  <c r="IB254" i="4"/>
  <c r="IB255" i="4"/>
  <c r="IB256" i="4"/>
  <c r="IB257" i="4"/>
  <c r="IB258" i="4"/>
  <c r="IB259" i="4"/>
  <c r="IB260" i="4"/>
  <c r="IB261" i="4"/>
  <c r="IB262" i="4"/>
  <c r="IB263" i="4"/>
  <c r="IB264" i="4"/>
  <c r="IB265" i="4"/>
  <c r="IB266" i="4"/>
  <c r="IB267" i="4"/>
  <c r="IB268" i="4"/>
  <c r="IB269" i="4"/>
  <c r="IB270" i="4"/>
  <c r="IB271" i="4"/>
  <c r="IB272" i="4"/>
  <c r="IB273" i="4"/>
  <c r="IB274" i="4"/>
  <c r="IB275" i="4"/>
  <c r="IL237" i="4"/>
  <c r="IL238" i="4"/>
  <c r="IL239" i="4"/>
  <c r="IL240" i="4"/>
  <c r="IL241" i="4"/>
  <c r="IL242" i="4"/>
  <c r="IL243" i="4"/>
  <c r="IL244" i="4"/>
  <c r="IL245" i="4"/>
  <c r="IL246" i="4"/>
  <c r="IL247" i="4"/>
  <c r="IL248" i="4"/>
  <c r="IL249" i="4"/>
  <c r="IL250" i="4"/>
  <c r="IL251" i="4"/>
  <c r="IL252" i="4"/>
  <c r="IL253" i="4"/>
  <c r="IL254" i="4"/>
  <c r="IL255" i="4"/>
  <c r="IL256" i="4"/>
  <c r="IL257" i="4"/>
  <c r="IL258" i="4"/>
  <c r="IL259" i="4"/>
  <c r="IL260" i="4"/>
  <c r="IL261" i="4"/>
  <c r="IL262" i="4"/>
  <c r="IL263" i="4"/>
  <c r="IL264" i="4"/>
  <c r="IL265" i="4"/>
  <c r="IL266" i="4"/>
  <c r="IL267" i="4"/>
  <c r="IL268" i="4"/>
  <c r="IL269" i="4"/>
  <c r="IL270" i="4"/>
  <c r="IL271" i="4"/>
  <c r="IL272" i="4"/>
  <c r="IL273" i="4"/>
  <c r="IL274" i="4"/>
  <c r="IL275" i="4"/>
  <c r="IV236" i="4"/>
  <c r="IV237" i="4"/>
  <c r="IV238" i="4"/>
  <c r="IV239" i="4"/>
  <c r="IV240" i="4"/>
  <c r="IV241" i="4"/>
  <c r="IV242" i="4"/>
  <c r="IV243" i="4"/>
  <c r="IV244" i="4"/>
  <c r="IV245" i="4"/>
  <c r="IV246" i="4"/>
  <c r="IV247" i="4"/>
  <c r="IV248" i="4"/>
  <c r="IV249" i="4"/>
  <c r="IV250" i="4"/>
  <c r="IV251" i="4"/>
  <c r="IV252" i="4"/>
  <c r="IV253" i="4"/>
  <c r="IV254" i="4"/>
  <c r="IV255" i="4"/>
  <c r="IV256" i="4"/>
  <c r="IV257" i="4"/>
  <c r="IV258" i="4"/>
  <c r="IV259" i="4"/>
  <c r="IV260" i="4"/>
  <c r="IV261" i="4"/>
  <c r="IV262" i="4"/>
  <c r="IV263" i="4"/>
  <c r="IV264" i="4"/>
  <c r="IV265" i="4"/>
  <c r="IV266" i="4"/>
  <c r="IV267" i="4"/>
  <c r="IV268" i="4"/>
  <c r="IV269" i="4"/>
  <c r="IV270" i="4"/>
  <c r="IV271" i="4"/>
  <c r="IV272" i="4"/>
  <c r="IV273" i="4"/>
  <c r="IV274" i="4"/>
  <c r="IV275" i="4"/>
  <c r="IV276" i="4"/>
  <c r="JF241" i="4"/>
  <c r="JF242" i="4"/>
  <c r="JF243" i="4"/>
  <c r="JF244" i="4"/>
  <c r="JF245" i="4"/>
  <c r="JF246" i="4"/>
  <c r="JF247" i="4"/>
  <c r="JF248" i="4"/>
  <c r="JF249" i="4"/>
  <c r="JF250" i="4"/>
  <c r="JF251" i="4"/>
  <c r="JF252" i="4"/>
  <c r="JF253" i="4"/>
  <c r="JF254" i="4"/>
  <c r="JF255" i="4"/>
  <c r="JF256" i="4"/>
  <c r="JF257" i="4"/>
  <c r="JF258" i="4"/>
  <c r="JF259" i="4"/>
  <c r="JF260" i="4"/>
  <c r="JF261" i="4"/>
  <c r="JF262" i="4"/>
  <c r="JF263" i="4"/>
  <c r="JF264" i="4"/>
  <c r="JF265" i="4"/>
  <c r="JF266" i="4"/>
  <c r="JF267" i="4"/>
  <c r="JF268" i="4"/>
  <c r="JF269" i="4"/>
  <c r="JF270" i="4"/>
  <c r="JF271" i="4"/>
  <c r="JF272" i="4"/>
  <c r="JF273" i="4"/>
  <c r="JF274" i="4"/>
  <c r="JF275" i="4"/>
  <c r="JP240" i="4"/>
  <c r="JP241" i="4"/>
  <c r="JP242" i="4"/>
  <c r="JP243" i="4"/>
  <c r="JP244" i="4"/>
  <c r="JP245" i="4"/>
  <c r="JP246" i="4"/>
  <c r="JP247" i="4"/>
  <c r="JP248" i="4"/>
  <c r="JP249" i="4"/>
  <c r="JP250" i="4"/>
  <c r="JP251" i="4"/>
  <c r="JP252" i="4"/>
  <c r="JP253" i="4"/>
  <c r="JP254" i="4"/>
  <c r="JP255" i="4"/>
  <c r="JP256" i="4"/>
  <c r="JP257" i="4"/>
  <c r="JP258" i="4"/>
  <c r="JP259" i="4"/>
  <c r="JP260" i="4"/>
  <c r="JP261" i="4"/>
  <c r="JP262" i="4"/>
  <c r="JP263" i="4"/>
  <c r="JP264" i="4"/>
  <c r="JP265" i="4"/>
  <c r="JP266" i="4"/>
  <c r="JP267" i="4"/>
  <c r="JP268" i="4"/>
  <c r="JP269" i="4"/>
  <c r="JP270" i="4"/>
  <c r="JP271" i="4"/>
  <c r="JP272" i="4"/>
  <c r="JP273" i="4"/>
  <c r="JP274" i="4"/>
  <c r="JP275" i="4"/>
  <c r="JX240" i="4"/>
  <c r="JX241" i="4"/>
  <c r="JX242" i="4"/>
  <c r="JX243" i="4"/>
  <c r="JX244" i="4"/>
  <c r="JX245" i="4"/>
  <c r="JX246" i="4"/>
  <c r="JX247" i="4"/>
  <c r="JX248" i="4"/>
  <c r="JX249" i="4"/>
  <c r="JX250" i="4"/>
  <c r="JX251" i="4"/>
  <c r="JX252" i="4"/>
  <c r="JX253" i="4"/>
  <c r="JX254" i="4"/>
  <c r="JX255" i="4"/>
  <c r="JX256" i="4"/>
  <c r="JX257" i="4"/>
  <c r="JX258" i="4"/>
  <c r="JX259" i="4"/>
  <c r="JX260" i="4"/>
  <c r="JX261" i="4"/>
  <c r="JX262" i="4"/>
  <c r="JX263" i="4"/>
  <c r="JX264" i="4"/>
  <c r="JX265" i="4"/>
  <c r="JX266" i="4"/>
  <c r="JX267" i="4"/>
  <c r="JX268" i="4"/>
  <c r="JX269" i="4"/>
  <c r="JX270" i="4"/>
  <c r="JX271" i="4"/>
  <c r="JX272" i="4"/>
  <c r="JX273" i="4"/>
  <c r="JX274" i="4"/>
  <c r="JX275" i="4"/>
  <c r="JK282" i="4"/>
  <c r="JU282" i="4" s="1"/>
  <c r="JL282" i="4"/>
  <c r="JV282" i="4" s="1"/>
  <c r="JM282" i="4"/>
  <c r="JO282" i="4" s="1"/>
  <c r="JP282" i="4"/>
  <c r="JK283" i="4"/>
  <c r="JU283" i="4" s="1"/>
  <c r="JL283" i="4"/>
  <c r="JV283" i="4" s="1"/>
  <c r="JM283" i="4"/>
  <c r="JO283" i="4" s="1"/>
  <c r="JP283" i="4"/>
  <c r="JU284" i="4"/>
  <c r="JV284" i="4"/>
  <c r="JW284" i="4"/>
  <c r="JX284" i="4"/>
  <c r="JX282" i="4"/>
  <c r="JX283" i="4"/>
  <c r="JF239" i="4"/>
  <c r="JF240" i="4"/>
  <c r="JP238" i="4"/>
  <c r="JP239" i="4"/>
  <c r="JX236" i="4"/>
  <c r="JX237" i="4"/>
  <c r="JX238" i="4"/>
  <c r="JX239" i="4"/>
  <c r="GX117" i="4"/>
  <c r="GX118" i="4"/>
  <c r="GX119" i="4"/>
  <c r="EU284" i="4"/>
  <c r="FE284" i="4" s="1"/>
  <c r="FO284" i="4" s="1"/>
  <c r="EV284" i="4"/>
  <c r="FF284" i="4" s="1"/>
  <c r="FP284" i="4" s="1"/>
  <c r="EW284" i="4"/>
  <c r="FG284" i="4" s="1"/>
  <c r="FJ282" i="4"/>
  <c r="FJ283" i="4"/>
  <c r="FJ284" i="4"/>
  <c r="FT282" i="4"/>
  <c r="FT283" i="4"/>
  <c r="FT284" i="4"/>
  <c r="FP285" i="4"/>
  <c r="FQ285" i="4"/>
  <c r="FS285" i="4" s="1"/>
  <c r="FT285" i="4"/>
  <c r="EP273" i="4"/>
  <c r="EP274" i="4"/>
  <c r="EP282" i="4"/>
  <c r="EP283" i="4"/>
  <c r="EF282" i="4"/>
  <c r="DV282" i="4"/>
  <c r="DL282" i="4"/>
  <c r="DG284" i="4"/>
  <c r="DH284" i="4"/>
  <c r="DI284" i="4"/>
  <c r="DL284" i="4"/>
  <c r="DG285" i="4"/>
  <c r="DH285" i="4"/>
  <c r="DI285" i="4"/>
  <c r="DL285" i="4"/>
  <c r="DV116" i="4"/>
  <c r="DV117" i="4"/>
  <c r="DV118" i="4"/>
  <c r="DV119" i="4"/>
  <c r="DB253" i="4"/>
  <c r="DB254" i="4"/>
  <c r="DB255" i="4"/>
  <c r="DB256" i="4"/>
  <c r="DB282" i="4"/>
  <c r="CX283" i="4"/>
  <c r="DB283" i="4"/>
  <c r="X281" i="4"/>
  <c r="X282" i="4"/>
  <c r="CH236" i="4"/>
  <c r="CH237" i="4"/>
  <c r="CH238" i="4"/>
  <c r="CH239" i="4"/>
  <c r="CH240" i="4"/>
  <c r="CH241" i="4"/>
  <c r="EZ117" i="4"/>
  <c r="EZ118" i="4"/>
  <c r="EP150" i="4"/>
  <c r="EP151" i="4"/>
  <c r="EF116" i="4"/>
  <c r="EF117" i="4"/>
  <c r="EF118" i="4"/>
  <c r="JX115" i="4"/>
  <c r="JX116" i="4"/>
  <c r="JX117" i="4"/>
  <c r="JX118" i="4"/>
  <c r="JX119" i="4"/>
  <c r="JX120" i="4"/>
  <c r="JX139" i="4"/>
  <c r="JX141" i="4"/>
  <c r="JX142" i="4"/>
  <c r="JX143" i="4"/>
  <c r="JX144" i="4"/>
  <c r="JX145" i="4"/>
  <c r="JX146" i="4"/>
  <c r="JX147" i="4"/>
  <c r="JX148" i="4"/>
  <c r="JX149" i="4"/>
  <c r="JX150" i="4"/>
  <c r="JX151" i="4"/>
  <c r="JP148" i="4"/>
  <c r="JP149" i="4"/>
  <c r="JP150" i="4"/>
  <c r="JP151" i="4"/>
  <c r="IV117" i="4"/>
  <c r="IV118" i="4"/>
  <c r="IV119" i="4"/>
  <c r="IV120" i="4"/>
  <c r="IL114" i="4"/>
  <c r="IL115" i="4"/>
  <c r="IL116" i="4"/>
  <c r="IL117" i="4"/>
  <c r="IL118" i="4"/>
  <c r="IB115" i="4"/>
  <c r="IB116" i="4"/>
  <c r="IB117" i="4"/>
  <c r="IB118" i="4"/>
  <c r="GD117" i="4"/>
  <c r="GD118" i="4"/>
  <c r="DB149" i="4"/>
  <c r="DB150" i="4"/>
  <c r="DB151" i="4"/>
  <c r="CH117" i="4"/>
  <c r="CH118" i="4"/>
  <c r="CH119" i="4"/>
  <c r="CH120" i="4"/>
  <c r="BY117" i="4"/>
  <c r="BY150" i="4"/>
  <c r="BY151" i="4"/>
  <c r="BO149" i="4"/>
  <c r="BO150" i="4"/>
  <c r="AK150" i="4"/>
  <c r="AK115" i="4"/>
  <c r="AK116" i="4"/>
  <c r="AK117" i="4"/>
  <c r="AA116" i="4"/>
  <c r="AA117" i="4"/>
  <c r="AA118" i="4"/>
  <c r="AA150" i="4"/>
  <c r="AA151" i="4"/>
  <c r="N150" i="4"/>
  <c r="X150" i="4" s="1"/>
  <c r="Z150" i="4" s="1"/>
  <c r="L115" i="4"/>
  <c r="M115" i="4"/>
  <c r="N115" i="4"/>
  <c r="L116" i="4"/>
  <c r="V116" i="4" s="1"/>
  <c r="AF116" i="4" s="1"/>
  <c r="AP116" i="4" s="1"/>
  <c r="AZ116" i="4" s="1"/>
  <c r="M116" i="4"/>
  <c r="W116" i="4" s="1"/>
  <c r="AG116" i="4" s="1"/>
  <c r="AQ116" i="4" s="1"/>
  <c r="BA116" i="4" s="1"/>
  <c r="N116" i="4"/>
  <c r="X116" i="4" s="1"/>
  <c r="L117" i="4"/>
  <c r="V117" i="4" s="1"/>
  <c r="AF117" i="4" s="1"/>
  <c r="AP117" i="4" s="1"/>
  <c r="AZ117" i="4" s="1"/>
  <c r="BJ117" i="4" s="1"/>
  <c r="BT117" i="4" s="1"/>
  <c r="CC117" i="4" s="1"/>
  <c r="CM117" i="4" s="1"/>
  <c r="CW117" i="4" s="1"/>
  <c r="DG117" i="4" s="1"/>
  <c r="DQ117" i="4" s="1"/>
  <c r="EA117" i="4" s="1"/>
  <c r="EK117" i="4" s="1"/>
  <c r="EU117" i="4" s="1"/>
  <c r="FE117" i="4" s="1"/>
  <c r="FO117" i="4" s="1"/>
  <c r="FY117" i="4" s="1"/>
  <c r="GI117" i="4" s="1"/>
  <c r="GS117" i="4" s="1"/>
  <c r="HC117" i="4" s="1"/>
  <c r="HM117" i="4" s="1"/>
  <c r="HW117" i="4" s="1"/>
  <c r="IG117" i="4" s="1"/>
  <c r="IQ117" i="4" s="1"/>
  <c r="JA117" i="4" s="1"/>
  <c r="JK117" i="4" s="1"/>
  <c r="JU117" i="4" s="1"/>
  <c r="M117" i="4"/>
  <c r="W117" i="4" s="1"/>
  <c r="AG117" i="4" s="1"/>
  <c r="AQ117" i="4" s="1"/>
  <c r="BA117" i="4" s="1"/>
  <c r="BK117" i="4" s="1"/>
  <c r="BU117" i="4" s="1"/>
  <c r="CD117" i="4" s="1"/>
  <c r="CN117" i="4" s="1"/>
  <c r="CX117" i="4" s="1"/>
  <c r="DH117" i="4" s="1"/>
  <c r="DR117" i="4" s="1"/>
  <c r="EB117" i="4" s="1"/>
  <c r="EL117" i="4" s="1"/>
  <c r="EV117" i="4" s="1"/>
  <c r="FF117" i="4" s="1"/>
  <c r="FP117" i="4" s="1"/>
  <c r="FZ117" i="4" s="1"/>
  <c r="GJ117" i="4" s="1"/>
  <c r="GT117" i="4" s="1"/>
  <c r="HD117" i="4" s="1"/>
  <c r="HN117" i="4" s="1"/>
  <c r="HX117" i="4" s="1"/>
  <c r="IH117" i="4" s="1"/>
  <c r="IR117" i="4" s="1"/>
  <c r="JB117" i="4" s="1"/>
  <c r="JL117" i="4" s="1"/>
  <c r="JV117" i="4" s="1"/>
  <c r="N117" i="4"/>
  <c r="L118" i="4"/>
  <c r="V118" i="4" s="1"/>
  <c r="M118" i="4"/>
  <c r="W118" i="4" s="1"/>
  <c r="N118" i="4"/>
  <c r="X118" i="4" s="1"/>
  <c r="Q149" i="4"/>
  <c r="Q150" i="4"/>
  <c r="Q151" i="4"/>
  <c r="F150" i="4"/>
  <c r="G150" i="4"/>
  <c r="H150" i="4" s="1"/>
  <c r="M150" i="4"/>
  <c r="W150" i="4" s="1"/>
  <c r="AG150" i="4" s="1"/>
  <c r="AQ150" i="4" s="1"/>
  <c r="BA150" i="4" s="1"/>
  <c r="BK150" i="4" s="1"/>
  <c r="BU150" i="4" s="1"/>
  <c r="CD150" i="4" s="1"/>
  <c r="CN150" i="4" s="1"/>
  <c r="CX150" i="4" s="1"/>
  <c r="DH150" i="4" s="1"/>
  <c r="DR150" i="4" s="1"/>
  <c r="EB150" i="4" s="1"/>
  <c r="EL150" i="4" s="1"/>
  <c r="EV150" i="4" s="1"/>
  <c r="L150" i="4"/>
  <c r="V150" i="4" s="1"/>
  <c r="AF150" i="4" s="1"/>
  <c r="AP150" i="4" s="1"/>
  <c r="AZ150" i="4" s="1"/>
  <c r="BJ150" i="4" s="1"/>
  <c r="BT150" i="4" s="1"/>
  <c r="CC150" i="4" s="1"/>
  <c r="CM150" i="4" s="1"/>
  <c r="CW150" i="4" s="1"/>
  <c r="DG150" i="4" s="1"/>
  <c r="DQ150" i="4" s="1"/>
  <c r="EA150" i="4" s="1"/>
  <c r="EK150" i="4" s="1"/>
  <c r="EU150" i="4" s="1"/>
  <c r="FE150" i="4" s="1"/>
  <c r="DH283" i="4" l="1"/>
  <c r="DR283" i="4" s="1"/>
  <c r="EB283" i="4" s="1"/>
  <c r="EL283" i="4" s="1"/>
  <c r="EV283" i="4" s="1"/>
  <c r="FF283" i="4" s="1"/>
  <c r="FP283" i="4" s="1"/>
  <c r="X117" i="4"/>
  <c r="R117" i="4"/>
  <c r="AJ280" i="4"/>
  <c r="BB280" i="4"/>
  <c r="BL280" i="4" s="1"/>
  <c r="BP280" i="4" s="1"/>
  <c r="AB280" i="4"/>
  <c r="AL280" i="4"/>
  <c r="AR204" i="4"/>
  <c r="BB204" i="4" s="1"/>
  <c r="DM285" i="4"/>
  <c r="AB204" i="4"/>
  <c r="AB118" i="4"/>
  <c r="Z204" i="4"/>
  <c r="JW283" i="4"/>
  <c r="JW282" i="4"/>
  <c r="DK285" i="4"/>
  <c r="JQ282" i="4"/>
  <c r="HQ254" i="4"/>
  <c r="FU285" i="4"/>
  <c r="HS275" i="4"/>
  <c r="HS254" i="4"/>
  <c r="HY275" i="4"/>
  <c r="IC275" i="4" s="1"/>
  <c r="P150" i="4"/>
  <c r="Z140" i="4"/>
  <c r="AH140" i="4"/>
  <c r="DM284" i="4"/>
  <c r="DK284" i="4"/>
  <c r="FK284" i="4"/>
  <c r="FI284" i="4"/>
  <c r="FQ284" i="4"/>
  <c r="AB117" i="4"/>
  <c r="JQ283" i="4"/>
  <c r="IC254" i="4"/>
  <c r="II254" i="4"/>
  <c r="P117" i="4"/>
  <c r="Z118" i="4"/>
  <c r="AH116" i="4"/>
  <c r="AB116" i="4"/>
  <c r="Z116" i="4"/>
  <c r="AB150" i="4"/>
  <c r="AH150" i="4"/>
  <c r="FF150" i="4"/>
  <c r="FP150" i="4" s="1"/>
  <c r="FZ150" i="4" s="1"/>
  <c r="GJ150" i="4" s="1"/>
  <c r="GT150" i="4" s="1"/>
  <c r="HD150" i="4" s="1"/>
  <c r="HN150" i="4" s="1"/>
  <c r="HX150" i="4" s="1"/>
  <c r="AH117" i="4"/>
  <c r="Z117" i="4"/>
  <c r="FO150" i="4"/>
  <c r="FY150" i="4" s="1"/>
  <c r="GI150" i="4" s="1"/>
  <c r="GS150" i="4" s="1"/>
  <c r="HC150" i="4" s="1"/>
  <c r="HM150" i="4" s="1"/>
  <c r="HW150" i="4" s="1"/>
  <c r="R150" i="4"/>
  <c r="BV280" i="4" l="1"/>
  <c r="BF280" i="4"/>
  <c r="AT204" i="4"/>
  <c r="BD280" i="4"/>
  <c r="BN280" i="4"/>
  <c r="CO280" i="4"/>
  <c r="BX280" i="4"/>
  <c r="CE280" i="4"/>
  <c r="BZ280" i="4"/>
  <c r="BL204" i="4"/>
  <c r="BD204" i="4"/>
  <c r="IA275" i="4"/>
  <c r="II275" i="4"/>
  <c r="AJ140" i="4"/>
  <c r="AR140" i="4"/>
  <c r="FU284" i="4"/>
  <c r="FS284" i="4"/>
  <c r="IK254" i="4"/>
  <c r="IM254" i="4"/>
  <c r="IS254" i="4"/>
  <c r="AL117" i="4"/>
  <c r="AR117" i="4"/>
  <c r="AJ117" i="4"/>
  <c r="IG150" i="4"/>
  <c r="IQ150" i="4" s="1"/>
  <c r="JA150" i="4" s="1"/>
  <c r="JK150" i="4" s="1"/>
  <c r="JU150" i="4" s="1"/>
  <c r="IH150" i="4"/>
  <c r="IR150" i="4" s="1"/>
  <c r="JB150" i="4" s="1"/>
  <c r="JL150" i="4" s="1"/>
  <c r="JV150" i="4" s="1"/>
  <c r="AR150" i="4"/>
  <c r="AL150" i="4"/>
  <c r="AJ150" i="4"/>
  <c r="AJ116" i="4"/>
  <c r="AL116" i="4"/>
  <c r="AR116" i="4"/>
  <c r="HH96" i="4"/>
  <c r="HH95" i="4"/>
  <c r="HH94" i="4"/>
  <c r="HH93" i="4"/>
  <c r="HH92" i="4"/>
  <c r="HH91" i="4"/>
  <c r="HH90" i="4"/>
  <c r="HH89" i="4"/>
  <c r="HH88" i="4"/>
  <c r="HH87" i="4"/>
  <c r="HH86" i="4"/>
  <c r="HH85" i="4"/>
  <c r="HH84" i="4"/>
  <c r="HH83" i="4"/>
  <c r="HH82" i="4"/>
  <c r="HH81" i="4"/>
  <c r="HH80" i="4"/>
  <c r="HH79" i="4"/>
  <c r="HH78" i="4"/>
  <c r="HH77" i="4"/>
  <c r="HH76" i="4"/>
  <c r="HH75" i="4"/>
  <c r="HH74" i="4"/>
  <c r="HH73" i="4"/>
  <c r="HH72" i="4"/>
  <c r="HH71" i="4"/>
  <c r="HH70" i="4"/>
  <c r="HH69" i="4"/>
  <c r="HH68" i="4"/>
  <c r="HH67" i="4"/>
  <c r="HH64" i="4"/>
  <c r="HH63" i="4"/>
  <c r="HH62" i="4"/>
  <c r="HH61" i="4"/>
  <c r="HH60" i="4"/>
  <c r="HH59" i="4"/>
  <c r="HG62" i="4"/>
  <c r="HH42" i="4"/>
  <c r="HH41" i="4"/>
  <c r="HH40" i="4"/>
  <c r="HH39" i="4"/>
  <c r="HH38" i="4"/>
  <c r="HH37" i="4"/>
  <c r="HH36" i="4"/>
  <c r="HH35" i="4"/>
  <c r="HH12" i="4"/>
  <c r="HH13" i="4"/>
  <c r="HH14" i="4"/>
  <c r="HH15" i="4"/>
  <c r="HH16" i="4"/>
  <c r="HH11" i="4"/>
  <c r="BB150" i="4" l="1"/>
  <c r="BD150" i="4" s="1"/>
  <c r="AT150" i="4"/>
  <c r="AV150" i="4"/>
  <c r="BB117" i="4"/>
  <c r="BD117" i="4" s="1"/>
  <c r="AT117" i="4"/>
  <c r="AV117" i="4"/>
  <c r="BB116" i="4"/>
  <c r="BD116" i="4" s="1"/>
  <c r="AV116" i="4"/>
  <c r="AT116" i="4"/>
  <c r="CQ280" i="4"/>
  <c r="CS280" i="4"/>
  <c r="CY280" i="4"/>
  <c r="CI280" i="4"/>
  <c r="CG280" i="4"/>
  <c r="BV204" i="4"/>
  <c r="BN204" i="4"/>
  <c r="IM275" i="4"/>
  <c r="IK275" i="4"/>
  <c r="IS275" i="4"/>
  <c r="AT140" i="4"/>
  <c r="BB140" i="4"/>
  <c r="IW254" i="4"/>
  <c r="JC254" i="4"/>
  <c r="IU254" i="4"/>
  <c r="BL150" i="4" l="1"/>
  <c r="BN150" i="4" s="1"/>
  <c r="BF116" i="4"/>
  <c r="BL117" i="4"/>
  <c r="BP117" i="4" s="1"/>
  <c r="BF150" i="4"/>
  <c r="BF117" i="4"/>
  <c r="DI280" i="4"/>
  <c r="DC280" i="4"/>
  <c r="DA280" i="4"/>
  <c r="BX204" i="4"/>
  <c r="CE204" i="4"/>
  <c r="IU275" i="4"/>
  <c r="JC275" i="4"/>
  <c r="IW275" i="4"/>
  <c r="BD140" i="4"/>
  <c r="BL140" i="4"/>
  <c r="BV117" i="4"/>
  <c r="CE117" i="4" s="1"/>
  <c r="BN117" i="4"/>
  <c r="JG254" i="4"/>
  <c r="JM254" i="4"/>
  <c r="JE254" i="4"/>
  <c r="BP150" i="4"/>
  <c r="BV150" i="4"/>
  <c r="BZ117" i="4"/>
  <c r="BX117" i="4"/>
  <c r="DK280" i="4" l="1"/>
  <c r="DS280" i="4"/>
  <c r="EC280" i="4" s="1"/>
  <c r="EM280" i="4" s="1"/>
  <c r="DM280" i="4"/>
  <c r="CO204" i="4"/>
  <c r="CG204" i="4"/>
  <c r="JE275" i="4"/>
  <c r="JG275" i="4"/>
  <c r="JM275" i="4"/>
  <c r="BP140" i="4"/>
  <c r="BN140" i="4"/>
  <c r="BV140" i="4"/>
  <c r="BZ140" i="4" s="1"/>
  <c r="JO254" i="4"/>
  <c r="JQ254" i="4"/>
  <c r="JW254" i="4"/>
  <c r="CO117" i="4"/>
  <c r="CI117" i="4"/>
  <c r="CE150" i="4"/>
  <c r="CO150" i="4" s="1"/>
  <c r="BX150" i="4"/>
  <c r="BZ150" i="4"/>
  <c r="GY12" i="4"/>
  <c r="GY14" i="4"/>
  <c r="FJ298" i="4"/>
  <c r="FJ297" i="4"/>
  <c r="FJ296" i="4"/>
  <c r="FJ295" i="4"/>
  <c r="FJ294" i="4"/>
  <c r="FJ293" i="4"/>
  <c r="FJ285" i="4"/>
  <c r="FJ281" i="4"/>
  <c r="FJ279" i="4"/>
  <c r="FJ232" i="4"/>
  <c r="FJ231" i="4"/>
  <c r="FJ230" i="4"/>
  <c r="FJ229" i="4"/>
  <c r="FJ228" i="4"/>
  <c r="FJ227" i="4"/>
  <c r="FJ153" i="4"/>
  <c r="FJ144" i="4"/>
  <c r="FJ143" i="4"/>
  <c r="FJ142" i="4"/>
  <c r="FJ141" i="4"/>
  <c r="FJ139" i="4"/>
  <c r="FJ138" i="4"/>
  <c r="FJ137" i="4"/>
  <c r="FJ136" i="4"/>
  <c r="FJ135" i="4"/>
  <c r="FJ134" i="4"/>
  <c r="FJ133" i="4"/>
  <c r="FJ132" i="4"/>
  <c r="FJ131" i="4"/>
  <c r="FJ130" i="4"/>
  <c r="FJ129" i="4"/>
  <c r="FJ128" i="4"/>
  <c r="FJ127" i="4"/>
  <c r="FJ126" i="4"/>
  <c r="FJ125" i="4"/>
  <c r="FJ124" i="4"/>
  <c r="FJ123" i="4"/>
  <c r="FJ122" i="4"/>
  <c r="FJ121" i="4"/>
  <c r="FJ120" i="4"/>
  <c r="FJ119" i="4"/>
  <c r="FJ118" i="4"/>
  <c r="FJ116" i="4"/>
  <c r="FJ115" i="4"/>
  <c r="FJ114" i="4"/>
  <c r="FJ113" i="4"/>
  <c r="FJ112" i="4"/>
  <c r="FJ111" i="4"/>
  <c r="FJ110" i="4"/>
  <c r="FJ109" i="4"/>
  <c r="FJ96" i="4"/>
  <c r="FJ95" i="4"/>
  <c r="FJ94" i="4"/>
  <c r="FJ93" i="4"/>
  <c r="FJ92" i="4"/>
  <c r="FJ91" i="4"/>
  <c r="FJ90" i="4"/>
  <c r="FJ89" i="4"/>
  <c r="FJ88" i="4"/>
  <c r="FJ87" i="4"/>
  <c r="FJ86" i="4"/>
  <c r="FJ85" i="4"/>
  <c r="FJ84" i="4"/>
  <c r="FJ83" i="4"/>
  <c r="FJ82" i="4"/>
  <c r="FJ81" i="4"/>
  <c r="FJ80" i="4"/>
  <c r="FJ79" i="4"/>
  <c r="FJ72" i="4"/>
  <c r="FJ71" i="4"/>
  <c r="FJ70" i="4"/>
  <c r="FJ69" i="4"/>
  <c r="FJ68" i="4"/>
  <c r="FJ67" i="4"/>
  <c r="FJ64" i="4"/>
  <c r="FJ63" i="4"/>
  <c r="FJ61" i="4"/>
  <c r="FJ60" i="4"/>
  <c r="FJ59" i="4"/>
  <c r="FJ36" i="4"/>
  <c r="FJ35" i="4"/>
  <c r="FJ12" i="4"/>
  <c r="FJ13" i="4"/>
  <c r="FJ14" i="4"/>
  <c r="FJ15" i="4"/>
  <c r="FJ16" i="4"/>
  <c r="FJ11" i="4"/>
  <c r="JX89" i="4"/>
  <c r="L283" i="4"/>
  <c r="V283" i="4" s="1"/>
  <c r="AF283" i="4" s="1"/>
  <c r="AP283" i="4" s="1"/>
  <c r="AZ283" i="4" s="1"/>
  <c r="BJ283" i="4" s="1"/>
  <c r="BT283" i="4" s="1"/>
  <c r="L284" i="4"/>
  <c r="L285" i="4"/>
  <c r="AU287" i="4"/>
  <c r="AU286" i="4"/>
  <c r="AU285" i="4"/>
  <c r="AU284" i="4"/>
  <c r="AU283" i="4"/>
  <c r="AU282" i="4"/>
  <c r="AU281" i="4"/>
  <c r="AU279" i="4"/>
  <c r="AU276" i="4"/>
  <c r="AU275" i="4"/>
  <c r="AU274" i="4"/>
  <c r="AU273" i="4"/>
  <c r="AU272" i="4"/>
  <c r="AU271" i="4"/>
  <c r="AU270" i="4"/>
  <c r="AU269" i="4"/>
  <c r="AU268" i="4"/>
  <c r="AU267" i="4"/>
  <c r="AU266" i="4"/>
  <c r="AU265" i="4"/>
  <c r="AU264" i="4"/>
  <c r="AU263" i="4"/>
  <c r="AU262" i="4"/>
  <c r="AU261" i="4"/>
  <c r="AU260" i="4"/>
  <c r="AU259" i="4"/>
  <c r="AU258" i="4"/>
  <c r="AU257" i="4"/>
  <c r="AU256" i="4"/>
  <c r="AU255" i="4"/>
  <c r="AU254" i="4"/>
  <c r="AU253" i="4"/>
  <c r="AU252" i="4"/>
  <c r="AU251" i="4"/>
  <c r="AU250" i="4"/>
  <c r="AU249" i="4"/>
  <c r="AU248" i="4"/>
  <c r="AU247" i="4"/>
  <c r="AU246" i="4"/>
  <c r="AU245" i="4"/>
  <c r="AU244" i="4"/>
  <c r="AU243" i="4"/>
  <c r="AU242" i="4"/>
  <c r="AU241" i="4"/>
  <c r="AU240" i="4"/>
  <c r="AU239" i="4"/>
  <c r="AU238" i="4"/>
  <c r="AU237" i="4"/>
  <c r="AU236" i="4"/>
  <c r="AU235" i="4"/>
  <c r="AU228" i="4"/>
  <c r="AU229" i="4"/>
  <c r="AU230" i="4"/>
  <c r="AU231" i="4"/>
  <c r="AU232" i="4"/>
  <c r="AU224" i="4"/>
  <c r="AU223" i="4"/>
  <c r="AU222" i="4"/>
  <c r="AU221" i="4"/>
  <c r="AU220" i="4"/>
  <c r="AU219" i="4"/>
  <c r="AU218" i="4"/>
  <c r="AU217" i="4"/>
  <c r="AU216" i="4"/>
  <c r="AU215" i="4"/>
  <c r="AU214" i="4"/>
  <c r="AU213" i="4"/>
  <c r="AU212" i="4"/>
  <c r="AU211" i="4"/>
  <c r="AU210" i="4"/>
  <c r="AU209" i="4"/>
  <c r="AU208" i="4"/>
  <c r="AU207" i="4"/>
  <c r="AU206" i="4"/>
  <c r="AU205" i="4"/>
  <c r="AU203" i="4"/>
  <c r="AU202" i="4"/>
  <c r="AU201" i="4"/>
  <c r="AU200" i="4"/>
  <c r="AU199" i="4"/>
  <c r="AU198" i="4"/>
  <c r="AU197" i="4"/>
  <c r="AU196" i="4"/>
  <c r="AU195" i="4"/>
  <c r="AU194" i="4"/>
  <c r="AU193" i="4"/>
  <c r="AU192" i="4"/>
  <c r="AU191" i="4"/>
  <c r="AU190" i="4"/>
  <c r="AU189" i="4"/>
  <c r="AU188" i="4"/>
  <c r="AU187" i="4"/>
  <c r="AU186" i="4"/>
  <c r="AU185" i="4"/>
  <c r="AU184" i="4"/>
  <c r="AU183" i="4"/>
  <c r="AU182" i="4"/>
  <c r="AU181" i="4"/>
  <c r="AU180" i="4"/>
  <c r="AU179" i="4"/>
  <c r="AU178" i="4"/>
  <c r="AU177" i="4"/>
  <c r="AU176" i="4"/>
  <c r="AU175" i="4"/>
  <c r="AU174" i="4"/>
  <c r="AU173" i="4"/>
  <c r="AU172" i="4"/>
  <c r="AU169" i="4"/>
  <c r="AU168" i="4"/>
  <c r="AU167" i="4"/>
  <c r="AU166" i="4"/>
  <c r="AU165" i="4"/>
  <c r="AU164" i="4"/>
  <c r="AU163" i="4"/>
  <c r="AU162" i="4"/>
  <c r="AU161" i="4"/>
  <c r="AU160" i="4"/>
  <c r="AU159" i="4"/>
  <c r="AU158" i="4"/>
  <c r="AU157" i="4"/>
  <c r="AU156" i="4"/>
  <c r="AU153" i="4"/>
  <c r="AU147" i="4"/>
  <c r="AU146" i="4"/>
  <c r="AU145" i="4"/>
  <c r="AU144" i="4"/>
  <c r="AU143" i="4"/>
  <c r="AU142" i="4"/>
  <c r="AU141" i="4"/>
  <c r="AU139" i="4"/>
  <c r="AU138" i="4"/>
  <c r="AU110" i="4"/>
  <c r="AU111" i="4"/>
  <c r="AU112" i="4"/>
  <c r="AU113" i="4"/>
  <c r="AU114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68" i="4"/>
  <c r="AU69" i="4"/>
  <c r="AU70" i="4"/>
  <c r="AU71" i="4"/>
  <c r="AU72" i="4"/>
  <c r="AU73" i="4"/>
  <c r="AU74" i="4"/>
  <c r="AU75" i="4"/>
  <c r="AU61" i="4"/>
  <c r="AU63" i="4"/>
  <c r="AU64" i="4"/>
  <c r="AU60" i="4"/>
  <c r="AU59" i="4"/>
  <c r="AU36" i="4"/>
  <c r="AU37" i="4"/>
  <c r="AU38" i="4"/>
  <c r="AU39" i="4"/>
  <c r="AU40" i="4"/>
  <c r="AU41" i="4"/>
  <c r="AU42" i="4"/>
  <c r="AU12" i="4"/>
  <c r="AU13" i="4"/>
  <c r="AU14" i="4"/>
  <c r="AU15" i="4"/>
  <c r="AU16" i="4"/>
  <c r="AK294" i="4"/>
  <c r="AK295" i="4"/>
  <c r="AK296" i="4"/>
  <c r="AK297" i="4"/>
  <c r="AK287" i="4"/>
  <c r="AK286" i="4"/>
  <c r="AK285" i="4"/>
  <c r="AK284" i="4"/>
  <c r="AK283" i="4"/>
  <c r="AK282" i="4"/>
  <c r="AK279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28" i="4"/>
  <c r="AK229" i="4"/>
  <c r="AK230" i="4"/>
  <c r="AK231" i="4"/>
  <c r="AK232" i="4"/>
  <c r="AK224" i="4"/>
  <c r="AK223" i="4"/>
  <c r="AK222" i="4"/>
  <c r="AK221" i="4"/>
  <c r="AK220" i="4"/>
  <c r="AK219" i="4"/>
  <c r="AK218" i="4"/>
  <c r="AK217" i="4"/>
  <c r="AK216" i="4"/>
  <c r="AK215" i="4"/>
  <c r="AK214" i="4"/>
  <c r="AK213" i="4"/>
  <c r="AK212" i="4"/>
  <c r="AK211" i="4"/>
  <c r="AK210" i="4"/>
  <c r="AK209" i="4"/>
  <c r="AK208" i="4"/>
  <c r="AK207" i="4"/>
  <c r="AK206" i="4"/>
  <c r="AK205" i="4"/>
  <c r="AK203" i="4"/>
  <c r="AK202" i="4"/>
  <c r="AK201" i="4"/>
  <c r="AK200" i="4"/>
  <c r="AK199" i="4"/>
  <c r="AK198" i="4"/>
  <c r="AK197" i="4"/>
  <c r="AK196" i="4"/>
  <c r="AK195" i="4"/>
  <c r="AK194" i="4"/>
  <c r="AK193" i="4"/>
  <c r="AK192" i="4"/>
  <c r="AK191" i="4"/>
  <c r="AK190" i="4"/>
  <c r="AK189" i="4"/>
  <c r="AK188" i="4"/>
  <c r="AK187" i="4"/>
  <c r="AK186" i="4"/>
  <c r="AK185" i="4"/>
  <c r="AK184" i="4"/>
  <c r="AK183" i="4"/>
  <c r="AK182" i="4"/>
  <c r="AK181" i="4"/>
  <c r="AK180" i="4"/>
  <c r="AK179" i="4"/>
  <c r="AK178" i="4"/>
  <c r="AK177" i="4"/>
  <c r="AK176" i="4"/>
  <c r="AK175" i="4"/>
  <c r="AK174" i="4"/>
  <c r="AK173" i="4"/>
  <c r="AK172" i="4"/>
  <c r="AK169" i="4"/>
  <c r="AK168" i="4"/>
  <c r="AK167" i="4"/>
  <c r="AK166" i="4"/>
  <c r="AK165" i="4"/>
  <c r="AK164" i="4"/>
  <c r="AK163" i="4"/>
  <c r="AK162" i="4"/>
  <c r="AK161" i="4"/>
  <c r="AK160" i="4"/>
  <c r="AK159" i="4"/>
  <c r="AK158" i="4"/>
  <c r="AK157" i="4"/>
  <c r="AK156" i="4"/>
  <c r="AK139" i="4"/>
  <c r="AK141" i="4"/>
  <c r="AK142" i="4"/>
  <c r="AK143" i="4"/>
  <c r="AK144" i="4"/>
  <c r="AK145" i="4"/>
  <c r="AK146" i="4"/>
  <c r="AK147" i="4"/>
  <c r="AK148" i="4"/>
  <c r="AK149" i="4"/>
  <c r="AK151" i="4"/>
  <c r="AK152" i="4"/>
  <c r="AK153" i="4"/>
  <c r="AK125" i="4"/>
  <c r="AK126" i="4"/>
  <c r="AK127" i="4"/>
  <c r="AK128" i="4"/>
  <c r="AK129" i="4"/>
  <c r="AK130" i="4"/>
  <c r="AK131" i="4"/>
  <c r="AK132" i="4"/>
  <c r="AK124" i="4"/>
  <c r="AK123" i="4"/>
  <c r="AK122" i="4"/>
  <c r="AK121" i="4"/>
  <c r="AK120" i="4"/>
  <c r="AK119" i="4"/>
  <c r="AK118" i="4"/>
  <c r="AK114" i="4"/>
  <c r="AK113" i="4"/>
  <c r="AK112" i="4"/>
  <c r="AK111" i="4"/>
  <c r="AK110" i="4"/>
  <c r="AK109" i="4"/>
  <c r="AK72" i="4"/>
  <c r="AK73" i="4"/>
  <c r="AK74" i="4"/>
  <c r="AK75" i="4"/>
  <c r="AK76" i="4"/>
  <c r="AK77" i="4"/>
  <c r="AK78" i="4"/>
  <c r="AK79" i="4"/>
  <c r="AK80" i="4"/>
  <c r="AK81" i="4"/>
  <c r="AK60" i="4"/>
  <c r="AK59" i="4"/>
  <c r="AK36" i="4"/>
  <c r="AK37" i="4"/>
  <c r="AK38" i="4"/>
  <c r="AK39" i="4"/>
  <c r="AK40" i="4"/>
  <c r="AK41" i="4"/>
  <c r="AK42" i="4"/>
  <c r="AA287" i="4"/>
  <c r="AA286" i="4"/>
  <c r="AB286" i="4" s="1"/>
  <c r="Z286" i="4"/>
  <c r="AA285" i="4"/>
  <c r="AB285" i="4" s="1"/>
  <c r="Z285" i="4"/>
  <c r="AA284" i="4"/>
  <c r="AB284" i="4" s="1"/>
  <c r="Z284" i="4"/>
  <c r="AA283" i="4"/>
  <c r="AB283" i="4" s="1"/>
  <c r="Z283" i="4"/>
  <c r="AA282" i="4"/>
  <c r="AB282" i="4" s="1"/>
  <c r="Z282" i="4"/>
  <c r="AA279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2" i="4"/>
  <c r="AA231" i="4"/>
  <c r="AA230" i="4"/>
  <c r="AA229" i="4"/>
  <c r="AA228" i="4"/>
  <c r="AA227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3" i="4"/>
  <c r="AA152" i="4"/>
  <c r="AA149" i="4"/>
  <c r="AA148" i="4"/>
  <c r="AA147" i="4"/>
  <c r="AA146" i="4"/>
  <c r="AA145" i="4"/>
  <c r="AA144" i="4"/>
  <c r="AA143" i="4"/>
  <c r="AA142" i="4"/>
  <c r="AA141" i="4"/>
  <c r="AA139" i="4"/>
  <c r="AA138" i="4"/>
  <c r="AA127" i="4"/>
  <c r="AA128" i="4"/>
  <c r="AA129" i="4"/>
  <c r="AA130" i="4"/>
  <c r="AA131" i="4"/>
  <c r="AA132" i="4"/>
  <c r="AA122" i="4"/>
  <c r="AA123" i="4"/>
  <c r="AA124" i="4"/>
  <c r="AA125" i="4"/>
  <c r="AA126" i="4"/>
  <c r="AA115" i="4"/>
  <c r="AA119" i="4"/>
  <c r="AA120" i="4"/>
  <c r="AA121" i="4"/>
  <c r="AA110" i="4"/>
  <c r="AA111" i="4"/>
  <c r="AA112" i="4"/>
  <c r="AA113" i="4"/>
  <c r="AA114" i="4"/>
  <c r="AA91" i="4"/>
  <c r="AA92" i="4"/>
  <c r="AA93" i="4"/>
  <c r="AA94" i="4"/>
  <c r="AA95" i="4"/>
  <c r="AA96" i="4"/>
  <c r="AA83" i="4"/>
  <c r="AA84" i="4"/>
  <c r="AA85" i="4"/>
  <c r="AA86" i="4"/>
  <c r="AA87" i="4"/>
  <c r="AA88" i="4"/>
  <c r="AA89" i="4"/>
  <c r="AA90" i="4"/>
  <c r="AA72" i="4"/>
  <c r="AA73" i="4"/>
  <c r="AA74" i="4"/>
  <c r="AA75" i="4"/>
  <c r="AA76" i="4"/>
  <c r="AA77" i="4"/>
  <c r="AA78" i="4"/>
  <c r="AA79" i="4"/>
  <c r="AA80" i="4"/>
  <c r="AA81" i="4"/>
  <c r="AA82" i="4"/>
  <c r="AA42" i="4"/>
  <c r="AA41" i="4"/>
  <c r="AA40" i="4"/>
  <c r="AA39" i="4"/>
  <c r="AA38" i="4"/>
  <c r="AA37" i="4"/>
  <c r="AA36" i="4"/>
  <c r="AA35" i="4"/>
  <c r="AA12" i="4"/>
  <c r="AA13" i="4"/>
  <c r="AA14" i="4"/>
  <c r="AA15" i="4"/>
  <c r="AA16" i="4"/>
  <c r="Q294" i="4"/>
  <c r="Q295" i="4"/>
  <c r="Q296" i="4"/>
  <c r="Q297" i="4"/>
  <c r="Q298" i="4"/>
  <c r="Q281" i="4"/>
  <c r="P282" i="4"/>
  <c r="Q282" i="4"/>
  <c r="R282" i="4" s="1"/>
  <c r="P283" i="4"/>
  <c r="Q283" i="4"/>
  <c r="R283" i="4" s="1"/>
  <c r="Q275" i="4"/>
  <c r="Q276" i="4"/>
  <c r="Q268" i="4"/>
  <c r="Q269" i="4"/>
  <c r="Q270" i="4"/>
  <c r="Q271" i="4"/>
  <c r="Q272" i="4"/>
  <c r="Q273" i="4"/>
  <c r="Q274" i="4"/>
  <c r="Q261" i="4"/>
  <c r="Q262" i="4"/>
  <c r="Q263" i="4"/>
  <c r="Q264" i="4"/>
  <c r="Q265" i="4"/>
  <c r="Q266" i="4"/>
  <c r="Q267" i="4"/>
  <c r="Q255" i="4"/>
  <c r="Q256" i="4"/>
  <c r="Q257" i="4"/>
  <c r="Q258" i="4"/>
  <c r="Q259" i="4"/>
  <c r="Q260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32" i="4"/>
  <c r="Q231" i="4"/>
  <c r="Q230" i="4"/>
  <c r="Q229" i="4"/>
  <c r="Q228" i="4"/>
  <c r="Q227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163" i="4"/>
  <c r="Q164" i="4"/>
  <c r="Q165" i="4"/>
  <c r="Q166" i="4"/>
  <c r="Q167" i="4"/>
  <c r="Q168" i="4"/>
  <c r="Q169" i="4"/>
  <c r="Q157" i="4"/>
  <c r="Q158" i="4"/>
  <c r="Q159" i="4"/>
  <c r="Q160" i="4"/>
  <c r="Q161" i="4"/>
  <c r="Q162" i="4"/>
  <c r="Q139" i="4"/>
  <c r="Q141" i="4"/>
  <c r="Q142" i="4"/>
  <c r="Q143" i="4"/>
  <c r="Q144" i="4"/>
  <c r="Q145" i="4"/>
  <c r="Q146" i="4"/>
  <c r="Q147" i="4"/>
  <c r="Q148" i="4"/>
  <c r="Q152" i="4"/>
  <c r="Q153" i="4"/>
  <c r="Q110" i="4"/>
  <c r="Q111" i="4"/>
  <c r="Q112" i="4"/>
  <c r="Q113" i="4"/>
  <c r="Q114" i="4"/>
  <c r="Q115" i="4"/>
  <c r="Q116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91" i="4"/>
  <c r="Q92" i="4"/>
  <c r="Q93" i="4"/>
  <c r="Q94" i="4"/>
  <c r="Q95" i="4"/>
  <c r="Q96" i="4"/>
  <c r="Q84" i="4"/>
  <c r="Q85" i="4"/>
  <c r="Q86" i="4"/>
  <c r="Q87" i="4"/>
  <c r="Q88" i="4"/>
  <c r="Q89" i="4"/>
  <c r="Q90" i="4"/>
  <c r="Q74" i="4"/>
  <c r="Q75" i="4"/>
  <c r="Q76" i="4"/>
  <c r="Q77" i="4"/>
  <c r="Q78" i="4"/>
  <c r="Q79" i="4"/>
  <c r="Q80" i="4"/>
  <c r="Q81" i="4"/>
  <c r="Q82" i="4"/>
  <c r="Q83" i="4"/>
  <c r="Q68" i="4"/>
  <c r="Q69" i="4"/>
  <c r="Q70" i="4"/>
  <c r="Q71" i="4"/>
  <c r="Q72" i="4"/>
  <c r="Q73" i="4"/>
  <c r="Q36" i="4"/>
  <c r="Q37" i="4"/>
  <c r="Q38" i="4"/>
  <c r="Q39" i="4"/>
  <c r="Q40" i="4"/>
  <c r="Q41" i="4"/>
  <c r="Q42" i="4"/>
  <c r="Q12" i="4"/>
  <c r="Q13" i="4"/>
  <c r="Q14" i="4"/>
  <c r="Q15" i="4"/>
  <c r="Q16" i="4"/>
  <c r="H276" i="4"/>
  <c r="F236" i="4"/>
  <c r="G236" i="4"/>
  <c r="H236" i="4" s="1"/>
  <c r="F237" i="4"/>
  <c r="G237" i="4"/>
  <c r="H237" i="4" s="1"/>
  <c r="F238" i="4"/>
  <c r="G238" i="4"/>
  <c r="H238" i="4" s="1"/>
  <c r="F239" i="4"/>
  <c r="G239" i="4"/>
  <c r="H239" i="4" s="1"/>
  <c r="F240" i="4"/>
  <c r="G240" i="4"/>
  <c r="F241" i="4"/>
  <c r="G241" i="4"/>
  <c r="F242" i="4"/>
  <c r="G242" i="4"/>
  <c r="F228" i="4"/>
  <c r="G228" i="4"/>
  <c r="H228" i="4" s="1"/>
  <c r="F229" i="4"/>
  <c r="G229" i="4"/>
  <c r="H229" i="4" s="1"/>
  <c r="F230" i="4"/>
  <c r="G230" i="4"/>
  <c r="H230" i="4" s="1"/>
  <c r="F231" i="4"/>
  <c r="G231" i="4"/>
  <c r="H231" i="4" s="1"/>
  <c r="F232" i="4"/>
  <c r="G232" i="4"/>
  <c r="H232" i="4" s="1"/>
  <c r="F211" i="4"/>
  <c r="G211" i="4"/>
  <c r="H211" i="4" s="1"/>
  <c r="F212" i="4"/>
  <c r="G212" i="4"/>
  <c r="H212" i="4" s="1"/>
  <c r="F213" i="4"/>
  <c r="G213" i="4"/>
  <c r="H213" i="4" s="1"/>
  <c r="F214" i="4"/>
  <c r="G214" i="4"/>
  <c r="H214" i="4" s="1"/>
  <c r="F215" i="4"/>
  <c r="G215" i="4"/>
  <c r="H215" i="4" s="1"/>
  <c r="F216" i="4"/>
  <c r="G216" i="4"/>
  <c r="H216" i="4" s="1"/>
  <c r="F217" i="4"/>
  <c r="G217" i="4"/>
  <c r="H217" i="4" s="1"/>
  <c r="F218" i="4"/>
  <c r="G218" i="4"/>
  <c r="H218" i="4" s="1"/>
  <c r="F219" i="4"/>
  <c r="G219" i="4"/>
  <c r="H219" i="4" s="1"/>
  <c r="F220" i="4"/>
  <c r="G220" i="4"/>
  <c r="H220" i="4" s="1"/>
  <c r="F221" i="4"/>
  <c r="G221" i="4"/>
  <c r="H221" i="4" s="1"/>
  <c r="F222" i="4"/>
  <c r="G222" i="4"/>
  <c r="H222" i="4" s="1"/>
  <c r="F223" i="4"/>
  <c r="G223" i="4"/>
  <c r="H223" i="4" s="1"/>
  <c r="F224" i="4"/>
  <c r="G224" i="4"/>
  <c r="H224" i="4" s="1"/>
  <c r="F206" i="4"/>
  <c r="G206" i="4"/>
  <c r="H206" i="4" s="1"/>
  <c r="F207" i="4"/>
  <c r="G207" i="4"/>
  <c r="H207" i="4" s="1"/>
  <c r="F208" i="4"/>
  <c r="G208" i="4"/>
  <c r="H208" i="4" s="1"/>
  <c r="F209" i="4"/>
  <c r="G209" i="4"/>
  <c r="H209" i="4" s="1"/>
  <c r="F210" i="4"/>
  <c r="G210" i="4"/>
  <c r="H210" i="4" s="1"/>
  <c r="F197" i="4"/>
  <c r="G197" i="4"/>
  <c r="H197" i="4" s="1"/>
  <c r="F198" i="4"/>
  <c r="G198" i="4"/>
  <c r="H198" i="4" s="1"/>
  <c r="F199" i="4"/>
  <c r="G199" i="4"/>
  <c r="H199" i="4" s="1"/>
  <c r="F200" i="4"/>
  <c r="G200" i="4"/>
  <c r="H200" i="4" s="1"/>
  <c r="F201" i="4"/>
  <c r="G201" i="4"/>
  <c r="H201" i="4" s="1"/>
  <c r="F202" i="4"/>
  <c r="G202" i="4"/>
  <c r="H202" i="4" s="1"/>
  <c r="F203" i="4"/>
  <c r="G203" i="4"/>
  <c r="H203" i="4" s="1"/>
  <c r="F188" i="4"/>
  <c r="G188" i="4"/>
  <c r="H188" i="4" s="1"/>
  <c r="F189" i="4"/>
  <c r="G189" i="4"/>
  <c r="H189" i="4" s="1"/>
  <c r="F190" i="4"/>
  <c r="G190" i="4"/>
  <c r="H190" i="4" s="1"/>
  <c r="F191" i="4"/>
  <c r="G191" i="4"/>
  <c r="H191" i="4" s="1"/>
  <c r="F192" i="4"/>
  <c r="G192" i="4"/>
  <c r="H192" i="4" s="1"/>
  <c r="F193" i="4"/>
  <c r="G193" i="4"/>
  <c r="H193" i="4" s="1"/>
  <c r="F194" i="4"/>
  <c r="G194" i="4"/>
  <c r="H194" i="4" s="1"/>
  <c r="F195" i="4"/>
  <c r="G195" i="4"/>
  <c r="H195" i="4" s="1"/>
  <c r="F196" i="4"/>
  <c r="G196" i="4"/>
  <c r="H196" i="4" s="1"/>
  <c r="F180" i="4"/>
  <c r="G180" i="4"/>
  <c r="H180" i="4" s="1"/>
  <c r="F181" i="4"/>
  <c r="G181" i="4"/>
  <c r="H181" i="4" s="1"/>
  <c r="F182" i="4"/>
  <c r="G182" i="4"/>
  <c r="H182" i="4" s="1"/>
  <c r="F183" i="4"/>
  <c r="G183" i="4"/>
  <c r="H183" i="4" s="1"/>
  <c r="F184" i="4"/>
  <c r="G184" i="4"/>
  <c r="H184" i="4" s="1"/>
  <c r="F185" i="4"/>
  <c r="G185" i="4"/>
  <c r="H185" i="4" s="1"/>
  <c r="F186" i="4"/>
  <c r="G186" i="4"/>
  <c r="H186" i="4" s="1"/>
  <c r="F187" i="4"/>
  <c r="G187" i="4"/>
  <c r="H187" i="4" s="1"/>
  <c r="F173" i="4"/>
  <c r="G173" i="4"/>
  <c r="H173" i="4" s="1"/>
  <c r="F174" i="4"/>
  <c r="G174" i="4"/>
  <c r="H174" i="4" s="1"/>
  <c r="F175" i="4"/>
  <c r="G175" i="4"/>
  <c r="H175" i="4" s="1"/>
  <c r="F176" i="4"/>
  <c r="G176" i="4"/>
  <c r="H176" i="4" s="1"/>
  <c r="F177" i="4"/>
  <c r="G177" i="4"/>
  <c r="H177" i="4" s="1"/>
  <c r="F178" i="4"/>
  <c r="G178" i="4"/>
  <c r="H178" i="4" s="1"/>
  <c r="F179" i="4"/>
  <c r="G179" i="4"/>
  <c r="H179" i="4" s="1"/>
  <c r="F167" i="4"/>
  <c r="G167" i="4"/>
  <c r="H167" i="4" s="1"/>
  <c r="F168" i="4"/>
  <c r="G168" i="4"/>
  <c r="H168" i="4" s="1"/>
  <c r="F169" i="4"/>
  <c r="G169" i="4"/>
  <c r="H169" i="4" s="1"/>
  <c r="F157" i="4"/>
  <c r="G157" i="4"/>
  <c r="H157" i="4" s="1"/>
  <c r="F158" i="4"/>
  <c r="G158" i="4"/>
  <c r="H158" i="4" s="1"/>
  <c r="F159" i="4"/>
  <c r="G159" i="4"/>
  <c r="H159" i="4" s="1"/>
  <c r="F160" i="4"/>
  <c r="G160" i="4"/>
  <c r="H160" i="4" s="1"/>
  <c r="F161" i="4"/>
  <c r="G161" i="4"/>
  <c r="H161" i="4" s="1"/>
  <c r="F162" i="4"/>
  <c r="G162" i="4"/>
  <c r="H162" i="4" s="1"/>
  <c r="F163" i="4"/>
  <c r="G163" i="4"/>
  <c r="H163" i="4" s="1"/>
  <c r="F164" i="4"/>
  <c r="G164" i="4"/>
  <c r="H164" i="4" s="1"/>
  <c r="F165" i="4"/>
  <c r="G165" i="4"/>
  <c r="H165" i="4" s="1"/>
  <c r="F166" i="4"/>
  <c r="G166" i="4"/>
  <c r="H166" i="4" s="1"/>
  <c r="F139" i="4"/>
  <c r="G139" i="4"/>
  <c r="H139" i="4" s="1"/>
  <c r="F141" i="4"/>
  <c r="G141" i="4"/>
  <c r="H141" i="4" s="1"/>
  <c r="F142" i="4"/>
  <c r="G142" i="4"/>
  <c r="H142" i="4" s="1"/>
  <c r="F143" i="4"/>
  <c r="G143" i="4"/>
  <c r="H143" i="4" s="1"/>
  <c r="F144" i="4"/>
  <c r="G144" i="4"/>
  <c r="H144" i="4" s="1"/>
  <c r="F145" i="4"/>
  <c r="G145" i="4"/>
  <c r="H145" i="4" s="1"/>
  <c r="G146" i="4"/>
  <c r="F147" i="4"/>
  <c r="G147" i="4"/>
  <c r="H147" i="4" s="1"/>
  <c r="F148" i="4"/>
  <c r="G148" i="4"/>
  <c r="H148" i="4" s="1"/>
  <c r="G149" i="4"/>
  <c r="G151" i="4"/>
  <c r="F152" i="4"/>
  <c r="G152" i="4"/>
  <c r="H152" i="4" s="1"/>
  <c r="F153" i="4"/>
  <c r="G153" i="4"/>
  <c r="H153" i="4" s="1"/>
  <c r="F129" i="4"/>
  <c r="G129" i="4"/>
  <c r="H129" i="4" s="1"/>
  <c r="F130" i="4"/>
  <c r="G130" i="4"/>
  <c r="H130" i="4" s="1"/>
  <c r="F131" i="4"/>
  <c r="G131" i="4"/>
  <c r="H131" i="4" s="1"/>
  <c r="F132" i="4"/>
  <c r="G132" i="4"/>
  <c r="H132" i="4" s="1"/>
  <c r="F121" i="4"/>
  <c r="G121" i="4"/>
  <c r="H121" i="4" s="1"/>
  <c r="F122" i="4"/>
  <c r="G122" i="4"/>
  <c r="H122" i="4" s="1"/>
  <c r="F123" i="4"/>
  <c r="G123" i="4"/>
  <c r="H123" i="4" s="1"/>
  <c r="F124" i="4"/>
  <c r="G124" i="4"/>
  <c r="H124" i="4" s="1"/>
  <c r="F125" i="4"/>
  <c r="G125" i="4"/>
  <c r="H125" i="4" s="1"/>
  <c r="F126" i="4"/>
  <c r="G126" i="4"/>
  <c r="H126" i="4" s="1"/>
  <c r="F127" i="4"/>
  <c r="G127" i="4"/>
  <c r="H127" i="4" s="1"/>
  <c r="G128" i="4"/>
  <c r="F116" i="4"/>
  <c r="G116" i="4"/>
  <c r="H116" i="4" s="1"/>
  <c r="F118" i="4"/>
  <c r="G118" i="4"/>
  <c r="H118" i="4" s="1"/>
  <c r="F119" i="4"/>
  <c r="G119" i="4"/>
  <c r="H119" i="4" s="1"/>
  <c r="F120" i="4"/>
  <c r="G120" i="4"/>
  <c r="H120" i="4" s="1"/>
  <c r="F110" i="4"/>
  <c r="G110" i="4"/>
  <c r="H110" i="4" s="1"/>
  <c r="F111" i="4"/>
  <c r="G111" i="4"/>
  <c r="H111" i="4" s="1"/>
  <c r="F112" i="4"/>
  <c r="G112" i="4"/>
  <c r="H112" i="4" s="1"/>
  <c r="F113" i="4"/>
  <c r="G113" i="4"/>
  <c r="H113" i="4" s="1"/>
  <c r="F114" i="4"/>
  <c r="G114" i="4"/>
  <c r="H114" i="4" s="1"/>
  <c r="F115" i="4"/>
  <c r="G115" i="4"/>
  <c r="H115" i="4" s="1"/>
  <c r="F94" i="4"/>
  <c r="G94" i="4"/>
  <c r="H94" i="4" s="1"/>
  <c r="F95" i="4"/>
  <c r="G95" i="4"/>
  <c r="H95" i="4" s="1"/>
  <c r="G96" i="4"/>
  <c r="F85" i="4"/>
  <c r="G85" i="4"/>
  <c r="H85" i="4" s="1"/>
  <c r="F86" i="4"/>
  <c r="G86" i="4"/>
  <c r="H86" i="4" s="1"/>
  <c r="F87" i="4"/>
  <c r="G87" i="4"/>
  <c r="H87" i="4" s="1"/>
  <c r="F88" i="4"/>
  <c r="G88" i="4"/>
  <c r="H88" i="4" s="1"/>
  <c r="F89" i="4"/>
  <c r="G89" i="4"/>
  <c r="H89" i="4" s="1"/>
  <c r="G90" i="4"/>
  <c r="G91" i="4"/>
  <c r="F92" i="4"/>
  <c r="G92" i="4"/>
  <c r="H92" i="4" s="1"/>
  <c r="F93" i="4"/>
  <c r="G93" i="4"/>
  <c r="H93" i="4" s="1"/>
  <c r="F75" i="4"/>
  <c r="G75" i="4"/>
  <c r="H75" i="4" s="1"/>
  <c r="F76" i="4"/>
  <c r="G76" i="4"/>
  <c r="H76" i="4" s="1"/>
  <c r="F77" i="4"/>
  <c r="G77" i="4"/>
  <c r="H77" i="4" s="1"/>
  <c r="F78" i="4"/>
  <c r="G78" i="4"/>
  <c r="H78" i="4" s="1"/>
  <c r="F79" i="4"/>
  <c r="G79" i="4"/>
  <c r="H79" i="4" s="1"/>
  <c r="F80" i="4"/>
  <c r="G80" i="4"/>
  <c r="H80" i="4" s="1"/>
  <c r="F81" i="4"/>
  <c r="G81" i="4"/>
  <c r="H81" i="4" s="1"/>
  <c r="F82" i="4"/>
  <c r="G82" i="4"/>
  <c r="H82" i="4" s="1"/>
  <c r="F83" i="4"/>
  <c r="G83" i="4"/>
  <c r="H83" i="4" s="1"/>
  <c r="F84" i="4"/>
  <c r="G84" i="4"/>
  <c r="H84" i="4" s="1"/>
  <c r="F68" i="4"/>
  <c r="G68" i="4"/>
  <c r="H68" i="4" s="1"/>
  <c r="F70" i="4"/>
  <c r="G70" i="4"/>
  <c r="H70" i="4" s="1"/>
  <c r="F71" i="4"/>
  <c r="G71" i="4"/>
  <c r="H71" i="4" s="1"/>
  <c r="F72" i="4"/>
  <c r="G72" i="4"/>
  <c r="H72" i="4" s="1"/>
  <c r="F73" i="4"/>
  <c r="G73" i="4"/>
  <c r="H73" i="4" s="1"/>
  <c r="F74" i="4"/>
  <c r="G74" i="4"/>
  <c r="H74" i="4" s="1"/>
  <c r="F36" i="4"/>
  <c r="G36" i="4"/>
  <c r="H36" i="4" s="1"/>
  <c r="F37" i="4"/>
  <c r="G37" i="4"/>
  <c r="H37" i="4" s="1"/>
  <c r="F38" i="4"/>
  <c r="G38" i="4"/>
  <c r="H38" i="4" s="1"/>
  <c r="F39" i="4"/>
  <c r="G39" i="4"/>
  <c r="H39" i="4" s="1"/>
  <c r="F40" i="4"/>
  <c r="G40" i="4"/>
  <c r="H40" i="4" s="1"/>
  <c r="F41" i="4"/>
  <c r="G41" i="4"/>
  <c r="H41" i="4" s="1"/>
  <c r="F12" i="4"/>
  <c r="G12" i="4"/>
  <c r="H12" i="4" s="1"/>
  <c r="G13" i="4"/>
  <c r="G14" i="4"/>
  <c r="F15" i="4"/>
  <c r="G15" i="4"/>
  <c r="H15" i="4" s="1"/>
  <c r="F16" i="4"/>
  <c r="G16" i="4"/>
  <c r="H16" i="4" s="1"/>
  <c r="FJ272" i="4"/>
  <c r="FJ273" i="4"/>
  <c r="FJ274" i="4"/>
  <c r="FJ275" i="4"/>
  <c r="FJ276" i="4"/>
  <c r="FF254" i="4"/>
  <c r="FJ242" i="4"/>
  <c r="FJ243" i="4"/>
  <c r="FJ244" i="4"/>
  <c r="FJ245" i="4"/>
  <c r="FJ246" i="4"/>
  <c r="FJ247" i="4"/>
  <c r="FJ248" i="4"/>
  <c r="FJ249" i="4"/>
  <c r="FJ250" i="4"/>
  <c r="FJ251" i="4"/>
  <c r="FJ252" i="4"/>
  <c r="FJ253" i="4"/>
  <c r="FI254" i="4"/>
  <c r="FJ254" i="4"/>
  <c r="FK254" i="4" s="1"/>
  <c r="FJ255" i="4"/>
  <c r="FJ256" i="4"/>
  <c r="FJ236" i="4"/>
  <c r="FJ237" i="4"/>
  <c r="FJ238" i="4"/>
  <c r="FJ239" i="4"/>
  <c r="FJ240" i="4"/>
  <c r="FJ241" i="4"/>
  <c r="EZ283" i="4"/>
  <c r="EZ282" i="4"/>
  <c r="EZ281" i="4"/>
  <c r="EZ279" i="4"/>
  <c r="EZ256" i="4"/>
  <c r="EZ257" i="4"/>
  <c r="EZ258" i="4"/>
  <c r="EZ259" i="4"/>
  <c r="EZ260" i="4"/>
  <c r="EZ261" i="4"/>
  <c r="EZ262" i="4"/>
  <c r="EZ263" i="4"/>
  <c r="EZ264" i="4"/>
  <c r="EZ265" i="4"/>
  <c r="EZ266" i="4"/>
  <c r="EZ267" i="4"/>
  <c r="EZ268" i="4"/>
  <c r="EZ269" i="4"/>
  <c r="EZ270" i="4"/>
  <c r="EZ271" i="4"/>
  <c r="EZ272" i="4"/>
  <c r="EZ273" i="4"/>
  <c r="EZ274" i="4"/>
  <c r="EZ275" i="4"/>
  <c r="EZ276" i="4"/>
  <c r="EZ241" i="4"/>
  <c r="EZ242" i="4"/>
  <c r="EZ243" i="4"/>
  <c r="EZ244" i="4"/>
  <c r="EZ245" i="4"/>
  <c r="EZ246" i="4"/>
  <c r="EZ247" i="4"/>
  <c r="EZ248" i="4"/>
  <c r="EZ249" i="4"/>
  <c r="EZ250" i="4"/>
  <c r="EZ251" i="4"/>
  <c r="EZ252" i="4"/>
  <c r="EZ253" i="4"/>
  <c r="EY254" i="4"/>
  <c r="EZ254" i="4"/>
  <c r="FA254" i="4" s="1"/>
  <c r="EZ255" i="4"/>
  <c r="EZ236" i="4"/>
  <c r="EZ237" i="4"/>
  <c r="EZ238" i="4"/>
  <c r="EZ239" i="4"/>
  <c r="EZ240" i="4"/>
  <c r="EZ180" i="4"/>
  <c r="EZ181" i="4"/>
  <c r="EZ182" i="4"/>
  <c r="EZ183" i="4"/>
  <c r="EZ184" i="4"/>
  <c r="EZ185" i="4"/>
  <c r="EZ186" i="4"/>
  <c r="EF286" i="4"/>
  <c r="EF285" i="4"/>
  <c r="EF284" i="4"/>
  <c r="EF281" i="4"/>
  <c r="EF279" i="4"/>
  <c r="EF298" i="4"/>
  <c r="EF297" i="4"/>
  <c r="EF296" i="4"/>
  <c r="EF295" i="4"/>
  <c r="EF294" i="4"/>
  <c r="EF293" i="4"/>
  <c r="EF232" i="4"/>
  <c r="EF231" i="4"/>
  <c r="EF230" i="4"/>
  <c r="EF229" i="4"/>
  <c r="EF228" i="4"/>
  <c r="EF227" i="4"/>
  <c r="EF224" i="4"/>
  <c r="EF223" i="4"/>
  <c r="EF222" i="4"/>
  <c r="EF221" i="4"/>
  <c r="EF220" i="4"/>
  <c r="EF219" i="4"/>
  <c r="EF218" i="4"/>
  <c r="EF217" i="4"/>
  <c r="EF216" i="4"/>
  <c r="EF215" i="4"/>
  <c r="EF214" i="4"/>
  <c r="EF213" i="4"/>
  <c r="EF212" i="4"/>
  <c r="EF211" i="4"/>
  <c r="EF210" i="4"/>
  <c r="EF209" i="4"/>
  <c r="EF208" i="4"/>
  <c r="EF207" i="4"/>
  <c r="EF206" i="4"/>
  <c r="EF205" i="4"/>
  <c r="EF203" i="4"/>
  <c r="EF202" i="4"/>
  <c r="EF201" i="4"/>
  <c r="EF200" i="4"/>
  <c r="EF199" i="4"/>
  <c r="EF198" i="4"/>
  <c r="EF197" i="4"/>
  <c r="EF196" i="4"/>
  <c r="EF195" i="4"/>
  <c r="EF194" i="4"/>
  <c r="EF193" i="4"/>
  <c r="EF192" i="4"/>
  <c r="EF191" i="4"/>
  <c r="EF190" i="4"/>
  <c r="EF189" i="4"/>
  <c r="EF188" i="4"/>
  <c r="EF187" i="4"/>
  <c r="EF186" i="4"/>
  <c r="EF185" i="4"/>
  <c r="EF184" i="4"/>
  <c r="EF183" i="4"/>
  <c r="EF149" i="4"/>
  <c r="EF148" i="4"/>
  <c r="EF147" i="4"/>
  <c r="EF146" i="4"/>
  <c r="EF145" i="4"/>
  <c r="EF144" i="4"/>
  <c r="EF143" i="4"/>
  <c r="EF142" i="4"/>
  <c r="EF141" i="4"/>
  <c r="EF139" i="4"/>
  <c r="EF138" i="4"/>
  <c r="EF137" i="4"/>
  <c r="EF136" i="4"/>
  <c r="EF135" i="4"/>
  <c r="EF134" i="4"/>
  <c r="EF133" i="4"/>
  <c r="EF132" i="4"/>
  <c r="EF131" i="4"/>
  <c r="EF130" i="4"/>
  <c r="EF129" i="4"/>
  <c r="EF128" i="4"/>
  <c r="EF127" i="4"/>
  <c r="EF126" i="4"/>
  <c r="EF125" i="4"/>
  <c r="EF124" i="4"/>
  <c r="EF123" i="4"/>
  <c r="EF122" i="4"/>
  <c r="EF121" i="4"/>
  <c r="EF120" i="4"/>
  <c r="EF119" i="4"/>
  <c r="EF115" i="4"/>
  <c r="EF114" i="4"/>
  <c r="EF113" i="4"/>
  <c r="EF112" i="4"/>
  <c r="EF111" i="4"/>
  <c r="EF110" i="4"/>
  <c r="EF109" i="4"/>
  <c r="EF96" i="4"/>
  <c r="EF95" i="4"/>
  <c r="EF94" i="4"/>
  <c r="EF93" i="4"/>
  <c r="EF92" i="4"/>
  <c r="EF91" i="4"/>
  <c r="EF90" i="4"/>
  <c r="EF89" i="4"/>
  <c r="EF88" i="4"/>
  <c r="EF87" i="4"/>
  <c r="EF86" i="4"/>
  <c r="EF85" i="4"/>
  <c r="EF84" i="4"/>
  <c r="EF83" i="4"/>
  <c r="EF82" i="4"/>
  <c r="EF81" i="4"/>
  <c r="EF80" i="4"/>
  <c r="EF79" i="4"/>
  <c r="EF78" i="4"/>
  <c r="EF77" i="4"/>
  <c r="EF76" i="4"/>
  <c r="EF75" i="4"/>
  <c r="EF74" i="4"/>
  <c r="EF73" i="4"/>
  <c r="EF72" i="4"/>
  <c r="EF71" i="4"/>
  <c r="EF70" i="4"/>
  <c r="EF69" i="4"/>
  <c r="EF68" i="4"/>
  <c r="EF67" i="4"/>
  <c r="EF42" i="4"/>
  <c r="EF41" i="4"/>
  <c r="EF40" i="4"/>
  <c r="EF39" i="4"/>
  <c r="EF38" i="4"/>
  <c r="EF37" i="4"/>
  <c r="EF36" i="4"/>
  <c r="EF35" i="4"/>
  <c r="EF12" i="4"/>
  <c r="EF13" i="4"/>
  <c r="EF14" i="4"/>
  <c r="EF15" i="4"/>
  <c r="EF16" i="4"/>
  <c r="EF11" i="4"/>
  <c r="CC283" i="4" l="1"/>
  <c r="CM283" i="4"/>
  <c r="CW283" i="4" s="1"/>
  <c r="CY117" i="4"/>
  <c r="CS117" i="4"/>
  <c r="CQ117" i="4"/>
  <c r="EQ280" i="4"/>
  <c r="EW280" i="4"/>
  <c r="EO280" i="4"/>
  <c r="CQ204" i="4"/>
  <c r="CY204" i="4"/>
  <c r="DC204" i="4" s="1"/>
  <c r="JW275" i="4"/>
  <c r="JQ275" i="4"/>
  <c r="JO275" i="4"/>
  <c r="BX140" i="4"/>
  <c r="CE140" i="4"/>
  <c r="H255" i="4"/>
  <c r="H253" i="4"/>
  <c r="H251" i="4"/>
  <c r="H249" i="4"/>
  <c r="H247" i="4"/>
  <c r="H245" i="4"/>
  <c r="H243" i="4"/>
  <c r="H274" i="4"/>
  <c r="H272" i="4"/>
  <c r="H270" i="4"/>
  <c r="H268" i="4"/>
  <c r="H266" i="4"/>
  <c r="H264" i="4"/>
  <c r="H262" i="4"/>
  <c r="H260" i="4"/>
  <c r="H258" i="4"/>
  <c r="H256" i="4"/>
  <c r="H254" i="4"/>
  <c r="H252" i="4"/>
  <c r="H250" i="4"/>
  <c r="H248" i="4"/>
  <c r="H246" i="4"/>
  <c r="H244" i="4"/>
  <c r="H242" i="4"/>
  <c r="H240" i="4"/>
  <c r="H275" i="4"/>
  <c r="H273" i="4"/>
  <c r="H271" i="4"/>
  <c r="H269" i="4"/>
  <c r="H267" i="4"/>
  <c r="H265" i="4"/>
  <c r="H263" i="4"/>
  <c r="H261" i="4"/>
  <c r="H259" i="4"/>
  <c r="H257" i="4"/>
  <c r="CY150" i="4"/>
  <c r="DI150" i="4" s="1"/>
  <c r="DS150" i="4" s="1"/>
  <c r="CQ150" i="4"/>
  <c r="CS150" i="4"/>
  <c r="H241" i="4"/>
  <c r="CG117" i="4"/>
  <c r="DL237" i="4"/>
  <c r="DL238" i="4"/>
  <c r="DL239" i="4"/>
  <c r="DL240" i="4"/>
  <c r="EC150" i="4" l="1"/>
  <c r="DU150" i="4"/>
  <c r="DW150" i="4"/>
  <c r="EK283" i="4"/>
  <c r="EU283" i="4" s="1"/>
  <c r="FE283" i="4" s="1"/>
  <c r="FO283" i="4" s="1"/>
  <c r="DG283" i="4"/>
  <c r="DQ283" i="4" s="1"/>
  <c r="EA283" i="4" s="1"/>
  <c r="DI117" i="4"/>
  <c r="DC117" i="4"/>
  <c r="DC150" i="4"/>
  <c r="EY280" i="4"/>
  <c r="FG280" i="4"/>
  <c r="FA280" i="4"/>
  <c r="DI204" i="4"/>
  <c r="DA204" i="4"/>
  <c r="CG140" i="4"/>
  <c r="CO140" i="4"/>
  <c r="DA150" i="4"/>
  <c r="DA117" i="4"/>
  <c r="CR237" i="4"/>
  <c r="CR238" i="4"/>
  <c r="CR239" i="4"/>
  <c r="CR240" i="4"/>
  <c r="CR147" i="4"/>
  <c r="CR148" i="4"/>
  <c r="CR149" i="4"/>
  <c r="CR152" i="4"/>
  <c r="CR153" i="4"/>
  <c r="CR282" i="4"/>
  <c r="BY282" i="4"/>
  <c r="BD284" i="4"/>
  <c r="BF284" i="4"/>
  <c r="BD285" i="4"/>
  <c r="BF285" i="4"/>
  <c r="M282" i="4"/>
  <c r="W282" i="4" s="1"/>
  <c r="AG282" i="4" s="1"/>
  <c r="L282" i="4"/>
  <c r="V282" i="4" s="1"/>
  <c r="AF282" i="4" s="1"/>
  <c r="AP282" i="4" s="1"/>
  <c r="AZ282" i="4" s="1"/>
  <c r="BJ282" i="4" s="1"/>
  <c r="DS117" i="4" l="1"/>
  <c r="DK117" i="4"/>
  <c r="DM117" i="4"/>
  <c r="EM150" i="4"/>
  <c r="EE150" i="4"/>
  <c r="EG150" i="4"/>
  <c r="FK280" i="4"/>
  <c r="FQ280" i="4"/>
  <c r="GA280" i="4" s="1"/>
  <c r="GK280" i="4" s="1"/>
  <c r="GU280" i="4" s="1"/>
  <c r="HE280" i="4" s="1"/>
  <c r="HO280" i="4" s="1"/>
  <c r="HY280" i="4" s="1"/>
  <c r="FI280" i="4"/>
  <c r="DK204" i="4"/>
  <c r="DS204" i="4"/>
  <c r="CQ140" i="4"/>
  <c r="CS140" i="4"/>
  <c r="CY140" i="4"/>
  <c r="BT282" i="4"/>
  <c r="BO236" i="4"/>
  <c r="BO237" i="4"/>
  <c r="BO238" i="4"/>
  <c r="BO239" i="4"/>
  <c r="BO240" i="4"/>
  <c r="AK281" i="4"/>
  <c r="AK298" i="4"/>
  <c r="L61" i="4"/>
  <c r="EO150" i="4" l="1"/>
  <c r="EQ150" i="4"/>
  <c r="EW150" i="4"/>
  <c r="FG150" i="4" s="1"/>
  <c r="EC117" i="4"/>
  <c r="DW117" i="4"/>
  <c r="DU117" i="4"/>
  <c r="IC280" i="4"/>
  <c r="IA280" i="4"/>
  <c r="II280" i="4"/>
  <c r="IS280" i="4" s="1"/>
  <c r="EC204" i="4"/>
  <c r="DU204" i="4"/>
  <c r="DA140" i="4"/>
  <c r="DI140" i="4"/>
  <c r="AA281" i="4"/>
  <c r="JX281" i="4"/>
  <c r="F69" i="4"/>
  <c r="G69" i="4"/>
  <c r="H69" i="4" s="1"/>
  <c r="CC282" i="4"/>
  <c r="CM282" i="4"/>
  <c r="CW282" i="4" s="1"/>
  <c r="DG282" i="4" s="1"/>
  <c r="DQ282" i="4" s="1"/>
  <c r="EA282" i="4" s="1"/>
  <c r="EK282" i="4" s="1"/>
  <c r="EU282" i="4" s="1"/>
  <c r="FE282" i="4" s="1"/>
  <c r="FO282" i="4" s="1"/>
  <c r="JX16" i="4"/>
  <c r="JX15" i="4"/>
  <c r="JX14" i="4"/>
  <c r="JX13" i="4"/>
  <c r="JX12" i="4"/>
  <c r="JX11" i="4"/>
  <c r="HZ63" i="4"/>
  <c r="JP63" i="4"/>
  <c r="IV63" i="4"/>
  <c r="GX63" i="4"/>
  <c r="GN63" i="4"/>
  <c r="FT63" i="4"/>
  <c r="AK64" i="4"/>
  <c r="AA64" i="4"/>
  <c r="AA63" i="4"/>
  <c r="Q64" i="4"/>
  <c r="L64" i="4"/>
  <c r="V64" i="4" s="1"/>
  <c r="AF64" i="4" s="1"/>
  <c r="M64" i="4"/>
  <c r="W64" i="4" s="1"/>
  <c r="AG64" i="4" s="1"/>
  <c r="N64" i="4"/>
  <c r="P64" i="4" s="1"/>
  <c r="EZ298" i="4"/>
  <c r="EZ297" i="4"/>
  <c r="EZ296" i="4"/>
  <c r="EZ295" i="4"/>
  <c r="EZ294" i="4"/>
  <c r="EZ293" i="4"/>
  <c r="EZ284" i="4"/>
  <c r="EZ224" i="4"/>
  <c r="EZ223" i="4"/>
  <c r="EZ222" i="4"/>
  <c r="EZ221" i="4"/>
  <c r="EZ220" i="4"/>
  <c r="EZ219" i="4"/>
  <c r="EZ218" i="4"/>
  <c r="EZ217" i="4"/>
  <c r="EZ216" i="4"/>
  <c r="EZ215" i="4"/>
  <c r="EZ214" i="4"/>
  <c r="EZ213" i="4"/>
  <c r="EZ212" i="4"/>
  <c r="EZ211" i="4"/>
  <c r="EZ210" i="4"/>
  <c r="EZ209" i="4"/>
  <c r="EZ208" i="4"/>
  <c r="EZ207" i="4"/>
  <c r="EZ206" i="4"/>
  <c r="EZ205" i="4"/>
  <c r="EZ203" i="4"/>
  <c r="EZ202" i="4"/>
  <c r="EZ201" i="4"/>
  <c r="EZ200" i="4"/>
  <c r="EZ199" i="4"/>
  <c r="EZ198" i="4"/>
  <c r="EZ197" i="4"/>
  <c r="EZ196" i="4"/>
  <c r="EZ195" i="4"/>
  <c r="EZ194" i="4"/>
  <c r="EZ193" i="4"/>
  <c r="EZ192" i="4"/>
  <c r="EZ191" i="4"/>
  <c r="EZ190" i="4"/>
  <c r="EZ189" i="4"/>
  <c r="EZ188" i="4"/>
  <c r="EZ187" i="4"/>
  <c r="EZ179" i="4"/>
  <c r="EZ178" i="4"/>
  <c r="EZ177" i="4"/>
  <c r="EZ176" i="4"/>
  <c r="EZ175" i="4"/>
  <c r="EZ174" i="4"/>
  <c r="EZ173" i="4"/>
  <c r="EZ172" i="4"/>
  <c r="EZ169" i="4"/>
  <c r="EZ168" i="4"/>
  <c r="EZ167" i="4"/>
  <c r="EZ166" i="4"/>
  <c r="EZ165" i="4"/>
  <c r="EZ164" i="4"/>
  <c r="EZ163" i="4"/>
  <c r="EZ162" i="4"/>
  <c r="EZ161" i="4"/>
  <c r="EZ160" i="4"/>
  <c r="EZ159" i="4"/>
  <c r="EZ158" i="4"/>
  <c r="EZ157" i="4"/>
  <c r="EZ156" i="4"/>
  <c r="EZ153" i="4"/>
  <c r="EZ152" i="4"/>
  <c r="EZ151" i="4"/>
  <c r="EZ149" i="4"/>
  <c r="EZ148" i="4"/>
  <c r="EZ147" i="4"/>
  <c r="EZ146" i="4"/>
  <c r="EZ145" i="4"/>
  <c r="EZ144" i="4"/>
  <c r="EZ143" i="4"/>
  <c r="EZ142" i="4"/>
  <c r="EZ141" i="4"/>
  <c r="EZ139" i="4"/>
  <c r="EZ138" i="4"/>
  <c r="EZ137" i="4"/>
  <c r="EZ136" i="4"/>
  <c r="EZ135" i="4"/>
  <c r="EZ134" i="4"/>
  <c r="EZ133" i="4"/>
  <c r="EZ132" i="4"/>
  <c r="EZ131" i="4"/>
  <c r="EZ130" i="4"/>
  <c r="EZ129" i="4"/>
  <c r="EZ128" i="4"/>
  <c r="EZ127" i="4"/>
  <c r="EZ126" i="4"/>
  <c r="EZ125" i="4"/>
  <c r="EZ124" i="4"/>
  <c r="EZ123" i="4"/>
  <c r="EZ122" i="4"/>
  <c r="EZ121" i="4"/>
  <c r="EZ120" i="4"/>
  <c r="EZ119" i="4"/>
  <c r="EZ116" i="4"/>
  <c r="EZ115" i="4"/>
  <c r="EZ114" i="4"/>
  <c r="EZ113" i="4"/>
  <c r="EZ112" i="4"/>
  <c r="EZ111" i="4"/>
  <c r="EZ110" i="4"/>
  <c r="EZ109" i="4"/>
  <c r="EZ96" i="4"/>
  <c r="EZ95" i="4"/>
  <c r="EZ94" i="4"/>
  <c r="EZ93" i="4"/>
  <c r="EZ92" i="4"/>
  <c r="EZ91" i="4"/>
  <c r="EZ90" i="4"/>
  <c r="EZ89" i="4"/>
  <c r="EZ88" i="4"/>
  <c r="EZ87" i="4"/>
  <c r="EZ86" i="4"/>
  <c r="EZ85" i="4"/>
  <c r="EZ84" i="4"/>
  <c r="EZ83" i="4"/>
  <c r="EZ82" i="4"/>
  <c r="EZ81" i="4"/>
  <c r="EZ80" i="4"/>
  <c r="EZ79" i="4"/>
  <c r="EZ78" i="4"/>
  <c r="EZ77" i="4"/>
  <c r="EZ76" i="4"/>
  <c r="EZ75" i="4"/>
  <c r="EZ74" i="4"/>
  <c r="EZ73" i="4"/>
  <c r="EZ72" i="4"/>
  <c r="EZ71" i="4"/>
  <c r="EZ70" i="4"/>
  <c r="EZ69" i="4"/>
  <c r="EZ68" i="4"/>
  <c r="EZ67" i="4"/>
  <c r="EZ42" i="4"/>
  <c r="EZ41" i="4"/>
  <c r="EZ40" i="4"/>
  <c r="EZ39" i="4"/>
  <c r="EZ38" i="4"/>
  <c r="EZ37" i="4"/>
  <c r="EZ36" i="4"/>
  <c r="EZ35" i="4"/>
  <c r="EZ12" i="4"/>
  <c r="EZ13" i="4"/>
  <c r="EZ14" i="4"/>
  <c r="EZ15" i="4"/>
  <c r="EZ16" i="4"/>
  <c r="EZ11" i="4"/>
  <c r="CH298" i="4"/>
  <c r="CH297" i="4"/>
  <c r="CH296" i="4"/>
  <c r="CH295" i="4"/>
  <c r="CH294" i="4"/>
  <c r="CH293" i="4"/>
  <c r="CH281" i="4"/>
  <c r="CH279" i="4"/>
  <c r="CH232" i="4"/>
  <c r="CH231" i="4"/>
  <c r="CH230" i="4"/>
  <c r="CH229" i="4"/>
  <c r="CH228" i="4"/>
  <c r="CH227" i="4"/>
  <c r="CH224" i="4"/>
  <c r="CH223" i="4"/>
  <c r="CH222" i="4"/>
  <c r="CH221" i="4"/>
  <c r="CH220" i="4"/>
  <c r="CH219" i="4"/>
  <c r="CH218" i="4"/>
  <c r="CH217" i="4"/>
  <c r="CH216" i="4"/>
  <c r="CH215" i="4"/>
  <c r="CH214" i="4"/>
  <c r="CH213" i="4"/>
  <c r="CH212" i="4"/>
  <c r="CH211" i="4"/>
  <c r="CH210" i="4"/>
  <c r="CH209" i="4"/>
  <c r="CH208" i="4"/>
  <c r="CH207" i="4"/>
  <c r="CH206" i="4"/>
  <c r="CH205" i="4"/>
  <c r="CH203" i="4"/>
  <c r="CH202" i="4"/>
  <c r="CH201" i="4"/>
  <c r="CH200" i="4"/>
  <c r="CH199" i="4"/>
  <c r="CH198" i="4"/>
  <c r="CH197" i="4"/>
  <c r="CH196" i="4"/>
  <c r="CH195" i="4"/>
  <c r="CH194" i="4"/>
  <c r="CH193" i="4"/>
  <c r="CH192" i="4"/>
  <c r="CH191" i="4"/>
  <c r="CH190" i="4"/>
  <c r="CH189" i="4"/>
  <c r="CH188" i="4"/>
  <c r="CH187" i="4"/>
  <c r="CH186" i="4"/>
  <c r="CH185" i="4"/>
  <c r="CH184" i="4"/>
  <c r="CH183" i="4"/>
  <c r="CH182" i="4"/>
  <c r="CH181" i="4"/>
  <c r="CH180" i="4"/>
  <c r="CH179" i="4"/>
  <c r="CH178" i="4"/>
  <c r="CH177" i="4"/>
  <c r="CH176" i="4"/>
  <c r="CH175" i="4"/>
  <c r="CH174" i="4"/>
  <c r="CH173" i="4"/>
  <c r="CH172" i="4"/>
  <c r="CH153" i="4"/>
  <c r="CH152" i="4"/>
  <c r="CH151" i="4"/>
  <c r="CH149" i="4"/>
  <c r="CH148" i="4"/>
  <c r="CH147" i="4"/>
  <c r="CH146" i="4"/>
  <c r="CH145" i="4"/>
  <c r="CH144" i="4"/>
  <c r="CH143" i="4"/>
  <c r="CH142" i="4"/>
  <c r="CH141" i="4"/>
  <c r="CH139" i="4"/>
  <c r="CH138" i="4"/>
  <c r="CH137" i="4"/>
  <c r="CH136" i="4"/>
  <c r="CH135" i="4"/>
  <c r="CH134" i="4"/>
  <c r="CH133" i="4"/>
  <c r="CH132" i="4"/>
  <c r="CH131" i="4"/>
  <c r="CH130" i="4"/>
  <c r="CH129" i="4"/>
  <c r="CH128" i="4"/>
  <c r="CH127" i="4"/>
  <c r="CH126" i="4"/>
  <c r="CH125" i="4"/>
  <c r="CH124" i="4"/>
  <c r="CH123" i="4"/>
  <c r="CH122" i="4"/>
  <c r="CH121" i="4"/>
  <c r="CH116" i="4"/>
  <c r="CH115" i="4"/>
  <c r="CH114" i="4"/>
  <c r="CH113" i="4"/>
  <c r="CH112" i="4"/>
  <c r="CH111" i="4"/>
  <c r="CH110" i="4"/>
  <c r="CH109" i="4"/>
  <c r="CH96" i="4"/>
  <c r="CH95" i="4"/>
  <c r="CH94" i="4"/>
  <c r="CH93" i="4"/>
  <c r="CH92" i="4"/>
  <c r="CH91" i="4"/>
  <c r="CH90" i="4"/>
  <c r="CH89" i="4"/>
  <c r="CH88" i="4"/>
  <c r="CH87" i="4"/>
  <c r="CH86" i="4"/>
  <c r="CH85" i="4"/>
  <c r="CH84" i="4"/>
  <c r="CH83" i="4"/>
  <c r="CH82" i="4"/>
  <c r="CH81" i="4"/>
  <c r="CH80" i="4"/>
  <c r="CH79" i="4"/>
  <c r="CH78" i="4"/>
  <c r="CH77" i="4"/>
  <c r="CH76" i="4"/>
  <c r="CH75" i="4"/>
  <c r="CH74" i="4"/>
  <c r="CH73" i="4"/>
  <c r="CH72" i="4"/>
  <c r="CH71" i="4"/>
  <c r="CH70" i="4"/>
  <c r="CH69" i="4"/>
  <c r="CH68" i="4"/>
  <c r="CH67" i="4"/>
  <c r="CH42" i="4"/>
  <c r="CH41" i="4"/>
  <c r="CH40" i="4"/>
  <c r="CH39" i="4"/>
  <c r="CH38" i="4"/>
  <c r="CH37" i="4"/>
  <c r="CH36" i="4"/>
  <c r="CH35" i="4"/>
  <c r="CH12" i="4"/>
  <c r="CH13" i="4"/>
  <c r="CH14" i="4"/>
  <c r="CH15" i="4"/>
  <c r="CH16" i="4"/>
  <c r="CH11" i="4"/>
  <c r="F136" i="4"/>
  <c r="G136" i="4"/>
  <c r="H136" i="4" s="1"/>
  <c r="L136" i="4"/>
  <c r="V136" i="4" s="1"/>
  <c r="AF136" i="4" s="1"/>
  <c r="AP136" i="4" s="1"/>
  <c r="AZ136" i="4" s="1"/>
  <c r="BJ136" i="4" s="1"/>
  <c r="BT136" i="4" s="1"/>
  <c r="CC136" i="4" s="1"/>
  <c r="CM136" i="4" s="1"/>
  <c r="CW136" i="4" s="1"/>
  <c r="DG136" i="4" s="1"/>
  <c r="DQ136" i="4" s="1"/>
  <c r="EA136" i="4" s="1"/>
  <c r="EK136" i="4" s="1"/>
  <c r="EU136" i="4" s="1"/>
  <c r="FE136" i="4" s="1"/>
  <c r="FO136" i="4" s="1"/>
  <c r="FY136" i="4" s="1"/>
  <c r="GI136" i="4" s="1"/>
  <c r="GS136" i="4" s="1"/>
  <c r="HC136" i="4" s="1"/>
  <c r="HM136" i="4" s="1"/>
  <c r="HW136" i="4" s="1"/>
  <c r="IG136" i="4" s="1"/>
  <c r="IQ136" i="4" s="1"/>
  <c r="JA136" i="4" s="1"/>
  <c r="JK136" i="4" s="1"/>
  <c r="JU136" i="4" s="1"/>
  <c r="M136" i="4"/>
  <c r="W136" i="4" s="1"/>
  <c r="AG136" i="4" s="1"/>
  <c r="AQ136" i="4" s="1"/>
  <c r="BA136" i="4" s="1"/>
  <c r="BK136" i="4" s="1"/>
  <c r="BU136" i="4" s="1"/>
  <c r="CD136" i="4" s="1"/>
  <c r="CN136" i="4" s="1"/>
  <c r="CX136" i="4" s="1"/>
  <c r="DH136" i="4" s="1"/>
  <c r="DR136" i="4" s="1"/>
  <c r="EB136" i="4" s="1"/>
  <c r="EL136" i="4" s="1"/>
  <c r="EV136" i="4" s="1"/>
  <c r="FF136" i="4" s="1"/>
  <c r="FP136" i="4" s="1"/>
  <c r="FZ136" i="4" s="1"/>
  <c r="GJ136" i="4" s="1"/>
  <c r="GT136" i="4" s="1"/>
  <c r="HD136" i="4" s="1"/>
  <c r="HN136" i="4" s="1"/>
  <c r="HX136" i="4" s="1"/>
  <c r="IH136" i="4" s="1"/>
  <c r="IR136" i="4" s="1"/>
  <c r="JB136" i="4" s="1"/>
  <c r="JL136" i="4" s="1"/>
  <c r="JV136" i="4" s="1"/>
  <c r="N136" i="4"/>
  <c r="P136" i="4" s="1"/>
  <c r="Q136" i="4"/>
  <c r="AA136" i="4"/>
  <c r="AK136" i="4"/>
  <c r="AU136" i="4"/>
  <c r="BO136" i="4"/>
  <c r="BY136" i="4"/>
  <c r="CR136" i="4"/>
  <c r="DB136" i="4"/>
  <c r="DL136" i="4"/>
  <c r="DV136" i="4"/>
  <c r="EP136" i="4"/>
  <c r="FT136" i="4"/>
  <c r="GD136" i="4"/>
  <c r="GN136" i="4"/>
  <c r="GX136" i="4"/>
  <c r="HH136" i="4"/>
  <c r="HR136" i="4"/>
  <c r="IB136" i="4"/>
  <c r="IL136" i="4"/>
  <c r="IV136" i="4"/>
  <c r="JF136" i="4"/>
  <c r="JP136" i="4"/>
  <c r="JX136" i="4"/>
  <c r="BY252" i="4"/>
  <c r="BY253" i="4"/>
  <c r="BY254" i="4"/>
  <c r="BY255" i="4"/>
  <c r="BY256" i="4"/>
  <c r="BY257" i="4"/>
  <c r="BY258" i="4"/>
  <c r="BY259" i="4"/>
  <c r="BY260" i="4"/>
  <c r="BY273" i="4"/>
  <c r="BY274" i="4"/>
  <c r="BY275" i="4"/>
  <c r="BY245" i="4"/>
  <c r="BY246" i="4"/>
  <c r="BY247" i="4"/>
  <c r="BY237" i="4"/>
  <c r="BY238" i="4"/>
  <c r="BY239" i="4"/>
  <c r="BY248" i="4"/>
  <c r="BY249" i="4"/>
  <c r="L203" i="4"/>
  <c r="V203" i="4" s="1"/>
  <c r="AF203" i="4" s="1"/>
  <c r="AP203" i="4" s="1"/>
  <c r="AZ203" i="4" s="1"/>
  <c r="BJ203" i="4" s="1"/>
  <c r="BT203" i="4" s="1"/>
  <c r="CC203" i="4" s="1"/>
  <c r="CM203" i="4" s="1"/>
  <c r="CW203" i="4" s="1"/>
  <c r="DG203" i="4" s="1"/>
  <c r="DQ203" i="4" s="1"/>
  <c r="EA203" i="4" s="1"/>
  <c r="EK203" i="4" s="1"/>
  <c r="EU203" i="4" s="1"/>
  <c r="FE203" i="4" s="1"/>
  <c r="FO203" i="4" s="1"/>
  <c r="FY203" i="4" s="1"/>
  <c r="GI203" i="4" s="1"/>
  <c r="GS203" i="4" s="1"/>
  <c r="HC203" i="4" s="1"/>
  <c r="HM203" i="4" s="1"/>
  <c r="HW203" i="4" s="1"/>
  <c r="IG203" i="4" s="1"/>
  <c r="IQ203" i="4" s="1"/>
  <c r="JA203" i="4" s="1"/>
  <c r="JK203" i="4" s="1"/>
  <c r="JU203" i="4" s="1"/>
  <c r="M203" i="4"/>
  <c r="W203" i="4" s="1"/>
  <c r="AG203" i="4" s="1"/>
  <c r="AQ203" i="4" s="1"/>
  <c r="BA203" i="4" s="1"/>
  <c r="BK203" i="4" s="1"/>
  <c r="BU203" i="4" s="1"/>
  <c r="CD203" i="4" s="1"/>
  <c r="CN203" i="4" s="1"/>
  <c r="CX203" i="4" s="1"/>
  <c r="DH203" i="4" s="1"/>
  <c r="DR203" i="4" s="1"/>
  <c r="EB203" i="4" s="1"/>
  <c r="EL203" i="4" s="1"/>
  <c r="EV203" i="4" s="1"/>
  <c r="FF203" i="4" s="1"/>
  <c r="FP203" i="4" s="1"/>
  <c r="FZ203" i="4" s="1"/>
  <c r="GJ203" i="4" s="1"/>
  <c r="GT203" i="4" s="1"/>
  <c r="HD203" i="4" s="1"/>
  <c r="HN203" i="4" s="1"/>
  <c r="HX203" i="4" s="1"/>
  <c r="IH203" i="4" s="1"/>
  <c r="IR203" i="4" s="1"/>
  <c r="JB203" i="4" s="1"/>
  <c r="JL203" i="4" s="1"/>
  <c r="JV203" i="4" s="1"/>
  <c r="N203" i="4"/>
  <c r="BO203" i="4"/>
  <c r="BY203" i="4"/>
  <c r="CR203" i="4"/>
  <c r="DB203" i="4"/>
  <c r="DL203" i="4"/>
  <c r="DV203" i="4"/>
  <c r="EP203" i="4"/>
  <c r="FJ203" i="4"/>
  <c r="GD203" i="4"/>
  <c r="GN203" i="4"/>
  <c r="GX203" i="4"/>
  <c r="HH203" i="4"/>
  <c r="HR203" i="4"/>
  <c r="IB203" i="4"/>
  <c r="IL203" i="4"/>
  <c r="IV203" i="4"/>
  <c r="JF203" i="4"/>
  <c r="JP203" i="4"/>
  <c r="JX203" i="4"/>
  <c r="L205" i="4"/>
  <c r="V205" i="4" s="1"/>
  <c r="AF205" i="4" s="1"/>
  <c r="AP205" i="4" s="1"/>
  <c r="AZ205" i="4" s="1"/>
  <c r="BJ205" i="4" s="1"/>
  <c r="BT205" i="4" s="1"/>
  <c r="CC205" i="4" s="1"/>
  <c r="CM205" i="4" s="1"/>
  <c r="CW205" i="4" s="1"/>
  <c r="DG205" i="4" s="1"/>
  <c r="DQ205" i="4" s="1"/>
  <c r="EA205" i="4" s="1"/>
  <c r="EK205" i="4" s="1"/>
  <c r="EU205" i="4" s="1"/>
  <c r="FE205" i="4" s="1"/>
  <c r="FO205" i="4" s="1"/>
  <c r="FY205" i="4" s="1"/>
  <c r="GI205" i="4" s="1"/>
  <c r="GS205" i="4" s="1"/>
  <c r="HC205" i="4" s="1"/>
  <c r="HM205" i="4" s="1"/>
  <c r="HW205" i="4" s="1"/>
  <c r="IG205" i="4" s="1"/>
  <c r="IQ205" i="4" s="1"/>
  <c r="JA205" i="4" s="1"/>
  <c r="JK205" i="4" s="1"/>
  <c r="JU205" i="4" s="1"/>
  <c r="M205" i="4"/>
  <c r="W205" i="4" s="1"/>
  <c r="AG205" i="4" s="1"/>
  <c r="AQ205" i="4" s="1"/>
  <c r="BA205" i="4" s="1"/>
  <c r="BK205" i="4" s="1"/>
  <c r="BU205" i="4" s="1"/>
  <c r="CD205" i="4" s="1"/>
  <c r="CN205" i="4" s="1"/>
  <c r="CX205" i="4" s="1"/>
  <c r="DH205" i="4" s="1"/>
  <c r="DR205" i="4" s="1"/>
  <c r="EB205" i="4" s="1"/>
  <c r="EL205" i="4" s="1"/>
  <c r="EV205" i="4" s="1"/>
  <c r="FF205" i="4" s="1"/>
  <c r="FP205" i="4" s="1"/>
  <c r="FZ205" i="4" s="1"/>
  <c r="GJ205" i="4" s="1"/>
  <c r="GT205" i="4" s="1"/>
  <c r="HD205" i="4" s="1"/>
  <c r="HN205" i="4" s="1"/>
  <c r="HX205" i="4" s="1"/>
  <c r="IH205" i="4" s="1"/>
  <c r="IR205" i="4" s="1"/>
  <c r="JB205" i="4" s="1"/>
  <c r="JL205" i="4" s="1"/>
  <c r="JV205" i="4" s="1"/>
  <c r="N205" i="4"/>
  <c r="X205" i="4" s="1"/>
  <c r="BO205" i="4"/>
  <c r="BY205" i="4"/>
  <c r="CR205" i="4"/>
  <c r="DL205" i="4"/>
  <c r="DV205" i="4"/>
  <c r="EP205" i="4"/>
  <c r="FJ205" i="4"/>
  <c r="GD205" i="4"/>
  <c r="GN205" i="4"/>
  <c r="GX205" i="4"/>
  <c r="HH205" i="4"/>
  <c r="HR205" i="4"/>
  <c r="IB205" i="4"/>
  <c r="IL205" i="4"/>
  <c r="IV205" i="4"/>
  <c r="JF205" i="4"/>
  <c r="JP205" i="4"/>
  <c r="JX205" i="4"/>
  <c r="BY71" i="4"/>
  <c r="BY72" i="4"/>
  <c r="BY73" i="4"/>
  <c r="BY74" i="4"/>
  <c r="BY75" i="4"/>
  <c r="FT133" i="4"/>
  <c r="GD133" i="4"/>
  <c r="GN133" i="4"/>
  <c r="GX133" i="4"/>
  <c r="HH133" i="4"/>
  <c r="HR133" i="4"/>
  <c r="IB133" i="4"/>
  <c r="IL133" i="4"/>
  <c r="IV133" i="4"/>
  <c r="JF133" i="4"/>
  <c r="JP133" i="4"/>
  <c r="JX133" i="4"/>
  <c r="FT134" i="4"/>
  <c r="GD134" i="4"/>
  <c r="GN134" i="4"/>
  <c r="GX134" i="4"/>
  <c r="HH134" i="4"/>
  <c r="HR134" i="4"/>
  <c r="IB134" i="4"/>
  <c r="IL134" i="4"/>
  <c r="IV134" i="4"/>
  <c r="JF134" i="4"/>
  <c r="JP134" i="4"/>
  <c r="JX134" i="4"/>
  <c r="FT135" i="4"/>
  <c r="GD135" i="4"/>
  <c r="GN135" i="4"/>
  <c r="GX135" i="4"/>
  <c r="HH135" i="4"/>
  <c r="HR135" i="4"/>
  <c r="IB135" i="4"/>
  <c r="IL135" i="4"/>
  <c r="IV135" i="4"/>
  <c r="JF135" i="4"/>
  <c r="JP135" i="4"/>
  <c r="JX135" i="4"/>
  <c r="FT137" i="4"/>
  <c r="GD137" i="4"/>
  <c r="GN137" i="4"/>
  <c r="GX137" i="4"/>
  <c r="HH137" i="4"/>
  <c r="HR137" i="4"/>
  <c r="IB137" i="4"/>
  <c r="IL137" i="4"/>
  <c r="IV137" i="4"/>
  <c r="JF137" i="4"/>
  <c r="JP137" i="4"/>
  <c r="JX137" i="4"/>
  <c r="FT138" i="4"/>
  <c r="GD138" i="4"/>
  <c r="GN138" i="4"/>
  <c r="GX138" i="4"/>
  <c r="HH138" i="4"/>
  <c r="HR138" i="4"/>
  <c r="IB138" i="4"/>
  <c r="IL138" i="4"/>
  <c r="IV138" i="4"/>
  <c r="JF138" i="4"/>
  <c r="JP138" i="4"/>
  <c r="JX138" i="4"/>
  <c r="AA133" i="4"/>
  <c r="AK133" i="4"/>
  <c r="AU133" i="4"/>
  <c r="BO133" i="4"/>
  <c r="BY133" i="4"/>
  <c r="CR133" i="4"/>
  <c r="DB133" i="4"/>
  <c r="DL133" i="4"/>
  <c r="DV133" i="4"/>
  <c r="EP133" i="4"/>
  <c r="AA134" i="4"/>
  <c r="AK134" i="4"/>
  <c r="AU134" i="4"/>
  <c r="BO134" i="4"/>
  <c r="BY134" i="4"/>
  <c r="CR134" i="4"/>
  <c r="DB134" i="4"/>
  <c r="DL134" i="4"/>
  <c r="DV134" i="4"/>
  <c r="EP134" i="4"/>
  <c r="AA135" i="4"/>
  <c r="AK135" i="4"/>
  <c r="AU135" i="4"/>
  <c r="BO135" i="4"/>
  <c r="BY135" i="4"/>
  <c r="CR135" i="4"/>
  <c r="DB135" i="4"/>
  <c r="DL135" i="4"/>
  <c r="DV135" i="4"/>
  <c r="EP135" i="4"/>
  <c r="AA137" i="4"/>
  <c r="AK137" i="4"/>
  <c r="AU137" i="4"/>
  <c r="BO137" i="4"/>
  <c r="BY137" i="4"/>
  <c r="CR137" i="4"/>
  <c r="DB137" i="4"/>
  <c r="DL137" i="4"/>
  <c r="DV137" i="4"/>
  <c r="EP137" i="4"/>
  <c r="Q133" i="4"/>
  <c r="Q134" i="4"/>
  <c r="Q135" i="4"/>
  <c r="Q137" i="4"/>
  <c r="L133" i="4"/>
  <c r="V133" i="4" s="1"/>
  <c r="AF133" i="4" s="1"/>
  <c r="AP133" i="4" s="1"/>
  <c r="AZ133" i="4" s="1"/>
  <c r="BJ133" i="4" s="1"/>
  <c r="BT133" i="4" s="1"/>
  <c r="CC133" i="4" s="1"/>
  <c r="CM133" i="4" s="1"/>
  <c r="CW133" i="4" s="1"/>
  <c r="DG133" i="4" s="1"/>
  <c r="DQ133" i="4" s="1"/>
  <c r="EA133" i="4" s="1"/>
  <c r="EK133" i="4" s="1"/>
  <c r="EU133" i="4" s="1"/>
  <c r="FE133" i="4" s="1"/>
  <c r="FO133" i="4" s="1"/>
  <c r="FY133" i="4" s="1"/>
  <c r="GI133" i="4" s="1"/>
  <c r="GS133" i="4" s="1"/>
  <c r="HC133" i="4" s="1"/>
  <c r="HM133" i="4" s="1"/>
  <c r="HW133" i="4" s="1"/>
  <c r="IG133" i="4" s="1"/>
  <c r="IQ133" i="4" s="1"/>
  <c r="JA133" i="4" s="1"/>
  <c r="JK133" i="4" s="1"/>
  <c r="JU133" i="4" s="1"/>
  <c r="M133" i="4"/>
  <c r="W133" i="4" s="1"/>
  <c r="AG133" i="4" s="1"/>
  <c r="AQ133" i="4" s="1"/>
  <c r="BA133" i="4" s="1"/>
  <c r="BK133" i="4" s="1"/>
  <c r="BU133" i="4" s="1"/>
  <c r="CD133" i="4" s="1"/>
  <c r="CN133" i="4" s="1"/>
  <c r="CX133" i="4" s="1"/>
  <c r="DH133" i="4" s="1"/>
  <c r="DR133" i="4" s="1"/>
  <c r="EB133" i="4" s="1"/>
  <c r="EL133" i="4" s="1"/>
  <c r="EV133" i="4" s="1"/>
  <c r="FF133" i="4" s="1"/>
  <c r="FP133" i="4" s="1"/>
  <c r="FZ133" i="4" s="1"/>
  <c r="GJ133" i="4" s="1"/>
  <c r="GT133" i="4" s="1"/>
  <c r="HD133" i="4" s="1"/>
  <c r="HN133" i="4" s="1"/>
  <c r="HX133" i="4" s="1"/>
  <c r="IH133" i="4" s="1"/>
  <c r="IR133" i="4" s="1"/>
  <c r="JB133" i="4" s="1"/>
  <c r="JL133" i="4" s="1"/>
  <c r="JV133" i="4" s="1"/>
  <c r="N133" i="4"/>
  <c r="L134" i="4"/>
  <c r="V134" i="4" s="1"/>
  <c r="AF134" i="4" s="1"/>
  <c r="AP134" i="4" s="1"/>
  <c r="AZ134" i="4" s="1"/>
  <c r="BJ134" i="4" s="1"/>
  <c r="BT134" i="4" s="1"/>
  <c r="CC134" i="4" s="1"/>
  <c r="CM134" i="4" s="1"/>
  <c r="CW134" i="4" s="1"/>
  <c r="DG134" i="4" s="1"/>
  <c r="DQ134" i="4" s="1"/>
  <c r="EA134" i="4" s="1"/>
  <c r="EK134" i="4" s="1"/>
  <c r="EU134" i="4" s="1"/>
  <c r="FE134" i="4" s="1"/>
  <c r="FO134" i="4" s="1"/>
  <c r="FY134" i="4" s="1"/>
  <c r="GI134" i="4" s="1"/>
  <c r="GS134" i="4" s="1"/>
  <c r="HC134" i="4" s="1"/>
  <c r="HM134" i="4" s="1"/>
  <c r="HW134" i="4" s="1"/>
  <c r="IG134" i="4" s="1"/>
  <c r="IQ134" i="4" s="1"/>
  <c r="JA134" i="4" s="1"/>
  <c r="JK134" i="4" s="1"/>
  <c r="JU134" i="4" s="1"/>
  <c r="M134" i="4"/>
  <c r="W134" i="4" s="1"/>
  <c r="AG134" i="4" s="1"/>
  <c r="AQ134" i="4" s="1"/>
  <c r="BA134" i="4" s="1"/>
  <c r="BK134" i="4" s="1"/>
  <c r="BU134" i="4" s="1"/>
  <c r="CD134" i="4" s="1"/>
  <c r="CN134" i="4" s="1"/>
  <c r="CX134" i="4" s="1"/>
  <c r="DH134" i="4" s="1"/>
  <c r="DR134" i="4" s="1"/>
  <c r="EB134" i="4" s="1"/>
  <c r="EL134" i="4" s="1"/>
  <c r="EV134" i="4" s="1"/>
  <c r="FF134" i="4" s="1"/>
  <c r="FP134" i="4" s="1"/>
  <c r="FZ134" i="4" s="1"/>
  <c r="GJ134" i="4" s="1"/>
  <c r="GT134" i="4" s="1"/>
  <c r="HD134" i="4" s="1"/>
  <c r="HN134" i="4" s="1"/>
  <c r="HX134" i="4" s="1"/>
  <c r="IH134" i="4" s="1"/>
  <c r="IR134" i="4" s="1"/>
  <c r="JB134" i="4" s="1"/>
  <c r="JL134" i="4" s="1"/>
  <c r="JV134" i="4" s="1"/>
  <c r="N134" i="4"/>
  <c r="X134" i="4" s="1"/>
  <c r="L135" i="4"/>
  <c r="V135" i="4" s="1"/>
  <c r="AF135" i="4" s="1"/>
  <c r="AP135" i="4" s="1"/>
  <c r="AZ135" i="4" s="1"/>
  <c r="BJ135" i="4" s="1"/>
  <c r="BT135" i="4" s="1"/>
  <c r="CC135" i="4" s="1"/>
  <c r="CM135" i="4" s="1"/>
  <c r="CW135" i="4" s="1"/>
  <c r="DG135" i="4" s="1"/>
  <c r="DQ135" i="4" s="1"/>
  <c r="EA135" i="4" s="1"/>
  <c r="EK135" i="4" s="1"/>
  <c r="EU135" i="4" s="1"/>
  <c r="FE135" i="4" s="1"/>
  <c r="FO135" i="4" s="1"/>
  <c r="FY135" i="4" s="1"/>
  <c r="GI135" i="4" s="1"/>
  <c r="GS135" i="4" s="1"/>
  <c r="HC135" i="4" s="1"/>
  <c r="HM135" i="4" s="1"/>
  <c r="HW135" i="4" s="1"/>
  <c r="IG135" i="4" s="1"/>
  <c r="IQ135" i="4" s="1"/>
  <c r="JA135" i="4" s="1"/>
  <c r="JK135" i="4" s="1"/>
  <c r="JU135" i="4" s="1"/>
  <c r="M135" i="4"/>
  <c r="W135" i="4" s="1"/>
  <c r="AG135" i="4" s="1"/>
  <c r="AQ135" i="4" s="1"/>
  <c r="BA135" i="4" s="1"/>
  <c r="BK135" i="4" s="1"/>
  <c r="BU135" i="4" s="1"/>
  <c r="CD135" i="4" s="1"/>
  <c r="CN135" i="4" s="1"/>
  <c r="CX135" i="4" s="1"/>
  <c r="DH135" i="4" s="1"/>
  <c r="DR135" i="4" s="1"/>
  <c r="EB135" i="4" s="1"/>
  <c r="EL135" i="4" s="1"/>
  <c r="EV135" i="4" s="1"/>
  <c r="FF135" i="4" s="1"/>
  <c r="FP135" i="4" s="1"/>
  <c r="FZ135" i="4" s="1"/>
  <c r="GJ135" i="4" s="1"/>
  <c r="GT135" i="4" s="1"/>
  <c r="HD135" i="4" s="1"/>
  <c r="HN135" i="4" s="1"/>
  <c r="HX135" i="4" s="1"/>
  <c r="IH135" i="4" s="1"/>
  <c r="IR135" i="4" s="1"/>
  <c r="JB135" i="4" s="1"/>
  <c r="JL135" i="4" s="1"/>
  <c r="JV135" i="4" s="1"/>
  <c r="N135" i="4"/>
  <c r="P135" i="4" s="1"/>
  <c r="L137" i="4"/>
  <c r="V137" i="4" s="1"/>
  <c r="AF137" i="4" s="1"/>
  <c r="AP137" i="4" s="1"/>
  <c r="AZ137" i="4" s="1"/>
  <c r="BJ137" i="4" s="1"/>
  <c r="BT137" i="4" s="1"/>
  <c r="CC137" i="4" s="1"/>
  <c r="CM137" i="4" s="1"/>
  <c r="CW137" i="4" s="1"/>
  <c r="DG137" i="4" s="1"/>
  <c r="DQ137" i="4" s="1"/>
  <c r="EA137" i="4" s="1"/>
  <c r="EK137" i="4" s="1"/>
  <c r="EU137" i="4" s="1"/>
  <c r="FE137" i="4" s="1"/>
  <c r="FO137" i="4" s="1"/>
  <c r="FY137" i="4" s="1"/>
  <c r="GI137" i="4" s="1"/>
  <c r="GS137" i="4" s="1"/>
  <c r="HC137" i="4" s="1"/>
  <c r="HM137" i="4" s="1"/>
  <c r="HW137" i="4" s="1"/>
  <c r="IG137" i="4" s="1"/>
  <c r="IQ137" i="4" s="1"/>
  <c r="JA137" i="4" s="1"/>
  <c r="JK137" i="4" s="1"/>
  <c r="JU137" i="4" s="1"/>
  <c r="M137" i="4"/>
  <c r="W137" i="4" s="1"/>
  <c r="AG137" i="4" s="1"/>
  <c r="AQ137" i="4" s="1"/>
  <c r="BA137" i="4" s="1"/>
  <c r="BK137" i="4" s="1"/>
  <c r="BU137" i="4" s="1"/>
  <c r="CD137" i="4" s="1"/>
  <c r="CN137" i="4" s="1"/>
  <c r="CX137" i="4" s="1"/>
  <c r="DH137" i="4" s="1"/>
  <c r="DR137" i="4" s="1"/>
  <c r="EB137" i="4" s="1"/>
  <c r="EL137" i="4" s="1"/>
  <c r="EV137" i="4" s="1"/>
  <c r="FF137" i="4" s="1"/>
  <c r="FP137" i="4" s="1"/>
  <c r="FZ137" i="4" s="1"/>
  <c r="GJ137" i="4" s="1"/>
  <c r="GT137" i="4" s="1"/>
  <c r="HD137" i="4" s="1"/>
  <c r="HN137" i="4" s="1"/>
  <c r="HX137" i="4" s="1"/>
  <c r="IH137" i="4" s="1"/>
  <c r="IR137" i="4" s="1"/>
  <c r="JB137" i="4" s="1"/>
  <c r="JL137" i="4" s="1"/>
  <c r="JV137" i="4" s="1"/>
  <c r="N137" i="4"/>
  <c r="F133" i="4"/>
  <c r="G133" i="4"/>
  <c r="H133" i="4" s="1"/>
  <c r="F134" i="4"/>
  <c r="G134" i="4"/>
  <c r="H134" i="4" s="1"/>
  <c r="F135" i="4"/>
  <c r="G135" i="4"/>
  <c r="H135" i="4" s="1"/>
  <c r="F137" i="4"/>
  <c r="G137" i="4"/>
  <c r="H137" i="4" s="1"/>
  <c r="F138" i="4"/>
  <c r="G138" i="4"/>
  <c r="H138" i="4" s="1"/>
  <c r="EM117" i="4" l="1"/>
  <c r="EG117" i="4"/>
  <c r="EE117" i="4"/>
  <c r="FK150" i="4"/>
  <c r="FI150" i="4"/>
  <c r="FQ150" i="4"/>
  <c r="Z205" i="4"/>
  <c r="AB205" i="4"/>
  <c r="JC280" i="4"/>
  <c r="JM280" i="4" s="1"/>
  <c r="JW280" i="4" s="1"/>
  <c r="KA280" i="4" s="1"/>
  <c r="IW280" i="4"/>
  <c r="IU280" i="4"/>
  <c r="JY280" i="4" s="1"/>
  <c r="EM204" i="4"/>
  <c r="EE204" i="4"/>
  <c r="DK140" i="4"/>
  <c r="DS140" i="4"/>
  <c r="R205" i="4"/>
  <c r="P205" i="4"/>
  <c r="P203" i="4"/>
  <c r="R203" i="4"/>
  <c r="X136" i="4"/>
  <c r="Z136" i="4" s="1"/>
  <c r="R136" i="4"/>
  <c r="X64" i="4"/>
  <c r="Z64" i="4" s="1"/>
  <c r="R64" i="4"/>
  <c r="JZ136" i="4"/>
  <c r="JZ203" i="4"/>
  <c r="X203" i="4"/>
  <c r="AH205" i="4"/>
  <c r="R133" i="4"/>
  <c r="R137" i="4"/>
  <c r="R134" i="4"/>
  <c r="R135" i="4"/>
  <c r="JZ133" i="4"/>
  <c r="X135" i="4"/>
  <c r="Z135" i="4" s="1"/>
  <c r="Z134" i="4"/>
  <c r="AH134" i="4"/>
  <c r="X137" i="4"/>
  <c r="AB137" i="4" s="1"/>
  <c r="X133" i="4"/>
  <c r="AB133" i="4" s="1"/>
  <c r="JZ135" i="4"/>
  <c r="P137" i="4"/>
  <c r="P133" i="4"/>
  <c r="P134" i="4"/>
  <c r="AB134" i="4"/>
  <c r="JZ137" i="4"/>
  <c r="JZ134" i="4"/>
  <c r="AH135" i="4"/>
  <c r="JZ276" i="4"/>
  <c r="JZ160" i="4"/>
  <c r="JW86" i="4"/>
  <c r="JX71" i="4"/>
  <c r="JX72" i="4"/>
  <c r="JX73" i="4"/>
  <c r="JX74" i="4"/>
  <c r="JX75" i="4"/>
  <c r="JF63" i="4"/>
  <c r="HR63" i="4"/>
  <c r="IB63" i="4" s="1"/>
  <c r="JX64" i="4"/>
  <c r="IL63" i="4"/>
  <c r="IL64" i="4"/>
  <c r="JP9" i="4"/>
  <c r="JP10" i="4"/>
  <c r="JP11" i="4"/>
  <c r="JP12" i="4"/>
  <c r="JP13" i="4"/>
  <c r="JP14" i="4"/>
  <c r="JP15" i="4"/>
  <c r="JP16" i="4"/>
  <c r="JP17" i="4"/>
  <c r="JP18" i="4"/>
  <c r="JF9" i="4"/>
  <c r="JF10" i="4"/>
  <c r="JF11" i="4"/>
  <c r="JF12" i="4"/>
  <c r="JF13" i="4"/>
  <c r="JF14" i="4"/>
  <c r="JF15" i="4"/>
  <c r="JF16" i="4"/>
  <c r="JF17" i="4"/>
  <c r="JF18" i="4"/>
  <c r="IV9" i="4"/>
  <c r="IV10" i="4"/>
  <c r="IV11" i="4"/>
  <c r="IV12" i="4"/>
  <c r="IV13" i="4"/>
  <c r="IV14" i="4"/>
  <c r="IV15" i="4"/>
  <c r="IV16" i="4"/>
  <c r="IV17" i="4"/>
  <c r="IV18" i="4"/>
  <c r="IL9" i="4"/>
  <c r="IL10" i="4"/>
  <c r="IL11" i="4"/>
  <c r="IL12" i="4"/>
  <c r="IL13" i="4"/>
  <c r="IL14" i="4"/>
  <c r="IL15" i="4"/>
  <c r="IL16" i="4"/>
  <c r="IL17" i="4"/>
  <c r="IL18" i="4"/>
  <c r="IL19" i="4"/>
  <c r="IL20" i="4"/>
  <c r="IL21" i="4"/>
  <c r="IL22" i="4"/>
  <c r="IL23" i="4"/>
  <c r="IL24" i="4"/>
  <c r="IL25" i="4"/>
  <c r="IL26" i="4"/>
  <c r="IL27" i="4"/>
  <c r="IL28" i="4"/>
  <c r="IL29" i="4"/>
  <c r="IL30" i="4"/>
  <c r="IL31" i="4"/>
  <c r="IL32" i="4"/>
  <c r="IB9" i="4"/>
  <c r="IB10" i="4"/>
  <c r="IB11" i="4"/>
  <c r="IB12" i="4"/>
  <c r="IB13" i="4"/>
  <c r="IB14" i="4"/>
  <c r="IB15" i="4"/>
  <c r="IB16" i="4"/>
  <c r="IB17" i="4"/>
  <c r="IB18" i="4"/>
  <c r="HR9" i="4"/>
  <c r="HR10" i="4"/>
  <c r="HR11" i="4"/>
  <c r="HR12" i="4"/>
  <c r="HR13" i="4"/>
  <c r="HR14" i="4"/>
  <c r="HR15" i="4"/>
  <c r="HR16" i="4"/>
  <c r="HR17" i="4"/>
  <c r="HR18" i="4"/>
  <c r="HI9" i="4"/>
  <c r="HI10" i="4"/>
  <c r="HI17" i="4"/>
  <c r="HI18" i="4"/>
  <c r="GX9" i="4"/>
  <c r="HG9" i="4" s="1"/>
  <c r="GY9" i="4"/>
  <c r="HH9" i="4" s="1"/>
  <c r="GX10" i="4"/>
  <c r="HG10" i="4" s="1"/>
  <c r="GY10" i="4"/>
  <c r="HH10" i="4" s="1"/>
  <c r="GX11" i="4"/>
  <c r="GY11" i="4"/>
  <c r="GX12" i="4"/>
  <c r="GX13" i="4"/>
  <c r="GX14" i="4"/>
  <c r="GX15" i="4"/>
  <c r="GY15" i="4"/>
  <c r="GX16" i="4"/>
  <c r="GY16" i="4"/>
  <c r="GX17" i="4"/>
  <c r="HG17" i="4" s="1"/>
  <c r="GY17" i="4"/>
  <c r="HH17" i="4" s="1"/>
  <c r="GX18" i="4"/>
  <c r="HG18" i="4" s="1"/>
  <c r="GY18" i="4"/>
  <c r="HH18" i="4" s="1"/>
  <c r="GX19" i="4"/>
  <c r="GY19" i="4"/>
  <c r="GX20" i="4"/>
  <c r="GY20" i="4"/>
  <c r="GX21" i="4"/>
  <c r="GY21" i="4"/>
  <c r="GX22" i="4"/>
  <c r="GY22" i="4"/>
  <c r="GX23" i="4"/>
  <c r="GY23" i="4"/>
  <c r="GX24" i="4"/>
  <c r="GY24" i="4"/>
  <c r="GX25" i="4"/>
  <c r="GY25" i="4"/>
  <c r="GX26" i="4"/>
  <c r="GY26" i="4"/>
  <c r="GX27" i="4"/>
  <c r="GY27" i="4"/>
  <c r="GX28" i="4"/>
  <c r="GY28" i="4"/>
  <c r="GX29" i="4"/>
  <c r="GY29" i="4"/>
  <c r="GX30" i="4"/>
  <c r="GY30" i="4"/>
  <c r="GX31" i="4"/>
  <c r="GY31" i="4"/>
  <c r="GX32" i="4"/>
  <c r="GY32" i="4"/>
  <c r="GD9" i="4"/>
  <c r="GD10" i="4"/>
  <c r="GD11" i="4"/>
  <c r="GD12" i="4"/>
  <c r="GD13" i="4"/>
  <c r="GD14" i="4"/>
  <c r="GD15" i="4"/>
  <c r="GD16" i="4"/>
  <c r="GD17" i="4"/>
  <c r="GD18" i="4"/>
  <c r="FT9" i="4"/>
  <c r="FT10" i="4"/>
  <c r="FT11" i="4"/>
  <c r="FT12" i="4"/>
  <c r="FT13" i="4"/>
  <c r="FT14" i="4"/>
  <c r="FT15" i="4"/>
  <c r="FT16" i="4"/>
  <c r="FT17" i="4"/>
  <c r="FT18" i="4"/>
  <c r="JX9" i="4"/>
  <c r="KA9" i="4"/>
  <c r="JX10" i="4"/>
  <c r="KA10" i="4"/>
  <c r="KA16" i="4"/>
  <c r="JX17" i="4"/>
  <c r="KA17" i="4"/>
  <c r="JX18" i="4"/>
  <c r="KA18" i="4"/>
  <c r="FE285" i="4"/>
  <c r="FO285" i="4" s="1"/>
  <c r="EZ64" i="4"/>
  <c r="FJ9" i="4"/>
  <c r="FJ10" i="4"/>
  <c r="FJ17" i="4"/>
  <c r="FJ18" i="4"/>
  <c r="FJ19" i="4"/>
  <c r="FJ20" i="4"/>
  <c r="FJ21" i="4"/>
  <c r="FJ22" i="4"/>
  <c r="FJ23" i="4"/>
  <c r="FJ24" i="4"/>
  <c r="FJ25" i="4"/>
  <c r="FJ26" i="4"/>
  <c r="FJ27" i="4"/>
  <c r="FJ28" i="4"/>
  <c r="FJ29" i="4"/>
  <c r="FJ30" i="4"/>
  <c r="FJ31" i="4"/>
  <c r="FJ32" i="4"/>
  <c r="GA150" i="4" l="1"/>
  <c r="GK150" i="4" s="1"/>
  <c r="GU150" i="4" s="1"/>
  <c r="FS150" i="4"/>
  <c r="FU150" i="4"/>
  <c r="EW117" i="4"/>
  <c r="EQ117" i="4"/>
  <c r="EO117" i="4"/>
  <c r="EW204" i="4"/>
  <c r="EO204" i="4"/>
  <c r="AB136" i="4"/>
  <c r="DU140" i="4"/>
  <c r="EC140" i="4"/>
  <c r="AH136" i="4"/>
  <c r="AL136" i="4" s="1"/>
  <c r="Z203" i="4"/>
  <c r="AB203" i="4"/>
  <c r="AJ205" i="4"/>
  <c r="AL205" i="4"/>
  <c r="AB64" i="4"/>
  <c r="AH64" i="4"/>
  <c r="AH137" i="4"/>
  <c r="AJ137" i="4" s="1"/>
  <c r="AR205" i="4"/>
  <c r="AH203" i="4"/>
  <c r="Z137" i="4"/>
  <c r="AB135" i="4"/>
  <c r="AR134" i="4"/>
  <c r="AJ134" i="4"/>
  <c r="Z133" i="4"/>
  <c r="AH133" i="4"/>
  <c r="AL134" i="4"/>
  <c r="AJ135" i="4"/>
  <c r="AL135" i="4"/>
  <c r="AR135" i="4"/>
  <c r="EZ9" i="4"/>
  <c r="EZ10" i="4"/>
  <c r="EZ17" i="4"/>
  <c r="EZ18" i="4"/>
  <c r="EZ19" i="4"/>
  <c r="EZ20" i="4"/>
  <c r="EZ21" i="4"/>
  <c r="EZ22" i="4"/>
  <c r="EZ23" i="4"/>
  <c r="EZ24" i="4"/>
  <c r="EZ25" i="4"/>
  <c r="EZ26" i="4"/>
  <c r="EZ27" i="4"/>
  <c r="EZ28" i="4"/>
  <c r="EZ29" i="4"/>
  <c r="EZ30" i="4"/>
  <c r="EZ31" i="4"/>
  <c r="EZ32" i="4"/>
  <c r="EP281" i="4"/>
  <c r="EO284" i="4"/>
  <c r="EP284" i="4"/>
  <c r="EQ284" i="4" s="1"/>
  <c r="EO285" i="4"/>
  <c r="EP285" i="4"/>
  <c r="EQ285" i="4" s="1"/>
  <c r="EP9" i="4"/>
  <c r="EP10" i="4"/>
  <c r="EP11" i="4"/>
  <c r="EP12" i="4"/>
  <c r="EP13" i="4"/>
  <c r="EP14" i="4"/>
  <c r="EP15" i="4"/>
  <c r="EP16" i="4"/>
  <c r="EF17" i="4"/>
  <c r="EF10" i="4"/>
  <c r="DL10" i="4"/>
  <c r="DL11" i="4"/>
  <c r="DL12" i="4"/>
  <c r="DL13" i="4"/>
  <c r="DL14" i="4"/>
  <c r="DL15" i="4"/>
  <c r="DL16" i="4"/>
  <c r="DL17" i="4"/>
  <c r="DV16" i="4"/>
  <c r="DV17" i="4"/>
  <c r="DV14" i="4"/>
  <c r="DV15" i="4"/>
  <c r="DV10" i="4"/>
  <c r="DV11" i="4"/>
  <c r="DV12" i="4"/>
  <c r="DV13" i="4"/>
  <c r="DL132" i="4"/>
  <c r="DL138" i="4"/>
  <c r="DL139" i="4"/>
  <c r="DL141" i="4"/>
  <c r="DL142" i="4"/>
  <c r="DL143" i="4"/>
  <c r="DL144" i="4"/>
  <c r="DL145" i="4"/>
  <c r="DL146" i="4"/>
  <c r="DL147" i="4"/>
  <c r="DL148" i="4"/>
  <c r="DL149" i="4"/>
  <c r="DL151" i="4"/>
  <c r="DL72" i="4"/>
  <c r="DL73" i="4"/>
  <c r="DL74" i="4"/>
  <c r="DL75" i="4"/>
  <c r="DB159" i="4"/>
  <c r="DB160" i="4"/>
  <c r="DB161" i="4"/>
  <c r="DB162" i="4"/>
  <c r="N160" i="4"/>
  <c r="M160" i="4"/>
  <c r="W160" i="4" s="1"/>
  <c r="AG160" i="4" s="1"/>
  <c r="AQ160" i="4" s="1"/>
  <c r="BA160" i="4" s="1"/>
  <c r="BK160" i="4" s="1"/>
  <c r="BU160" i="4" s="1"/>
  <c r="CD160" i="4" s="1"/>
  <c r="CN160" i="4" s="1"/>
  <c r="CX160" i="4" s="1"/>
  <c r="DH160" i="4" s="1"/>
  <c r="DR160" i="4" s="1"/>
  <c r="EB160" i="4" s="1"/>
  <c r="EL160" i="4" s="1"/>
  <c r="EV160" i="4" s="1"/>
  <c r="FF160" i="4" s="1"/>
  <c r="FP160" i="4" s="1"/>
  <c r="FZ160" i="4" s="1"/>
  <c r="GJ160" i="4" s="1"/>
  <c r="GT160" i="4" s="1"/>
  <c r="HD160" i="4" s="1"/>
  <c r="HN160" i="4" s="1"/>
  <c r="HX160" i="4" s="1"/>
  <c r="IH160" i="4" s="1"/>
  <c r="IR160" i="4" s="1"/>
  <c r="JB160" i="4" s="1"/>
  <c r="JL160" i="4" s="1"/>
  <c r="JV160" i="4" s="1"/>
  <c r="L160" i="4"/>
  <c r="V160" i="4" s="1"/>
  <c r="AF160" i="4" s="1"/>
  <c r="AP160" i="4" s="1"/>
  <c r="AZ160" i="4" s="1"/>
  <c r="BJ160" i="4" s="1"/>
  <c r="BT160" i="4" s="1"/>
  <c r="CC160" i="4" s="1"/>
  <c r="CM160" i="4" s="1"/>
  <c r="CW160" i="4" s="1"/>
  <c r="DG160" i="4" s="1"/>
  <c r="DQ160" i="4" s="1"/>
  <c r="EA160" i="4" s="1"/>
  <c r="EK160" i="4" s="1"/>
  <c r="EU160" i="4" s="1"/>
  <c r="FE160" i="4" s="1"/>
  <c r="FO160" i="4" s="1"/>
  <c r="FY160" i="4" s="1"/>
  <c r="GI160" i="4" s="1"/>
  <c r="GS160" i="4" s="1"/>
  <c r="HC160" i="4" s="1"/>
  <c r="HM160" i="4" s="1"/>
  <c r="HW160" i="4" s="1"/>
  <c r="IG160" i="4" s="1"/>
  <c r="IQ160" i="4" s="1"/>
  <c r="JA160" i="4" s="1"/>
  <c r="JK160" i="4" s="1"/>
  <c r="JU160" i="4" s="1"/>
  <c r="DB272" i="4"/>
  <c r="DB273" i="4"/>
  <c r="DB274" i="4"/>
  <c r="DB275" i="4"/>
  <c r="DB10" i="4"/>
  <c r="DB11" i="4"/>
  <c r="DB12" i="4"/>
  <c r="DB13" i="4"/>
  <c r="DB14" i="4"/>
  <c r="DB15" i="4"/>
  <c r="DB16" i="4"/>
  <c r="DB17" i="4"/>
  <c r="DB18" i="4"/>
  <c r="EY117" i="4" l="1"/>
  <c r="FG117" i="4"/>
  <c r="FA117" i="4"/>
  <c r="GW150" i="4"/>
  <c r="GY150" i="4"/>
  <c r="HE150" i="4"/>
  <c r="HO150" i="4" s="1"/>
  <c r="HY150" i="4" s="1"/>
  <c r="II150" i="4" s="1"/>
  <c r="IS150" i="4" s="1"/>
  <c r="JC150" i="4" s="1"/>
  <c r="JM150" i="4" s="1"/>
  <c r="EY204" i="4"/>
  <c r="FG204" i="4"/>
  <c r="EE140" i="4"/>
  <c r="EM140" i="4"/>
  <c r="AR136" i="4"/>
  <c r="AV136" i="4" s="1"/>
  <c r="AJ136" i="4"/>
  <c r="P160" i="4"/>
  <c r="R160" i="4"/>
  <c r="AJ203" i="4"/>
  <c r="AL203" i="4"/>
  <c r="AT205" i="4"/>
  <c r="AV205" i="4"/>
  <c r="AJ64" i="4"/>
  <c r="AL64" i="4"/>
  <c r="AL137" i="4"/>
  <c r="AR137" i="4"/>
  <c r="BB137" i="4" s="1"/>
  <c r="AR203" i="4"/>
  <c r="BB205" i="4"/>
  <c r="AT134" i="4"/>
  <c r="BB134" i="4"/>
  <c r="AV134" i="4"/>
  <c r="AJ133" i="4"/>
  <c r="AR133" i="4"/>
  <c r="AL133" i="4"/>
  <c r="AV135" i="4"/>
  <c r="AT135" i="4"/>
  <c r="BB135" i="4"/>
  <c r="AV137" i="4"/>
  <c r="X160" i="4"/>
  <c r="CR272" i="4"/>
  <c r="CR273" i="4"/>
  <c r="CR274" i="4"/>
  <c r="CR275" i="4"/>
  <c r="CR253" i="4"/>
  <c r="CR254" i="4"/>
  <c r="JZ254" i="4" s="1"/>
  <c r="KA254" i="4" s="1"/>
  <c r="CR255" i="4"/>
  <c r="CR256" i="4"/>
  <c r="M253" i="4"/>
  <c r="W253" i="4" s="1"/>
  <c r="N253" i="4"/>
  <c r="M254" i="4"/>
  <c r="W254" i="4" s="1"/>
  <c r="AG254" i="4" s="1"/>
  <c r="AQ254" i="4" s="1"/>
  <c r="BA254" i="4" s="1"/>
  <c r="BK254" i="4" s="1"/>
  <c r="BU254" i="4" s="1"/>
  <c r="CD254" i="4" s="1"/>
  <c r="CN254" i="4" s="1"/>
  <c r="N254" i="4"/>
  <c r="M255" i="4"/>
  <c r="W255" i="4" s="1"/>
  <c r="AG255" i="4" s="1"/>
  <c r="N255" i="4"/>
  <c r="L254" i="4"/>
  <c r="V254" i="4" s="1"/>
  <c r="AF254" i="4" s="1"/>
  <c r="AP254" i="4" s="1"/>
  <c r="AZ254" i="4" s="1"/>
  <c r="BJ254" i="4" s="1"/>
  <c r="BT254" i="4" s="1"/>
  <c r="CC254" i="4" s="1"/>
  <c r="CM254" i="4" s="1"/>
  <c r="CW254" i="4" s="1"/>
  <c r="DG254" i="4" s="1"/>
  <c r="DQ254" i="4" s="1"/>
  <c r="EA254" i="4" s="1"/>
  <c r="EK254" i="4" s="1"/>
  <c r="EU254" i="4" s="1"/>
  <c r="FE254" i="4" s="1"/>
  <c r="FO254" i="4" s="1"/>
  <c r="FY254" i="4" s="1"/>
  <c r="GI254" i="4" s="1"/>
  <c r="GS254" i="4" s="1"/>
  <c r="HC254" i="4" s="1"/>
  <c r="CR73" i="4"/>
  <c r="CR74" i="4"/>
  <c r="CR64" i="4"/>
  <c r="CH9" i="4"/>
  <c r="CH10" i="4"/>
  <c r="CH17" i="4"/>
  <c r="CH18" i="4"/>
  <c r="CR16" i="4"/>
  <c r="CR17" i="4"/>
  <c r="CR10" i="4"/>
  <c r="CR11" i="4"/>
  <c r="CR12" i="4"/>
  <c r="CR13" i="4"/>
  <c r="CR14" i="4"/>
  <c r="CR15" i="4"/>
  <c r="JW150" i="4" l="1"/>
  <c r="JQ150" i="4"/>
  <c r="JO150" i="4"/>
  <c r="FQ117" i="4"/>
  <c r="FK117" i="4"/>
  <c r="FI117" i="4"/>
  <c r="BB136" i="4"/>
  <c r="BD136" i="4" s="1"/>
  <c r="AT136" i="4"/>
  <c r="FQ204" i="4"/>
  <c r="FI204" i="4"/>
  <c r="EO140" i="4"/>
  <c r="EW140" i="4"/>
  <c r="HM254" i="4"/>
  <c r="HW254" i="4" s="1"/>
  <c r="IG254" i="4" s="1"/>
  <c r="IQ254" i="4" s="1"/>
  <c r="JA254" i="4" s="1"/>
  <c r="JK254" i="4" s="1"/>
  <c r="JU254" i="4" s="1"/>
  <c r="X255" i="4"/>
  <c r="P255" i="4"/>
  <c r="R255" i="4"/>
  <c r="X253" i="4"/>
  <c r="R253" i="4"/>
  <c r="P253" i="4"/>
  <c r="X254" i="4"/>
  <c r="P254" i="4"/>
  <c r="R254" i="4"/>
  <c r="AB160" i="4"/>
  <c r="Z160" i="4"/>
  <c r="AT203" i="4"/>
  <c r="AV203" i="4"/>
  <c r="AT137" i="4"/>
  <c r="BF136" i="4"/>
  <c r="BD205" i="4"/>
  <c r="BF205" i="4"/>
  <c r="BL205" i="4"/>
  <c r="BB203" i="4"/>
  <c r="BF134" i="4"/>
  <c r="BD134" i="4"/>
  <c r="BL134" i="4"/>
  <c r="AT133" i="4"/>
  <c r="BB133" i="4"/>
  <c r="AV133" i="4"/>
  <c r="BD137" i="4"/>
  <c r="BL137" i="4"/>
  <c r="BF137" i="4"/>
  <c r="BD135" i="4"/>
  <c r="BF135" i="4"/>
  <c r="BL135" i="4"/>
  <c r="AH160" i="4"/>
  <c r="FU117" i="4" l="1"/>
  <c r="FS117" i="4"/>
  <c r="GA117" i="4"/>
  <c r="FS204" i="4"/>
  <c r="FU204" i="4"/>
  <c r="BL136" i="4"/>
  <c r="BV136" i="4" s="1"/>
  <c r="GA204" i="4"/>
  <c r="EY140" i="4"/>
  <c r="FG140" i="4"/>
  <c r="AL160" i="4"/>
  <c r="AJ160" i="4"/>
  <c r="AH255" i="4"/>
  <c r="Z255" i="4"/>
  <c r="AB255" i="4"/>
  <c r="Z253" i="4"/>
  <c r="AB253" i="4"/>
  <c r="AH254" i="4"/>
  <c r="Z254" i="4"/>
  <c r="AB254" i="4"/>
  <c r="BP136" i="4"/>
  <c r="BP205" i="4"/>
  <c r="BN205" i="4"/>
  <c r="BV205" i="4"/>
  <c r="BL203" i="4"/>
  <c r="BF203" i="4"/>
  <c r="BD203" i="4"/>
  <c r="BP134" i="4"/>
  <c r="BN134" i="4"/>
  <c r="BV134" i="4"/>
  <c r="BF133" i="4"/>
  <c r="BL133" i="4"/>
  <c r="BD133" i="4"/>
  <c r="BP137" i="4"/>
  <c r="BN137" i="4"/>
  <c r="BV137" i="4"/>
  <c r="BP135" i="4"/>
  <c r="BN135" i="4"/>
  <c r="BV135" i="4"/>
  <c r="AR160" i="4"/>
  <c r="BO282" i="4"/>
  <c r="BO283" i="4"/>
  <c r="BL284" i="4"/>
  <c r="BO284" i="4"/>
  <c r="BL285" i="4"/>
  <c r="BN285" i="4" s="1"/>
  <c r="BO285" i="4"/>
  <c r="BL286" i="4"/>
  <c r="BN286" i="4" s="1"/>
  <c r="BO286" i="4"/>
  <c r="BO151" i="4"/>
  <c r="BO152" i="4"/>
  <c r="BO153" i="4"/>
  <c r="BO124" i="4"/>
  <c r="BO125" i="4"/>
  <c r="BO126" i="4"/>
  <c r="BO127" i="4"/>
  <c r="BO71" i="4"/>
  <c r="BO72" i="4"/>
  <c r="BO73" i="4"/>
  <c r="JZ73" i="4" s="1"/>
  <c r="BO74" i="4"/>
  <c r="BY10" i="4"/>
  <c r="BY11" i="4"/>
  <c r="BY12" i="4"/>
  <c r="BY13" i="4"/>
  <c r="BY14" i="4"/>
  <c r="BY15" i="4"/>
  <c r="BY16" i="4"/>
  <c r="BY17" i="4"/>
  <c r="BY18" i="4"/>
  <c r="BO10" i="4"/>
  <c r="BO11" i="4"/>
  <c r="BO12" i="4"/>
  <c r="BO13" i="4"/>
  <c r="BO14" i="4"/>
  <c r="BO15" i="4"/>
  <c r="BO16" i="4"/>
  <c r="GC117" i="4" l="1"/>
  <c r="GE117" i="4"/>
  <c r="GK117" i="4"/>
  <c r="BN136" i="4"/>
  <c r="GK204" i="4"/>
  <c r="GC204" i="4"/>
  <c r="FI140" i="4"/>
  <c r="FQ140" i="4"/>
  <c r="AR254" i="4"/>
  <c r="AJ254" i="4"/>
  <c r="AL254" i="4"/>
  <c r="AL255" i="4"/>
  <c r="AJ255" i="4"/>
  <c r="AT160" i="4"/>
  <c r="AV160" i="4"/>
  <c r="BZ136" i="4"/>
  <c r="BX136" i="4"/>
  <c r="CE136" i="4"/>
  <c r="BN203" i="4"/>
  <c r="BP203" i="4"/>
  <c r="BV203" i="4"/>
  <c r="BX205" i="4"/>
  <c r="BZ205" i="4"/>
  <c r="CE205" i="4"/>
  <c r="BZ134" i="4"/>
  <c r="CE134" i="4"/>
  <c r="BX134" i="4"/>
  <c r="BP133" i="4"/>
  <c r="BN133" i="4"/>
  <c r="BV133" i="4"/>
  <c r="BX135" i="4"/>
  <c r="CE135" i="4"/>
  <c r="BZ135" i="4"/>
  <c r="BX137" i="4"/>
  <c r="BZ137" i="4"/>
  <c r="CE137" i="4"/>
  <c r="BB160" i="4"/>
  <c r="BP284" i="4"/>
  <c r="BP285" i="4"/>
  <c r="BP286" i="4"/>
  <c r="BN284" i="4"/>
  <c r="N73" i="4"/>
  <c r="M73" i="4"/>
  <c r="W73" i="4" s="1"/>
  <c r="AG73" i="4" s="1"/>
  <c r="AQ73" i="4" s="1"/>
  <c r="BA73" i="4" s="1"/>
  <c r="BK73" i="4" s="1"/>
  <c r="BU73" i="4" s="1"/>
  <c r="CD73" i="4" s="1"/>
  <c r="CN73" i="4" s="1"/>
  <c r="CX73" i="4" s="1"/>
  <c r="DH73" i="4" s="1"/>
  <c r="DR73" i="4" s="1"/>
  <c r="EB73" i="4" s="1"/>
  <c r="EL73" i="4" s="1"/>
  <c r="EV73" i="4" s="1"/>
  <c r="FF73" i="4" s="1"/>
  <c r="FP73" i="4" s="1"/>
  <c r="FZ73" i="4" s="1"/>
  <c r="GJ73" i="4" s="1"/>
  <c r="GT73" i="4" s="1"/>
  <c r="HD73" i="4" s="1"/>
  <c r="HN73" i="4" s="1"/>
  <c r="HX73" i="4" s="1"/>
  <c r="IH73" i="4" s="1"/>
  <c r="IR73" i="4" s="1"/>
  <c r="JB73" i="4" s="1"/>
  <c r="JL73" i="4" s="1"/>
  <c r="JV73" i="4" s="1"/>
  <c r="L73" i="4"/>
  <c r="V73" i="4" s="1"/>
  <c r="AF73" i="4" s="1"/>
  <c r="AP73" i="4" s="1"/>
  <c r="AZ73" i="4" s="1"/>
  <c r="BJ73" i="4" s="1"/>
  <c r="BT73" i="4" s="1"/>
  <c r="CC73" i="4" s="1"/>
  <c r="CM73" i="4" s="1"/>
  <c r="CW73" i="4" s="1"/>
  <c r="DG73" i="4" s="1"/>
  <c r="DQ73" i="4" s="1"/>
  <c r="EA73" i="4" s="1"/>
  <c r="EK73" i="4" s="1"/>
  <c r="EU73" i="4" s="1"/>
  <c r="FE73" i="4" s="1"/>
  <c r="FO73" i="4" s="1"/>
  <c r="FY73" i="4" s="1"/>
  <c r="GI73" i="4" s="1"/>
  <c r="GS73" i="4" s="1"/>
  <c r="HC73" i="4" s="1"/>
  <c r="HM73" i="4" s="1"/>
  <c r="HW73" i="4" s="1"/>
  <c r="IG73" i="4" s="1"/>
  <c r="IQ73" i="4" s="1"/>
  <c r="JA73" i="4" s="1"/>
  <c r="JK73" i="4" s="1"/>
  <c r="JU73" i="4" s="1"/>
  <c r="AH282" i="4"/>
  <c r="AH283" i="4"/>
  <c r="AR283" i="4" s="1"/>
  <c r="BB283" i="4" s="1"/>
  <c r="AH284" i="4"/>
  <c r="AH285" i="4"/>
  <c r="AH286" i="4"/>
  <c r="GU117" i="4" l="1"/>
  <c r="GM117" i="4"/>
  <c r="BL283" i="4"/>
  <c r="BD283" i="4"/>
  <c r="BF283" i="4"/>
  <c r="GM204" i="4"/>
  <c r="GU204" i="4"/>
  <c r="FS140" i="4"/>
  <c r="GA140" i="4"/>
  <c r="AJ286" i="4"/>
  <c r="AL286" i="4"/>
  <c r="AJ285" i="4"/>
  <c r="AL285" i="4"/>
  <c r="P73" i="4"/>
  <c r="R73" i="4"/>
  <c r="AL283" i="4"/>
  <c r="AJ283" i="4"/>
  <c r="AL282" i="4"/>
  <c r="AJ282" i="4"/>
  <c r="AJ284" i="4"/>
  <c r="AL284" i="4"/>
  <c r="BB254" i="4"/>
  <c r="BL254" i="4" s="1"/>
  <c r="BV254" i="4" s="1"/>
  <c r="AT254" i="4"/>
  <c r="AV254" i="4"/>
  <c r="CG136" i="4"/>
  <c r="CO136" i="4"/>
  <c r="CI136" i="4"/>
  <c r="CE203" i="4"/>
  <c r="BZ203" i="4"/>
  <c r="BX203" i="4"/>
  <c r="CI205" i="4"/>
  <c r="CG205" i="4"/>
  <c r="CO205" i="4"/>
  <c r="CG134" i="4"/>
  <c r="CO134" i="4"/>
  <c r="CI134" i="4"/>
  <c r="CE133" i="4"/>
  <c r="BX133" i="4"/>
  <c r="BZ133" i="4"/>
  <c r="CI137" i="4"/>
  <c r="CO137" i="4"/>
  <c r="CG137" i="4"/>
  <c r="CI135" i="4"/>
  <c r="CG135" i="4"/>
  <c r="CO135" i="4"/>
  <c r="BD160" i="4"/>
  <c r="BL160" i="4"/>
  <c r="X73" i="4"/>
  <c r="AK12" i="4"/>
  <c r="AK13" i="4"/>
  <c r="L12" i="4"/>
  <c r="V12" i="4" s="1"/>
  <c r="AF12" i="4" s="1"/>
  <c r="AP12" i="4" s="1"/>
  <c r="AZ12" i="4" s="1"/>
  <c r="BJ12" i="4" s="1"/>
  <c r="BT12" i="4" s="1"/>
  <c r="CC12" i="4" s="1"/>
  <c r="CM12" i="4" s="1"/>
  <c r="CW12" i="4" s="1"/>
  <c r="DG12" i="4" s="1"/>
  <c r="DQ12" i="4" s="1"/>
  <c r="EA12" i="4" s="1"/>
  <c r="EK12" i="4" s="1"/>
  <c r="EU12" i="4" s="1"/>
  <c r="FE12" i="4" s="1"/>
  <c r="FO12" i="4" s="1"/>
  <c r="FY12" i="4" s="1"/>
  <c r="GI12" i="4" s="1"/>
  <c r="GS12" i="4" s="1"/>
  <c r="HC12" i="4" s="1"/>
  <c r="HM12" i="4" s="1"/>
  <c r="HW12" i="4" s="1"/>
  <c r="IG12" i="4" s="1"/>
  <c r="IQ12" i="4" s="1"/>
  <c r="JA12" i="4" s="1"/>
  <c r="JK12" i="4" s="1"/>
  <c r="JU12" i="4" s="1"/>
  <c r="M12" i="4"/>
  <c r="W12" i="4" s="1"/>
  <c r="AG12" i="4" s="1"/>
  <c r="AQ12" i="4" s="1"/>
  <c r="BA12" i="4" s="1"/>
  <c r="BK12" i="4" s="1"/>
  <c r="BU12" i="4" s="1"/>
  <c r="CD12" i="4" s="1"/>
  <c r="CN12" i="4" s="1"/>
  <c r="CX12" i="4" s="1"/>
  <c r="DH12" i="4" s="1"/>
  <c r="DR12" i="4" s="1"/>
  <c r="EB12" i="4" s="1"/>
  <c r="EL12" i="4" s="1"/>
  <c r="EV12" i="4" s="1"/>
  <c r="FF12" i="4" s="1"/>
  <c r="FP12" i="4" s="1"/>
  <c r="FZ12" i="4" s="1"/>
  <c r="GJ12" i="4" s="1"/>
  <c r="GT12" i="4" s="1"/>
  <c r="HD12" i="4" s="1"/>
  <c r="HN12" i="4" s="1"/>
  <c r="HX12" i="4" s="1"/>
  <c r="IH12" i="4" s="1"/>
  <c r="IR12" i="4" s="1"/>
  <c r="JB12" i="4" s="1"/>
  <c r="JL12" i="4" s="1"/>
  <c r="JV12" i="4" s="1"/>
  <c r="N12" i="4"/>
  <c r="L13" i="4"/>
  <c r="V13" i="4" s="1"/>
  <c r="AF13" i="4" s="1"/>
  <c r="AP13" i="4" s="1"/>
  <c r="AZ13" i="4" s="1"/>
  <c r="BJ13" i="4" s="1"/>
  <c r="BT13" i="4" s="1"/>
  <c r="CC13" i="4" s="1"/>
  <c r="CM13" i="4" s="1"/>
  <c r="CW13" i="4" s="1"/>
  <c r="DG13" i="4" s="1"/>
  <c r="DQ13" i="4" s="1"/>
  <c r="EA13" i="4" s="1"/>
  <c r="EK13" i="4" s="1"/>
  <c r="EU13" i="4" s="1"/>
  <c r="FE13" i="4" s="1"/>
  <c r="FO13" i="4" s="1"/>
  <c r="FY13" i="4" s="1"/>
  <c r="GI13" i="4" s="1"/>
  <c r="GS13" i="4" s="1"/>
  <c r="HC13" i="4" s="1"/>
  <c r="HM13" i="4" s="1"/>
  <c r="HW13" i="4" s="1"/>
  <c r="IG13" i="4" s="1"/>
  <c r="IQ13" i="4" s="1"/>
  <c r="JA13" i="4" s="1"/>
  <c r="JK13" i="4" s="1"/>
  <c r="M13" i="4"/>
  <c r="W13" i="4" s="1"/>
  <c r="AG13" i="4" s="1"/>
  <c r="AQ13" i="4" s="1"/>
  <c r="BA13" i="4" s="1"/>
  <c r="BK13" i="4" s="1"/>
  <c r="BU13" i="4" s="1"/>
  <c r="CD13" i="4" s="1"/>
  <c r="CN13" i="4" s="1"/>
  <c r="CX13" i="4" s="1"/>
  <c r="DH13" i="4" s="1"/>
  <c r="DR13" i="4" s="1"/>
  <c r="EB13" i="4" s="1"/>
  <c r="EL13" i="4" s="1"/>
  <c r="EV13" i="4" s="1"/>
  <c r="FF13" i="4" s="1"/>
  <c r="FP13" i="4" s="1"/>
  <c r="FZ13" i="4" s="1"/>
  <c r="GJ13" i="4" s="1"/>
  <c r="GT13" i="4" s="1"/>
  <c r="HD13" i="4" s="1"/>
  <c r="HN13" i="4" s="1"/>
  <c r="HX13" i="4" s="1"/>
  <c r="IH13" i="4" s="1"/>
  <c r="IR13" i="4" s="1"/>
  <c r="JB13" i="4" s="1"/>
  <c r="JL13" i="4" s="1"/>
  <c r="N74" i="4"/>
  <c r="M74" i="4"/>
  <c r="W74" i="4" s="1"/>
  <c r="AG74" i="4" s="1"/>
  <c r="AQ74" i="4" s="1"/>
  <c r="BA74" i="4" s="1"/>
  <c r="BK74" i="4" s="1"/>
  <c r="BU74" i="4" s="1"/>
  <c r="CD74" i="4" s="1"/>
  <c r="CN74" i="4" s="1"/>
  <c r="CX74" i="4" s="1"/>
  <c r="DH74" i="4" s="1"/>
  <c r="DR74" i="4" s="1"/>
  <c r="EB74" i="4" s="1"/>
  <c r="EL74" i="4" s="1"/>
  <c r="EV74" i="4" s="1"/>
  <c r="FF74" i="4" s="1"/>
  <c r="FP74" i="4" s="1"/>
  <c r="FZ74" i="4" s="1"/>
  <c r="GJ74" i="4" s="1"/>
  <c r="GT74" i="4" s="1"/>
  <c r="HD74" i="4" s="1"/>
  <c r="HN74" i="4" s="1"/>
  <c r="HX74" i="4" s="1"/>
  <c r="IH74" i="4" s="1"/>
  <c r="IR74" i="4" s="1"/>
  <c r="JB74" i="4" s="1"/>
  <c r="JL74" i="4" s="1"/>
  <c r="JV74" i="4" s="1"/>
  <c r="L74" i="4"/>
  <c r="V74" i="4" s="1"/>
  <c r="AF74" i="4" s="1"/>
  <c r="AP74" i="4" s="1"/>
  <c r="AZ74" i="4" s="1"/>
  <c r="BJ74" i="4" s="1"/>
  <c r="BT74" i="4" s="1"/>
  <c r="CC74" i="4" s="1"/>
  <c r="CM74" i="4" s="1"/>
  <c r="CW74" i="4" s="1"/>
  <c r="DG74" i="4" s="1"/>
  <c r="DQ74" i="4" s="1"/>
  <c r="EA74" i="4" s="1"/>
  <c r="EK74" i="4" s="1"/>
  <c r="EU74" i="4" s="1"/>
  <c r="FE74" i="4" s="1"/>
  <c r="FO74" i="4" s="1"/>
  <c r="FY74" i="4" s="1"/>
  <c r="GI74" i="4" s="1"/>
  <c r="GS74" i="4" s="1"/>
  <c r="HC74" i="4" s="1"/>
  <c r="HM74" i="4" s="1"/>
  <c r="HW74" i="4" s="1"/>
  <c r="IG74" i="4" s="1"/>
  <c r="IQ74" i="4" s="1"/>
  <c r="JA74" i="4" s="1"/>
  <c r="JK74" i="4" s="1"/>
  <c r="JU74" i="4" s="1"/>
  <c r="BV283" i="4" l="1"/>
  <c r="BN283" i="4"/>
  <c r="BP283" i="4"/>
  <c r="HE117" i="4"/>
  <c r="HO117" i="4" s="1"/>
  <c r="GW117" i="4"/>
  <c r="GY117" i="4"/>
  <c r="HE204" i="4"/>
  <c r="GW204" i="4"/>
  <c r="GC140" i="4"/>
  <c r="GK140" i="4"/>
  <c r="BX254" i="4"/>
  <c r="BZ254" i="4"/>
  <c r="CE254" i="4"/>
  <c r="CO254" i="4" s="1"/>
  <c r="R12" i="4"/>
  <c r="P12" i="4"/>
  <c r="X74" i="4"/>
  <c r="P74" i="4"/>
  <c r="R74" i="4"/>
  <c r="Z73" i="4"/>
  <c r="AB73" i="4"/>
  <c r="JZ12" i="4"/>
  <c r="CS136" i="4"/>
  <c r="CQ136" i="4"/>
  <c r="CY136" i="4"/>
  <c r="CG203" i="4"/>
  <c r="CI203" i="4"/>
  <c r="CO203" i="4"/>
  <c r="CQ205" i="4"/>
  <c r="CY205" i="4"/>
  <c r="DC205" i="4" s="1"/>
  <c r="CS205" i="4"/>
  <c r="CQ134" i="4"/>
  <c r="CY134" i="4"/>
  <c r="CS134" i="4"/>
  <c r="CO133" i="4"/>
  <c r="CG133" i="4"/>
  <c r="CI133" i="4"/>
  <c r="CQ135" i="4"/>
  <c r="CY135" i="4"/>
  <c r="CS135" i="4"/>
  <c r="CQ137" i="4"/>
  <c r="CY137" i="4"/>
  <c r="CS137" i="4"/>
  <c r="JZ74" i="4"/>
  <c r="BN160" i="4"/>
  <c r="BV160" i="4"/>
  <c r="X12" i="4"/>
  <c r="AH73" i="4"/>
  <c r="AH74" i="4"/>
  <c r="HY117" i="4" l="1"/>
  <c r="HQ117" i="4"/>
  <c r="CO283" i="4"/>
  <c r="CY283" i="4" s="1"/>
  <c r="BX283" i="4"/>
  <c r="CE283" i="4"/>
  <c r="BZ283" i="4"/>
  <c r="HO204" i="4"/>
  <c r="HG204" i="4"/>
  <c r="GM140" i="4"/>
  <c r="GU140" i="4"/>
  <c r="AJ74" i="4"/>
  <c r="AL74" i="4"/>
  <c r="CS254" i="4"/>
  <c r="CY254" i="4"/>
  <c r="CQ254" i="4"/>
  <c r="JY254" i="4" s="1"/>
  <c r="AL73" i="4"/>
  <c r="AJ73" i="4"/>
  <c r="Z74" i="4"/>
  <c r="AB74" i="4"/>
  <c r="AB12" i="4"/>
  <c r="Z12" i="4"/>
  <c r="AH12" i="4"/>
  <c r="AL12" i="4" s="1"/>
  <c r="DA136" i="4"/>
  <c r="DI136" i="4"/>
  <c r="DC136" i="4"/>
  <c r="CY203" i="4"/>
  <c r="CS203" i="4"/>
  <c r="CQ203" i="4"/>
  <c r="DA205" i="4"/>
  <c r="DI205" i="4"/>
  <c r="DC134" i="4"/>
  <c r="DI134" i="4"/>
  <c r="DA134" i="4"/>
  <c r="CY133" i="4"/>
  <c r="CQ133" i="4"/>
  <c r="CS133" i="4"/>
  <c r="DC135" i="4"/>
  <c r="DA135" i="4"/>
  <c r="DI135" i="4"/>
  <c r="DA137" i="4"/>
  <c r="DC137" i="4"/>
  <c r="DI137" i="4"/>
  <c r="BX160" i="4"/>
  <c r="CE160" i="4"/>
  <c r="AR73" i="4"/>
  <c r="AR74" i="4"/>
  <c r="IC117" i="4" l="1"/>
  <c r="IA117" i="4"/>
  <c r="II117" i="4"/>
  <c r="DI283" i="4"/>
  <c r="DC283" i="4"/>
  <c r="DA283" i="4"/>
  <c r="CI283" i="4"/>
  <c r="CG283" i="4"/>
  <c r="GW140" i="4"/>
  <c r="GY140" i="4"/>
  <c r="HY204" i="4"/>
  <c r="HQ204" i="4"/>
  <c r="HE140" i="4"/>
  <c r="DA254" i="4"/>
  <c r="DC254" i="4"/>
  <c r="AT74" i="4"/>
  <c r="AV74" i="4"/>
  <c r="AV73" i="4"/>
  <c r="AT73" i="4"/>
  <c r="AR12" i="4"/>
  <c r="AJ12" i="4"/>
  <c r="DM136" i="4"/>
  <c r="DK136" i="4"/>
  <c r="DS136" i="4"/>
  <c r="DK205" i="4"/>
  <c r="DS205" i="4"/>
  <c r="DM205" i="4"/>
  <c r="DA203" i="4"/>
  <c r="DC203" i="4"/>
  <c r="DI203" i="4"/>
  <c r="DA133" i="4"/>
  <c r="DI133" i="4"/>
  <c r="DC133" i="4"/>
  <c r="DM134" i="4"/>
  <c r="DK134" i="4"/>
  <c r="DS134" i="4"/>
  <c r="DS137" i="4"/>
  <c r="DK137" i="4"/>
  <c r="DM137" i="4"/>
  <c r="DK135" i="4"/>
  <c r="DM135" i="4"/>
  <c r="DS135" i="4"/>
  <c r="CG160" i="4"/>
  <c r="CO160" i="4"/>
  <c r="BB73" i="4"/>
  <c r="BF73" i="4" s="1"/>
  <c r="BB74" i="4"/>
  <c r="BF74" i="4" s="1"/>
  <c r="DS283" i="4" l="1"/>
  <c r="DK283" i="4"/>
  <c r="DM283" i="4"/>
  <c r="IM117" i="4"/>
  <c r="IS117" i="4"/>
  <c r="IK117" i="4"/>
  <c r="IA204" i="4"/>
  <c r="II204" i="4"/>
  <c r="HG140" i="4"/>
  <c r="HO140" i="4"/>
  <c r="AV12" i="4"/>
  <c r="AT12" i="4"/>
  <c r="BB12" i="4"/>
  <c r="BL12" i="4" s="1"/>
  <c r="BV12" i="4" s="1"/>
  <c r="BZ12" i="4" s="1"/>
  <c r="DU136" i="4"/>
  <c r="EC136" i="4"/>
  <c r="DW136" i="4"/>
  <c r="DS203" i="4"/>
  <c r="DM203" i="4"/>
  <c r="DK203" i="4"/>
  <c r="DW205" i="4"/>
  <c r="EC205" i="4"/>
  <c r="DU205" i="4"/>
  <c r="EC134" i="4"/>
  <c r="DU134" i="4"/>
  <c r="DW134" i="4"/>
  <c r="DK133" i="4"/>
  <c r="DM133" i="4"/>
  <c r="DS133" i="4"/>
  <c r="DW135" i="4"/>
  <c r="DU135" i="4"/>
  <c r="EC135" i="4"/>
  <c r="DU137" i="4"/>
  <c r="DW137" i="4"/>
  <c r="EC137" i="4"/>
  <c r="CQ160" i="4"/>
  <c r="CY160" i="4"/>
  <c r="DC160" i="4" s="1"/>
  <c r="BX12" i="4"/>
  <c r="BD73" i="4"/>
  <c r="BL73" i="4"/>
  <c r="BP73" i="4" s="1"/>
  <c r="BD74" i="4"/>
  <c r="BL74" i="4"/>
  <c r="BP74" i="4" s="1"/>
  <c r="IU117" i="4" l="1"/>
  <c r="IW117" i="4"/>
  <c r="JC117" i="4"/>
  <c r="DU283" i="4"/>
  <c r="DW283" i="4"/>
  <c r="EC283" i="4"/>
  <c r="BD12" i="4"/>
  <c r="KC12" i="4" s="1"/>
  <c r="BN12" i="4"/>
  <c r="IS204" i="4"/>
  <c r="IK204" i="4"/>
  <c r="HQ140" i="4"/>
  <c r="HY140" i="4"/>
  <c r="BF12" i="4"/>
  <c r="BP12" i="4"/>
  <c r="CE12" i="4"/>
  <c r="CI12" i="4" s="1"/>
  <c r="EG136" i="4"/>
  <c r="EE136" i="4"/>
  <c r="EM136" i="4"/>
  <c r="EE205" i="4"/>
  <c r="EG205" i="4"/>
  <c r="EM205" i="4"/>
  <c r="DW203" i="4"/>
  <c r="DU203" i="4"/>
  <c r="EC203" i="4"/>
  <c r="EM134" i="4"/>
  <c r="EG134" i="4"/>
  <c r="EE134" i="4"/>
  <c r="DU133" i="4"/>
  <c r="EC133" i="4"/>
  <c r="DW133" i="4"/>
  <c r="EE135" i="4"/>
  <c r="EG135" i="4"/>
  <c r="EM135" i="4"/>
  <c r="EW135" i="4" s="1"/>
  <c r="EM137" i="4"/>
  <c r="EW137" i="4" s="1"/>
  <c r="EG137" i="4"/>
  <c r="EE137" i="4"/>
  <c r="DA160" i="4"/>
  <c r="DI160" i="4"/>
  <c r="CG12" i="4"/>
  <c r="BN73" i="4"/>
  <c r="BV73" i="4"/>
  <c r="BV74" i="4"/>
  <c r="BN74" i="4"/>
  <c r="JM117" i="4" l="1"/>
  <c r="JE117" i="4"/>
  <c r="EG283" i="4"/>
  <c r="EE283" i="4"/>
  <c r="EM283" i="4"/>
  <c r="CO12" i="4"/>
  <c r="CY12" i="4" s="1"/>
  <c r="DI12" i="4" s="1"/>
  <c r="DS12" i="4" s="1"/>
  <c r="IU204" i="4"/>
  <c r="JC204" i="4"/>
  <c r="IA140" i="4"/>
  <c r="II140" i="4"/>
  <c r="EO136" i="4"/>
  <c r="EW136" i="4"/>
  <c r="EQ136" i="4"/>
  <c r="EQ205" i="4"/>
  <c r="EW205" i="4"/>
  <c r="EO205" i="4"/>
  <c r="EM203" i="4"/>
  <c r="EE203" i="4"/>
  <c r="EG203" i="4"/>
  <c r="BZ74" i="4"/>
  <c r="BX74" i="4"/>
  <c r="BX73" i="4"/>
  <c r="BZ73" i="4"/>
  <c r="EY135" i="4"/>
  <c r="FA135" i="4"/>
  <c r="FG135" i="4"/>
  <c r="EY137" i="4"/>
  <c r="FG137" i="4"/>
  <c r="FA137" i="4"/>
  <c r="EE133" i="4"/>
  <c r="EG133" i="4"/>
  <c r="EM133" i="4"/>
  <c r="EW134" i="4"/>
  <c r="EO134" i="4"/>
  <c r="EQ134" i="4"/>
  <c r="EQ137" i="4"/>
  <c r="EO137" i="4"/>
  <c r="EQ135" i="4"/>
  <c r="EO135" i="4"/>
  <c r="DK160" i="4"/>
  <c r="DS160" i="4"/>
  <c r="DC12" i="4"/>
  <c r="CE73" i="4"/>
  <c r="CI73" i="4" s="1"/>
  <c r="CE74" i="4"/>
  <c r="CI74" i="4" s="1"/>
  <c r="EO283" i="4" l="1"/>
  <c r="EQ283" i="4"/>
  <c r="EW283" i="4"/>
  <c r="JW117" i="4"/>
  <c r="JO117" i="4"/>
  <c r="JY117" i="4" s="1"/>
  <c r="DM12" i="4"/>
  <c r="DA12" i="4"/>
  <c r="DK12" i="4"/>
  <c r="CQ12" i="4"/>
  <c r="CS12" i="4"/>
  <c r="JM204" i="4"/>
  <c r="JE204" i="4"/>
  <c r="IK140" i="4"/>
  <c r="IS140" i="4"/>
  <c r="FA136" i="4"/>
  <c r="EY136" i="4"/>
  <c r="FG136" i="4"/>
  <c r="EO203" i="4"/>
  <c r="EW203" i="4"/>
  <c r="EQ203" i="4"/>
  <c r="EY205" i="4"/>
  <c r="FA205" i="4"/>
  <c r="FG205" i="4"/>
  <c r="EW133" i="4"/>
  <c r="EO133" i="4"/>
  <c r="EQ133" i="4"/>
  <c r="FQ135" i="4"/>
  <c r="FI135" i="4"/>
  <c r="FK135" i="4"/>
  <c r="EY134" i="4"/>
  <c r="FA134" i="4"/>
  <c r="FG134" i="4"/>
  <c r="FI137" i="4"/>
  <c r="FQ137" i="4"/>
  <c r="FK137" i="4"/>
  <c r="DW12" i="4"/>
  <c r="EC12" i="4"/>
  <c r="DU12" i="4"/>
  <c r="DU160" i="4"/>
  <c r="EC160" i="4"/>
  <c r="CG73" i="4"/>
  <c r="CO73" i="4"/>
  <c r="CS73" i="4" s="1"/>
  <c r="CG74" i="4"/>
  <c r="CO74" i="4"/>
  <c r="CS74" i="4" s="1"/>
  <c r="FG283" i="4" l="1"/>
  <c r="EY283" i="4"/>
  <c r="FA283" i="4"/>
  <c r="JW204" i="4"/>
  <c r="JO204" i="4"/>
  <c r="JY204" i="4" s="1"/>
  <c r="IU140" i="4"/>
  <c r="JC140" i="4"/>
  <c r="FI136" i="4"/>
  <c r="FQ136" i="4"/>
  <c r="FK136" i="4"/>
  <c r="FK205" i="4"/>
  <c r="FI205" i="4"/>
  <c r="FQ205" i="4"/>
  <c r="FG203" i="4"/>
  <c r="FA203" i="4"/>
  <c r="EY203" i="4"/>
  <c r="FU135" i="4"/>
  <c r="GA135" i="4"/>
  <c r="FS135" i="4"/>
  <c r="FU137" i="4"/>
  <c r="GA137" i="4"/>
  <c r="FS137" i="4"/>
  <c r="EY133" i="4"/>
  <c r="FG133" i="4"/>
  <c r="FA133" i="4"/>
  <c r="FI134" i="4"/>
  <c r="FQ134" i="4"/>
  <c r="FK134" i="4"/>
  <c r="EM12" i="4"/>
  <c r="EE12" i="4"/>
  <c r="EG12" i="4"/>
  <c r="EE160" i="4"/>
  <c r="EM160" i="4"/>
  <c r="CQ73" i="4"/>
  <c r="CY73" i="4"/>
  <c r="CQ74" i="4"/>
  <c r="CY74" i="4"/>
  <c r="AQ282" i="4"/>
  <c r="BA282" i="4" s="1"/>
  <c r="BK282" i="4" s="1"/>
  <c r="BU282" i="4" s="1"/>
  <c r="AR282" i="4"/>
  <c r="BB282" i="4" s="1"/>
  <c r="AQ284" i="4"/>
  <c r="AR284" i="4"/>
  <c r="AQ285" i="4"/>
  <c r="AR285" i="4"/>
  <c r="AQ286" i="4"/>
  <c r="AR286" i="4"/>
  <c r="AU9" i="4"/>
  <c r="AU10" i="4"/>
  <c r="AU11" i="4"/>
  <c r="FQ283" i="4" l="1"/>
  <c r="FK283" i="4"/>
  <c r="FI283" i="4"/>
  <c r="FU205" i="4"/>
  <c r="FS205" i="4"/>
  <c r="JE140" i="4"/>
  <c r="JM140" i="4"/>
  <c r="BD282" i="4"/>
  <c r="BF282" i="4"/>
  <c r="BL282" i="4"/>
  <c r="AT286" i="4"/>
  <c r="AV286" i="4"/>
  <c r="AV282" i="4"/>
  <c r="AT282" i="4"/>
  <c r="AT285" i="4"/>
  <c r="AV285" i="4"/>
  <c r="AT283" i="4"/>
  <c r="AV283" i="4"/>
  <c r="AT284" i="4"/>
  <c r="AV284" i="4"/>
  <c r="CN282" i="4"/>
  <c r="CX282" i="4" s="1"/>
  <c r="DH282" i="4" s="1"/>
  <c r="DR282" i="4" s="1"/>
  <c r="EB282" i="4" s="1"/>
  <c r="EL282" i="4" s="1"/>
  <c r="EV282" i="4" s="1"/>
  <c r="FF282" i="4" s="1"/>
  <c r="FP282" i="4" s="1"/>
  <c r="CD282" i="4"/>
  <c r="FU136" i="4"/>
  <c r="FS136" i="4"/>
  <c r="GA136" i="4"/>
  <c r="GA205" i="4"/>
  <c r="FQ203" i="4"/>
  <c r="FK203" i="4"/>
  <c r="FI203" i="4"/>
  <c r="FU134" i="4"/>
  <c r="FS134" i="4"/>
  <c r="GA134" i="4"/>
  <c r="GK137" i="4"/>
  <c r="GC137" i="4"/>
  <c r="GE137" i="4"/>
  <c r="GE135" i="4"/>
  <c r="GK135" i="4"/>
  <c r="GC135" i="4"/>
  <c r="FI133" i="4"/>
  <c r="FQ133" i="4"/>
  <c r="FK133" i="4"/>
  <c r="EW12" i="4"/>
  <c r="EO12" i="4"/>
  <c r="EQ12" i="4"/>
  <c r="EW160" i="4"/>
  <c r="EO160" i="4"/>
  <c r="DA73" i="4"/>
  <c r="DI73" i="4"/>
  <c r="DA74" i="4"/>
  <c r="DI74" i="4"/>
  <c r="AK10" i="4"/>
  <c r="AK11" i="4"/>
  <c r="AK14" i="4"/>
  <c r="AK15" i="4"/>
  <c r="AK16" i="4"/>
  <c r="AK17" i="4"/>
  <c r="AK18" i="4"/>
  <c r="AA9" i="4"/>
  <c r="AA10" i="4"/>
  <c r="AA11" i="4"/>
  <c r="AA17" i="4"/>
  <c r="AA18" i="4"/>
  <c r="L186" i="4"/>
  <c r="FU283" i="4" l="1"/>
  <c r="FS283" i="4"/>
  <c r="FU203" i="4"/>
  <c r="FS203" i="4"/>
  <c r="JW140" i="4"/>
  <c r="JO140" i="4"/>
  <c r="JY140" i="4" s="1"/>
  <c r="BV282" i="4"/>
  <c r="BP282" i="4"/>
  <c r="BN282" i="4"/>
  <c r="GC136" i="4"/>
  <c r="GK136" i="4"/>
  <c r="GE136" i="4"/>
  <c r="GA203" i="4"/>
  <c r="GE205" i="4"/>
  <c r="GC205" i="4"/>
  <c r="GK205" i="4"/>
  <c r="FU133" i="4"/>
  <c r="FS133" i="4"/>
  <c r="GA133" i="4"/>
  <c r="GU135" i="4"/>
  <c r="GO135" i="4"/>
  <c r="GM135" i="4"/>
  <c r="GO137" i="4"/>
  <c r="GM137" i="4"/>
  <c r="GU137" i="4"/>
  <c r="GC134" i="4"/>
  <c r="GK134" i="4"/>
  <c r="GE134" i="4"/>
  <c r="DK74" i="4"/>
  <c r="DM74" i="4"/>
  <c r="EY12" i="4"/>
  <c r="FG12" i="4"/>
  <c r="FA12" i="4"/>
  <c r="DM73" i="4"/>
  <c r="DK73" i="4"/>
  <c r="EY160" i="4"/>
  <c r="FG160" i="4"/>
  <c r="DS73" i="4"/>
  <c r="DS74" i="4"/>
  <c r="Q17" i="4"/>
  <c r="F17" i="4"/>
  <c r="G17" i="4"/>
  <c r="L16" i="4"/>
  <c r="V16" i="4" s="1"/>
  <c r="AF16" i="4" s="1"/>
  <c r="AP16" i="4" s="1"/>
  <c r="AZ16" i="4" s="1"/>
  <c r="BJ16" i="4" s="1"/>
  <c r="BT16" i="4" s="1"/>
  <c r="CC16" i="4" s="1"/>
  <c r="CM16" i="4" s="1"/>
  <c r="CW16" i="4" s="1"/>
  <c r="DG16" i="4" s="1"/>
  <c r="DQ16" i="4" s="1"/>
  <c r="EA16" i="4" s="1"/>
  <c r="EK16" i="4" s="1"/>
  <c r="EU16" i="4" s="1"/>
  <c r="FE16" i="4" s="1"/>
  <c r="FO16" i="4" s="1"/>
  <c r="FY16" i="4" s="1"/>
  <c r="GI16" i="4" s="1"/>
  <c r="GS16" i="4" s="1"/>
  <c r="HC16" i="4" s="1"/>
  <c r="HM16" i="4" s="1"/>
  <c r="HW16" i="4" s="1"/>
  <c r="IG16" i="4" s="1"/>
  <c r="IQ16" i="4" s="1"/>
  <c r="JA16" i="4" s="1"/>
  <c r="JK16" i="4" s="1"/>
  <c r="JU16" i="4" s="1"/>
  <c r="M16" i="4"/>
  <c r="W16" i="4" s="1"/>
  <c r="AG16" i="4" s="1"/>
  <c r="AQ16" i="4" s="1"/>
  <c r="BA16" i="4" s="1"/>
  <c r="BK16" i="4" s="1"/>
  <c r="BU16" i="4" s="1"/>
  <c r="CD16" i="4" s="1"/>
  <c r="CN16" i="4" s="1"/>
  <c r="CX16" i="4" s="1"/>
  <c r="DH16" i="4" s="1"/>
  <c r="DR16" i="4" s="1"/>
  <c r="EB16" i="4" s="1"/>
  <c r="EL16" i="4" s="1"/>
  <c r="EV16" i="4" s="1"/>
  <c r="FF16" i="4" s="1"/>
  <c r="FP16" i="4" s="1"/>
  <c r="FZ16" i="4" s="1"/>
  <c r="GJ16" i="4" s="1"/>
  <c r="GT16" i="4" s="1"/>
  <c r="HD16" i="4" s="1"/>
  <c r="HN16" i="4" s="1"/>
  <c r="HX16" i="4" s="1"/>
  <c r="IH16" i="4" s="1"/>
  <c r="IR16" i="4" s="1"/>
  <c r="JB16" i="4" s="1"/>
  <c r="JL16" i="4" s="1"/>
  <c r="JV16" i="4" s="1"/>
  <c r="N16" i="4"/>
  <c r="L15" i="4"/>
  <c r="V15" i="4" s="1"/>
  <c r="AF15" i="4" s="1"/>
  <c r="AP15" i="4" s="1"/>
  <c r="AZ15" i="4" s="1"/>
  <c r="BJ15" i="4" s="1"/>
  <c r="BT15" i="4" s="1"/>
  <c r="CC15" i="4" s="1"/>
  <c r="CM15" i="4" s="1"/>
  <c r="CW15" i="4" s="1"/>
  <c r="DG15" i="4" s="1"/>
  <c r="DQ15" i="4" s="1"/>
  <c r="EA15" i="4" s="1"/>
  <c r="EK15" i="4" s="1"/>
  <c r="EU15" i="4" s="1"/>
  <c r="FE15" i="4" s="1"/>
  <c r="FO15" i="4" s="1"/>
  <c r="FY15" i="4" s="1"/>
  <c r="GI15" i="4" s="1"/>
  <c r="GS15" i="4" s="1"/>
  <c r="HC15" i="4" s="1"/>
  <c r="HM15" i="4" s="1"/>
  <c r="HW15" i="4" s="1"/>
  <c r="IG15" i="4" s="1"/>
  <c r="IQ15" i="4" s="1"/>
  <c r="JA15" i="4" s="1"/>
  <c r="JK15" i="4" s="1"/>
  <c r="JU15" i="4" s="1"/>
  <c r="M15" i="4"/>
  <c r="W15" i="4" s="1"/>
  <c r="AG15" i="4" s="1"/>
  <c r="AQ15" i="4" s="1"/>
  <c r="BA15" i="4" s="1"/>
  <c r="BK15" i="4" s="1"/>
  <c r="BU15" i="4" s="1"/>
  <c r="CD15" i="4" s="1"/>
  <c r="CN15" i="4" s="1"/>
  <c r="CX15" i="4" s="1"/>
  <c r="DH15" i="4" s="1"/>
  <c r="DR15" i="4" s="1"/>
  <c r="EB15" i="4" s="1"/>
  <c r="EL15" i="4" s="1"/>
  <c r="EV15" i="4" s="1"/>
  <c r="FF15" i="4" s="1"/>
  <c r="FP15" i="4" s="1"/>
  <c r="FZ15" i="4" s="1"/>
  <c r="GJ15" i="4" s="1"/>
  <c r="GT15" i="4" s="1"/>
  <c r="HD15" i="4" s="1"/>
  <c r="HN15" i="4" s="1"/>
  <c r="HX15" i="4" s="1"/>
  <c r="IH15" i="4" s="1"/>
  <c r="IR15" i="4" s="1"/>
  <c r="JB15" i="4" s="1"/>
  <c r="JL15" i="4" s="1"/>
  <c r="JV15" i="4" s="1"/>
  <c r="N15" i="4"/>
  <c r="L17" i="4"/>
  <c r="M17" i="4"/>
  <c r="N17" i="4"/>
  <c r="P17" i="4" s="1"/>
  <c r="CO282" i="4" l="1"/>
  <c r="CE282" i="4"/>
  <c r="BX282" i="4"/>
  <c r="BZ282" i="4"/>
  <c r="X16" i="4"/>
  <c r="AH16" i="4" s="1"/>
  <c r="AR16" i="4" s="1"/>
  <c r="R16" i="4"/>
  <c r="P16" i="4"/>
  <c r="R15" i="4"/>
  <c r="P15" i="4"/>
  <c r="JZ16" i="4"/>
  <c r="JZ14" i="4"/>
  <c r="JZ15" i="4"/>
  <c r="GO136" i="4"/>
  <c r="GM136" i="4"/>
  <c r="GU136" i="4"/>
  <c r="GM205" i="4"/>
  <c r="GU205" i="4"/>
  <c r="GO205" i="4"/>
  <c r="GE203" i="4"/>
  <c r="GC203" i="4"/>
  <c r="GK203" i="4"/>
  <c r="GY137" i="4"/>
  <c r="HE137" i="4"/>
  <c r="GW137" i="4"/>
  <c r="GU134" i="4"/>
  <c r="GO134" i="4"/>
  <c r="GM134" i="4"/>
  <c r="GC133" i="4"/>
  <c r="GE133" i="4"/>
  <c r="GK133" i="4"/>
  <c r="GW135" i="4"/>
  <c r="HE135" i="4"/>
  <c r="GY135" i="4"/>
  <c r="FI12" i="4"/>
  <c r="FQ12" i="4"/>
  <c r="FK12" i="4"/>
  <c r="H17" i="4"/>
  <c r="FI160" i="4"/>
  <c r="FQ160" i="4"/>
  <c r="DU73" i="4"/>
  <c r="EC73" i="4"/>
  <c r="DU74" i="4"/>
  <c r="EC74" i="4"/>
  <c r="R17" i="4"/>
  <c r="X15" i="4"/>
  <c r="L10" i="4"/>
  <c r="V10" i="4" s="1"/>
  <c r="AF10" i="4" s="1"/>
  <c r="AP10" i="4" s="1"/>
  <c r="AZ10" i="4" s="1"/>
  <c r="BJ10" i="4" s="1"/>
  <c r="BT10" i="4" s="1"/>
  <c r="CC10" i="4" s="1"/>
  <c r="CM10" i="4" s="1"/>
  <c r="CW10" i="4" s="1"/>
  <c r="DG10" i="4" s="1"/>
  <c r="DQ10" i="4" s="1"/>
  <c r="EA10" i="4" s="1"/>
  <c r="EK10" i="4" s="1"/>
  <c r="EU10" i="4" s="1"/>
  <c r="FE10" i="4" s="1"/>
  <c r="FO10" i="4" s="1"/>
  <c r="FY10" i="4" s="1"/>
  <c r="GI10" i="4" s="1"/>
  <c r="GS10" i="4" s="1"/>
  <c r="HC10" i="4" s="1"/>
  <c r="HM10" i="4" s="1"/>
  <c r="HW10" i="4" s="1"/>
  <c r="IG10" i="4" s="1"/>
  <c r="IQ10" i="4" s="1"/>
  <c r="JA10" i="4" s="1"/>
  <c r="JK10" i="4" s="1"/>
  <c r="JU10" i="4" s="1"/>
  <c r="M10" i="4"/>
  <c r="W10" i="4" s="1"/>
  <c r="AG10" i="4" s="1"/>
  <c r="AQ10" i="4" s="1"/>
  <c r="BA10" i="4" s="1"/>
  <c r="BK10" i="4" s="1"/>
  <c r="BU10" i="4" s="1"/>
  <c r="CD10" i="4" s="1"/>
  <c r="CN10" i="4" s="1"/>
  <c r="CX10" i="4" s="1"/>
  <c r="DH10" i="4" s="1"/>
  <c r="DR10" i="4" s="1"/>
  <c r="EB10" i="4" s="1"/>
  <c r="EL10" i="4" s="1"/>
  <c r="EV10" i="4" s="1"/>
  <c r="FF10" i="4" s="1"/>
  <c r="FP10" i="4" s="1"/>
  <c r="FZ10" i="4" s="1"/>
  <c r="GJ10" i="4" s="1"/>
  <c r="GT10" i="4" s="1"/>
  <c r="HD10" i="4" s="1"/>
  <c r="HN10" i="4" s="1"/>
  <c r="HX10" i="4" s="1"/>
  <c r="IH10" i="4" s="1"/>
  <c r="IR10" i="4" s="1"/>
  <c r="JB10" i="4" s="1"/>
  <c r="JL10" i="4" s="1"/>
  <c r="JV10" i="4" s="1"/>
  <c r="N10" i="4"/>
  <c r="Q10" i="4"/>
  <c r="L11" i="4"/>
  <c r="V11" i="4" s="1"/>
  <c r="AF11" i="4" s="1"/>
  <c r="AP11" i="4" s="1"/>
  <c r="AZ11" i="4" s="1"/>
  <c r="BJ11" i="4" s="1"/>
  <c r="BT11" i="4" s="1"/>
  <c r="CC11" i="4" s="1"/>
  <c r="CM11" i="4" s="1"/>
  <c r="CW11" i="4" s="1"/>
  <c r="DG11" i="4" s="1"/>
  <c r="DQ11" i="4" s="1"/>
  <c r="EA11" i="4" s="1"/>
  <c r="EK11" i="4" s="1"/>
  <c r="EU11" i="4" s="1"/>
  <c r="FE11" i="4" s="1"/>
  <c r="FO11" i="4" s="1"/>
  <c r="FY11" i="4" s="1"/>
  <c r="GI11" i="4" s="1"/>
  <c r="GS11" i="4" s="1"/>
  <c r="HC11" i="4" s="1"/>
  <c r="HM11" i="4" s="1"/>
  <c r="HW11" i="4" s="1"/>
  <c r="IG11" i="4" s="1"/>
  <c r="IQ11" i="4" s="1"/>
  <c r="JA11" i="4" s="1"/>
  <c r="JK11" i="4" s="1"/>
  <c r="M11" i="4"/>
  <c r="W11" i="4" s="1"/>
  <c r="AG11" i="4" s="1"/>
  <c r="AQ11" i="4" s="1"/>
  <c r="BA11" i="4" s="1"/>
  <c r="BK11" i="4" s="1"/>
  <c r="BU11" i="4" s="1"/>
  <c r="CD11" i="4" s="1"/>
  <c r="CN11" i="4" s="1"/>
  <c r="CX11" i="4" s="1"/>
  <c r="DH11" i="4" s="1"/>
  <c r="DR11" i="4" s="1"/>
  <c r="EB11" i="4" s="1"/>
  <c r="EL11" i="4" s="1"/>
  <c r="EV11" i="4" s="1"/>
  <c r="FF11" i="4" s="1"/>
  <c r="FP11" i="4" s="1"/>
  <c r="FZ11" i="4" s="1"/>
  <c r="GJ11" i="4" s="1"/>
  <c r="GT11" i="4" s="1"/>
  <c r="HD11" i="4" s="1"/>
  <c r="HN11" i="4" s="1"/>
  <c r="HX11" i="4" s="1"/>
  <c r="IH11" i="4" s="1"/>
  <c r="IR11" i="4" s="1"/>
  <c r="JB11" i="4" s="1"/>
  <c r="JL11" i="4" s="1"/>
  <c r="N11" i="4"/>
  <c r="X11" i="4" s="1"/>
  <c r="Q11" i="4"/>
  <c r="CI282" i="4" l="1"/>
  <c r="CG282" i="4"/>
  <c r="CY282" i="4"/>
  <c r="DI282" i="4" s="1"/>
  <c r="CS282" i="4"/>
  <c r="CQ282" i="4"/>
  <c r="AV16" i="4"/>
  <c r="AT16" i="4"/>
  <c r="AB15" i="4"/>
  <c r="Z15" i="4"/>
  <c r="Z16" i="4"/>
  <c r="AB16" i="4"/>
  <c r="EE73" i="4"/>
  <c r="EG73" i="4"/>
  <c r="EE74" i="4"/>
  <c r="EG74" i="4"/>
  <c r="GW136" i="4"/>
  <c r="HE136" i="4"/>
  <c r="GY136" i="4"/>
  <c r="GU203" i="4"/>
  <c r="GO203" i="4"/>
  <c r="GM203" i="4"/>
  <c r="GY205" i="4"/>
  <c r="HE205" i="4"/>
  <c r="GW205" i="4"/>
  <c r="GY134" i="4"/>
  <c r="HE134" i="4"/>
  <c r="GW134" i="4"/>
  <c r="HI135" i="4"/>
  <c r="HG135" i="4"/>
  <c r="HO135" i="4"/>
  <c r="HO137" i="4"/>
  <c r="HI137" i="4"/>
  <c r="HG137" i="4"/>
  <c r="GO133" i="4"/>
  <c r="GU133" i="4"/>
  <c r="GM133" i="4"/>
  <c r="GA12" i="4"/>
  <c r="FU12" i="4"/>
  <c r="FS12" i="4"/>
  <c r="FS160" i="4"/>
  <c r="GA160" i="4"/>
  <c r="EM73" i="4"/>
  <c r="EM74" i="4"/>
  <c r="BB16" i="4"/>
  <c r="BL16" i="4" s="1"/>
  <c r="BV16" i="4" s="1"/>
  <c r="BZ16" i="4" s="1"/>
  <c r="AJ16" i="4"/>
  <c r="AL16" i="4"/>
  <c r="AH11" i="4"/>
  <c r="AR11" i="4" s="1"/>
  <c r="Z11" i="4"/>
  <c r="AB11" i="4"/>
  <c r="P10" i="4"/>
  <c r="X10" i="4"/>
  <c r="AH15" i="4"/>
  <c r="AR15" i="4" s="1"/>
  <c r="R11" i="4"/>
  <c r="P11" i="4"/>
  <c r="R10" i="4"/>
  <c r="F282" i="4"/>
  <c r="G282" i="4"/>
  <c r="F283" i="4"/>
  <c r="JY283" i="4" s="1"/>
  <c r="G283" i="4"/>
  <c r="F284" i="4"/>
  <c r="JY284" i="4" s="1"/>
  <c r="G284" i="4"/>
  <c r="F285" i="4"/>
  <c r="G285" i="4"/>
  <c r="H285" i="4" s="1"/>
  <c r="F286" i="4"/>
  <c r="G286" i="4"/>
  <c r="H286" i="4" s="1"/>
  <c r="F287" i="4"/>
  <c r="G287" i="4"/>
  <c r="H287" i="4" s="1"/>
  <c r="H279" i="4"/>
  <c r="F9" i="4"/>
  <c r="G9" i="4"/>
  <c r="F10" i="4"/>
  <c r="G10" i="4"/>
  <c r="F11" i="4"/>
  <c r="G11" i="4"/>
  <c r="F18" i="4"/>
  <c r="G18" i="4"/>
  <c r="JX174" i="4"/>
  <c r="JX293" i="4"/>
  <c r="JX279" i="4"/>
  <c r="JX235" i="4"/>
  <c r="JX232" i="4"/>
  <c r="JX231" i="4"/>
  <c r="JX230" i="4"/>
  <c r="JX229" i="4"/>
  <c r="JX228" i="4"/>
  <c r="JX227" i="4"/>
  <c r="JX224" i="4"/>
  <c r="JX223" i="4"/>
  <c r="JX221" i="4"/>
  <c r="JX219" i="4"/>
  <c r="JX218" i="4"/>
  <c r="JX217" i="4"/>
  <c r="JX216" i="4"/>
  <c r="JX215" i="4"/>
  <c r="JX214" i="4"/>
  <c r="JX213" i="4"/>
  <c r="JX212" i="4"/>
  <c r="JX211" i="4"/>
  <c r="JX210" i="4"/>
  <c r="JX209" i="4"/>
  <c r="JX208" i="4"/>
  <c r="JX207" i="4"/>
  <c r="JX206" i="4"/>
  <c r="JX202" i="4"/>
  <c r="JX201" i="4"/>
  <c r="JX200" i="4"/>
  <c r="JX199" i="4"/>
  <c r="JX198" i="4"/>
  <c r="JX197" i="4"/>
  <c r="JX196" i="4"/>
  <c r="JX195" i="4"/>
  <c r="JX194" i="4"/>
  <c r="JX193" i="4"/>
  <c r="JX192" i="4"/>
  <c r="JX191" i="4"/>
  <c r="JX190" i="4"/>
  <c r="JX189" i="4"/>
  <c r="JX188" i="4"/>
  <c r="JX187" i="4"/>
  <c r="JX186" i="4"/>
  <c r="JX185" i="4"/>
  <c r="JX184" i="4"/>
  <c r="JX183" i="4"/>
  <c r="JX182" i="4"/>
  <c r="JX181" i="4"/>
  <c r="JX180" i="4"/>
  <c r="JX179" i="4"/>
  <c r="JX178" i="4"/>
  <c r="JX177" i="4"/>
  <c r="JX176" i="4"/>
  <c r="JX175" i="4"/>
  <c r="JX173" i="4"/>
  <c r="JX172" i="4"/>
  <c r="JX153" i="4"/>
  <c r="JX152" i="4"/>
  <c r="JX132" i="4"/>
  <c r="JX131" i="4"/>
  <c r="JX130" i="4"/>
  <c r="JX129" i="4"/>
  <c r="JX127" i="4"/>
  <c r="JX126" i="4"/>
  <c r="JX125" i="4"/>
  <c r="JX124" i="4"/>
  <c r="JX123" i="4"/>
  <c r="JX122" i="4"/>
  <c r="JX121" i="4"/>
  <c r="JX114" i="4"/>
  <c r="JX113" i="4"/>
  <c r="JX112" i="4"/>
  <c r="JX111" i="4"/>
  <c r="JX110" i="4"/>
  <c r="JX109" i="4"/>
  <c r="JX101" i="4"/>
  <c r="JX100" i="4"/>
  <c r="JX99" i="4"/>
  <c r="JX96" i="4"/>
  <c r="JX95" i="4"/>
  <c r="JX94" i="4"/>
  <c r="JX93" i="4"/>
  <c r="JX92" i="4"/>
  <c r="JX91" i="4"/>
  <c r="JX90" i="4"/>
  <c r="JX88" i="4"/>
  <c r="JX87" i="4"/>
  <c r="JX86" i="4"/>
  <c r="JX85" i="4"/>
  <c r="JX84" i="4"/>
  <c r="JX83" i="4"/>
  <c r="JX82" i="4"/>
  <c r="JX81" i="4"/>
  <c r="JX80" i="4"/>
  <c r="JX79" i="4"/>
  <c r="JX78" i="4"/>
  <c r="JX77" i="4"/>
  <c r="JX76" i="4"/>
  <c r="JX70" i="4"/>
  <c r="JX69" i="4"/>
  <c r="JX68" i="4"/>
  <c r="JX67" i="4"/>
  <c r="JX43" i="4"/>
  <c r="JX44" i="4"/>
  <c r="JX45" i="4"/>
  <c r="JX46" i="4"/>
  <c r="JX47" i="4"/>
  <c r="JX48" i="4"/>
  <c r="JX41" i="4"/>
  <c r="JX42" i="4"/>
  <c r="JX40" i="4"/>
  <c r="JX39" i="4"/>
  <c r="JX38" i="4"/>
  <c r="JX37" i="4"/>
  <c r="JX63" i="4"/>
  <c r="JX61" i="4"/>
  <c r="JF237" i="4"/>
  <c r="JF238" i="4"/>
  <c r="JP237" i="4"/>
  <c r="JP281" i="4"/>
  <c r="JX106" i="4"/>
  <c r="JX105" i="4"/>
  <c r="JX104" i="4"/>
  <c r="JX103" i="4"/>
  <c r="JX102" i="4"/>
  <c r="JX36" i="4"/>
  <c r="JX35" i="4"/>
  <c r="JX19" i="4"/>
  <c r="JX8" i="4"/>
  <c r="KA8" i="4"/>
  <c r="JZ59" i="4"/>
  <c r="JZ60" i="4"/>
  <c r="JW287" i="4"/>
  <c r="JY287" i="4" s="1"/>
  <c r="JZ287" i="4"/>
  <c r="H283" i="4" l="1"/>
  <c r="JZ283" i="4"/>
  <c r="KA283" i="4" s="1"/>
  <c r="DM282" i="4"/>
  <c r="DK282" i="4"/>
  <c r="DS282" i="4"/>
  <c r="H284" i="4"/>
  <c r="JZ284" i="4"/>
  <c r="KA284" i="4" s="1"/>
  <c r="H282" i="4"/>
  <c r="JZ282" i="4"/>
  <c r="KA282" i="4" s="1"/>
  <c r="DC282" i="4"/>
  <c r="DA282" i="4"/>
  <c r="H13" i="4"/>
  <c r="F13" i="4"/>
  <c r="F14" i="4"/>
  <c r="H14" i="4"/>
  <c r="AT15" i="4"/>
  <c r="AV15" i="4"/>
  <c r="HI136" i="4"/>
  <c r="HG136" i="4"/>
  <c r="HO136" i="4"/>
  <c r="HG205" i="4"/>
  <c r="HI205" i="4"/>
  <c r="HO205" i="4"/>
  <c r="HE203" i="4"/>
  <c r="GY203" i="4"/>
  <c r="GW203" i="4"/>
  <c r="GW133" i="4"/>
  <c r="HE133" i="4"/>
  <c r="GY133" i="4"/>
  <c r="HG134" i="4"/>
  <c r="HO134" i="4"/>
  <c r="HI134" i="4"/>
  <c r="HY137" i="4"/>
  <c r="HQ137" i="4"/>
  <c r="HS137" i="4"/>
  <c r="HS135" i="4"/>
  <c r="HY135" i="4"/>
  <c r="HQ135" i="4"/>
  <c r="GC12" i="4"/>
  <c r="GK12" i="4"/>
  <c r="GE12" i="4"/>
  <c r="H11" i="4"/>
  <c r="JZ11" i="4"/>
  <c r="H18" i="4"/>
  <c r="H10" i="4"/>
  <c r="JZ10" i="4"/>
  <c r="H9" i="4"/>
  <c r="GK160" i="4"/>
  <c r="GC160" i="4"/>
  <c r="BX16" i="4"/>
  <c r="CE16" i="4"/>
  <c r="BP16" i="4"/>
  <c r="BN16" i="4"/>
  <c r="EO73" i="4"/>
  <c r="EW73" i="4"/>
  <c r="N13" i="4"/>
  <c r="EO74" i="4"/>
  <c r="EW74" i="4"/>
  <c r="BB15" i="4"/>
  <c r="BL15" i="4" s="1"/>
  <c r="BV15" i="4" s="1"/>
  <c r="BZ15" i="4" s="1"/>
  <c r="AV11" i="4"/>
  <c r="BB11" i="4"/>
  <c r="BL11" i="4" s="1"/>
  <c r="BV11" i="4" s="1"/>
  <c r="AT11" i="4"/>
  <c r="BF16" i="4"/>
  <c r="BD16" i="4"/>
  <c r="KC16" i="4" s="1"/>
  <c r="AB10" i="4"/>
  <c r="AH10" i="4"/>
  <c r="AR10" i="4" s="1"/>
  <c r="Z10" i="4"/>
  <c r="AJ11" i="4"/>
  <c r="AL11" i="4"/>
  <c r="AJ15" i="4"/>
  <c r="AL15" i="4"/>
  <c r="KA287" i="4"/>
  <c r="GU12" i="4" l="1"/>
  <c r="HE12" i="4" s="1"/>
  <c r="GO12" i="4"/>
  <c r="GM12" i="4"/>
  <c r="EC282" i="4"/>
  <c r="DU282" i="4"/>
  <c r="DW282" i="4"/>
  <c r="R13" i="4"/>
  <c r="P13" i="4"/>
  <c r="HQ136" i="4"/>
  <c r="HY136" i="4"/>
  <c r="HS136" i="4"/>
  <c r="HS205" i="4"/>
  <c r="HY205" i="4"/>
  <c r="HQ205" i="4"/>
  <c r="HO203" i="4"/>
  <c r="HG203" i="4"/>
  <c r="HI203" i="4"/>
  <c r="IA135" i="4"/>
  <c r="II135" i="4"/>
  <c r="IC135" i="4"/>
  <c r="IC137" i="4"/>
  <c r="IA137" i="4"/>
  <c r="II137" i="4"/>
  <c r="HI133" i="4"/>
  <c r="HO133" i="4"/>
  <c r="HG133" i="4"/>
  <c r="HQ134" i="4"/>
  <c r="HS134" i="4"/>
  <c r="HY134" i="4"/>
  <c r="GM160" i="4"/>
  <c r="GU160" i="4"/>
  <c r="BX15" i="4"/>
  <c r="CE15" i="4"/>
  <c r="BX11" i="4"/>
  <c r="CE11" i="4"/>
  <c r="CG16" i="4"/>
  <c r="CO16" i="4"/>
  <c r="CY16" i="4" s="1"/>
  <c r="DI16" i="4" s="1"/>
  <c r="CI16" i="4"/>
  <c r="BP11" i="4"/>
  <c r="BN11" i="4"/>
  <c r="BP15" i="4"/>
  <c r="BN15" i="4"/>
  <c r="EY73" i="4"/>
  <c r="FG73" i="4"/>
  <c r="X13" i="4"/>
  <c r="EY74" i="4"/>
  <c r="FG74" i="4"/>
  <c r="BB10" i="4"/>
  <c r="BL10" i="4" s="1"/>
  <c r="BV10" i="4" s="1"/>
  <c r="AT10" i="4"/>
  <c r="AV10" i="4"/>
  <c r="BD15" i="4"/>
  <c r="KC15" i="4" s="1"/>
  <c r="BF15" i="4"/>
  <c r="BD11" i="4"/>
  <c r="KC11" i="4" s="1"/>
  <c r="BF11" i="4"/>
  <c r="AJ10" i="4"/>
  <c r="AL10" i="4"/>
  <c r="JP131" i="4"/>
  <c r="JP132" i="4"/>
  <c r="JP139" i="4"/>
  <c r="JP141" i="4"/>
  <c r="JP142" i="4"/>
  <c r="JP143" i="4"/>
  <c r="JP144" i="4"/>
  <c r="JP145" i="4"/>
  <c r="JP146" i="4"/>
  <c r="JP147" i="4"/>
  <c r="JF112" i="4"/>
  <c r="JF113" i="4"/>
  <c r="JF114" i="4"/>
  <c r="JF115" i="4"/>
  <c r="JF116" i="4"/>
  <c r="JF118" i="4"/>
  <c r="JF90" i="4"/>
  <c r="JF91" i="4"/>
  <c r="JF92" i="4"/>
  <c r="JF93" i="4"/>
  <c r="FT85" i="4"/>
  <c r="FQ86" i="4"/>
  <c r="EP90" i="4"/>
  <c r="EP91" i="4"/>
  <c r="EP92" i="4"/>
  <c r="DL152" i="4"/>
  <c r="DL125" i="4"/>
  <c r="DL126" i="4"/>
  <c r="DL127" i="4"/>
  <c r="JX297" i="4"/>
  <c r="GW12" i="4" l="1"/>
  <c r="FK73" i="4"/>
  <c r="FI73" i="4"/>
  <c r="FI74" i="4"/>
  <c r="FK74" i="4"/>
  <c r="FS86" i="4"/>
  <c r="FU86" i="4"/>
  <c r="EG282" i="4"/>
  <c r="EM282" i="4"/>
  <c r="EE282" i="4"/>
  <c r="HO12" i="4"/>
  <c r="HS12" i="4" s="1"/>
  <c r="HG12" i="4"/>
  <c r="HI12" i="4"/>
  <c r="Z13" i="4"/>
  <c r="AB13" i="4"/>
  <c r="IC136" i="4"/>
  <c r="IA136" i="4"/>
  <c r="II136" i="4"/>
  <c r="IA205" i="4"/>
  <c r="IC205" i="4"/>
  <c r="II205" i="4"/>
  <c r="HS203" i="4"/>
  <c r="HQ203" i="4"/>
  <c r="HY203" i="4"/>
  <c r="IC134" i="4"/>
  <c r="IA134" i="4"/>
  <c r="II134" i="4"/>
  <c r="IK137" i="4"/>
  <c r="IM137" i="4"/>
  <c r="IS137" i="4"/>
  <c r="IK135" i="4"/>
  <c r="IS135" i="4"/>
  <c r="IM135" i="4"/>
  <c r="HQ133" i="4"/>
  <c r="HS133" i="4"/>
  <c r="HY133" i="4"/>
  <c r="DK16" i="4"/>
  <c r="DS16" i="4"/>
  <c r="DM16" i="4"/>
  <c r="GW160" i="4"/>
  <c r="HE160" i="4"/>
  <c r="DA16" i="4"/>
  <c r="DC16" i="4"/>
  <c r="BX10" i="4"/>
  <c r="CE10" i="4"/>
  <c r="CS16" i="4"/>
  <c r="CQ16" i="4"/>
  <c r="CG15" i="4"/>
  <c r="CO15" i="4"/>
  <c r="CY15" i="4" s="1"/>
  <c r="DI15" i="4" s="1"/>
  <c r="CI15" i="4"/>
  <c r="CG11" i="4"/>
  <c r="CO11" i="4"/>
  <c r="CY11" i="4" s="1"/>
  <c r="DI11" i="4" s="1"/>
  <c r="CI11" i="4"/>
  <c r="BP10" i="4"/>
  <c r="BN10" i="4"/>
  <c r="FQ73" i="4"/>
  <c r="AH13" i="4"/>
  <c r="FQ74" i="4"/>
  <c r="BD10" i="4"/>
  <c r="BF10" i="4"/>
  <c r="JX220" i="4"/>
  <c r="L101" i="4"/>
  <c r="JP128" i="4"/>
  <c r="JP118" i="4"/>
  <c r="JP119" i="4"/>
  <c r="JP120" i="4"/>
  <c r="JP121" i="4"/>
  <c r="JP113" i="4"/>
  <c r="JP68" i="4"/>
  <c r="JP69" i="4"/>
  <c r="JP70" i="4"/>
  <c r="JP71" i="4"/>
  <c r="JP72" i="4"/>
  <c r="JP75" i="4"/>
  <c r="JP76" i="4"/>
  <c r="JP77" i="4"/>
  <c r="JP78" i="4"/>
  <c r="JP79" i="4"/>
  <c r="JP80" i="4"/>
  <c r="JP81" i="4"/>
  <c r="JP82" i="4"/>
  <c r="JP83" i="4"/>
  <c r="JP84" i="4"/>
  <c r="JP85" i="4"/>
  <c r="JO86" i="4"/>
  <c r="JP86" i="4"/>
  <c r="JQ86" i="4" s="1"/>
  <c r="JP87" i="4"/>
  <c r="JP88" i="4"/>
  <c r="JP89" i="4"/>
  <c r="JP90" i="4"/>
  <c r="JP91" i="4"/>
  <c r="JP92" i="4"/>
  <c r="JP93" i="4"/>
  <c r="JP94" i="4"/>
  <c r="JP95" i="4"/>
  <c r="JP96" i="4"/>
  <c r="JP67" i="4"/>
  <c r="JP40" i="4"/>
  <c r="JP41" i="4"/>
  <c r="JP42" i="4"/>
  <c r="JP43" i="4"/>
  <c r="JP44" i="4"/>
  <c r="JP45" i="4"/>
  <c r="JP46" i="4"/>
  <c r="JP47" i="4"/>
  <c r="JP48" i="4"/>
  <c r="JP49" i="4"/>
  <c r="JP50" i="4"/>
  <c r="JP51" i="4"/>
  <c r="JP52" i="4"/>
  <c r="JP53" i="4"/>
  <c r="JP54" i="4"/>
  <c r="JP55" i="4"/>
  <c r="JP56" i="4"/>
  <c r="JP36" i="4"/>
  <c r="JP37" i="4"/>
  <c r="JP38" i="4"/>
  <c r="JP39" i="4"/>
  <c r="JP35" i="4"/>
  <c r="JP19" i="4"/>
  <c r="JP20" i="4"/>
  <c r="JP21" i="4"/>
  <c r="JP8" i="4"/>
  <c r="JF132" i="4"/>
  <c r="JF139" i="4"/>
  <c r="JF141" i="4"/>
  <c r="JF142" i="4"/>
  <c r="JF143" i="4"/>
  <c r="JF144" i="4"/>
  <c r="JF145" i="4"/>
  <c r="JF146" i="4"/>
  <c r="JF147" i="4"/>
  <c r="JF148" i="4"/>
  <c r="JF149" i="4"/>
  <c r="JF151" i="4"/>
  <c r="JP125" i="4"/>
  <c r="JP126" i="4"/>
  <c r="JP127" i="4"/>
  <c r="JP129" i="4"/>
  <c r="JP130" i="4"/>
  <c r="JB181" i="4"/>
  <c r="JF119" i="4"/>
  <c r="JF120" i="4"/>
  <c r="JF121" i="4"/>
  <c r="JF122" i="4"/>
  <c r="JF125" i="4"/>
  <c r="JF126" i="4"/>
  <c r="JF127" i="4"/>
  <c r="JF129" i="4"/>
  <c r="IV85" i="4"/>
  <c r="IU86" i="4"/>
  <c r="IV86" i="4"/>
  <c r="IW86" i="4" s="1"/>
  <c r="IV87" i="4"/>
  <c r="IV88" i="4"/>
  <c r="IV89" i="4"/>
  <c r="IV90" i="4"/>
  <c r="IV91" i="4"/>
  <c r="IV92" i="4"/>
  <c r="IV93" i="4"/>
  <c r="IV132" i="4"/>
  <c r="IV139" i="4"/>
  <c r="IV141" i="4"/>
  <c r="IV142" i="4"/>
  <c r="IV143" i="4"/>
  <c r="IV144" i="4"/>
  <c r="IV145" i="4"/>
  <c r="IV146" i="4"/>
  <c r="IV147" i="4"/>
  <c r="IV148" i="4"/>
  <c r="IV149" i="4"/>
  <c r="IV151" i="4"/>
  <c r="IV152" i="4"/>
  <c r="IV153" i="4"/>
  <c r="IV111" i="4"/>
  <c r="IV112" i="4"/>
  <c r="IV113" i="4"/>
  <c r="IV114" i="4"/>
  <c r="IV115" i="4"/>
  <c r="IV116" i="4"/>
  <c r="IV121" i="4"/>
  <c r="IV122" i="4"/>
  <c r="IV123" i="4"/>
  <c r="IV124" i="4"/>
  <c r="IV125" i="4"/>
  <c r="IV126" i="4"/>
  <c r="IL132" i="4"/>
  <c r="IL139" i="4"/>
  <c r="IL141" i="4"/>
  <c r="IL142" i="4"/>
  <c r="IL143" i="4"/>
  <c r="IL144" i="4"/>
  <c r="IL145" i="4"/>
  <c r="IL146" i="4"/>
  <c r="IL147" i="4"/>
  <c r="IL148" i="4"/>
  <c r="IL149" i="4"/>
  <c r="IL151" i="4"/>
  <c r="IL152" i="4"/>
  <c r="IL153" i="4"/>
  <c r="IL110" i="4"/>
  <c r="IL111" i="4"/>
  <c r="IL112" i="4"/>
  <c r="IL113" i="4"/>
  <c r="IL119" i="4"/>
  <c r="IL120" i="4"/>
  <c r="IL121" i="4"/>
  <c r="IL122" i="4"/>
  <c r="IL123" i="4"/>
  <c r="IL124" i="4"/>
  <c r="IL125" i="4"/>
  <c r="IL126" i="4"/>
  <c r="IL127" i="4"/>
  <c r="IL91" i="4"/>
  <c r="IB281" i="4"/>
  <c r="BY281" i="4"/>
  <c r="CR281" i="4"/>
  <c r="DB281" i="4"/>
  <c r="DL281" i="4"/>
  <c r="DV281" i="4"/>
  <c r="FT281" i="4"/>
  <c r="GD281" i="4"/>
  <c r="GN281" i="4"/>
  <c r="GX281" i="4"/>
  <c r="HH281" i="4"/>
  <c r="HR281" i="4"/>
  <c r="IL281" i="4"/>
  <c r="IV281" i="4"/>
  <c r="BY287" i="4"/>
  <c r="CR287" i="4"/>
  <c r="CY287" i="4"/>
  <c r="DA287" i="4" s="1"/>
  <c r="DB287" i="4"/>
  <c r="DL287" i="4"/>
  <c r="DS287" i="4"/>
  <c r="DU287" i="4" s="1"/>
  <c r="DV287" i="4"/>
  <c r="EF287" i="4"/>
  <c r="EM287" i="4"/>
  <c r="EO287" i="4" s="1"/>
  <c r="EP287" i="4"/>
  <c r="EZ287" i="4"/>
  <c r="FJ287" i="4"/>
  <c r="FT287" i="4"/>
  <c r="GD287" i="4"/>
  <c r="GN287" i="4"/>
  <c r="GU287" i="4"/>
  <c r="GW287" i="4" s="1"/>
  <c r="GX287" i="4"/>
  <c r="HE287" i="4"/>
  <c r="HH287" i="4"/>
  <c r="HO287" i="4"/>
  <c r="HR287" i="4"/>
  <c r="IB287" i="4"/>
  <c r="II287" i="4"/>
  <c r="IL287" i="4"/>
  <c r="IV287" i="4"/>
  <c r="FT240" i="4"/>
  <c r="FT241" i="4"/>
  <c r="FT242" i="4"/>
  <c r="FT243" i="4"/>
  <c r="FT244" i="4"/>
  <c r="FT245" i="4"/>
  <c r="FT246" i="4"/>
  <c r="FT247" i="4"/>
  <c r="FT237" i="4"/>
  <c r="FT238" i="4"/>
  <c r="FT239" i="4"/>
  <c r="GD240" i="4"/>
  <c r="GD241" i="4"/>
  <c r="GD242" i="4"/>
  <c r="GD243" i="4"/>
  <c r="GD244" i="4"/>
  <c r="GD245" i="4"/>
  <c r="GD246" i="4"/>
  <c r="GD247" i="4"/>
  <c r="GD237" i="4"/>
  <c r="GD238" i="4"/>
  <c r="GD239" i="4"/>
  <c r="GX238" i="4"/>
  <c r="HH238" i="4"/>
  <c r="GX239" i="4"/>
  <c r="HH239" i="4"/>
  <c r="IB148" i="4"/>
  <c r="IB149" i="4"/>
  <c r="IB151" i="4"/>
  <c r="IB152" i="4"/>
  <c r="IB110" i="4"/>
  <c r="IB111" i="4"/>
  <c r="IB112" i="4"/>
  <c r="IB113" i="4"/>
  <c r="IB114" i="4"/>
  <c r="IB119" i="4"/>
  <c r="IB120" i="4"/>
  <c r="IB121" i="4"/>
  <c r="IB122" i="4"/>
  <c r="IB123" i="4"/>
  <c r="IB124" i="4"/>
  <c r="IB125" i="4"/>
  <c r="IB126" i="4"/>
  <c r="IB127" i="4"/>
  <c r="IB129" i="4"/>
  <c r="IB130" i="4"/>
  <c r="IB131" i="4"/>
  <c r="IB132" i="4"/>
  <c r="IB139" i="4"/>
  <c r="IB141" i="4"/>
  <c r="IB142" i="4"/>
  <c r="IB143" i="4"/>
  <c r="IB144" i="4"/>
  <c r="IB145" i="4"/>
  <c r="IB146" i="4"/>
  <c r="IB147" i="4"/>
  <c r="IB84" i="4"/>
  <c r="IB85" i="4"/>
  <c r="IB86" i="4"/>
  <c r="IB87" i="4"/>
  <c r="IB88" i="4"/>
  <c r="IB89" i="4"/>
  <c r="IB90" i="4"/>
  <c r="IB91" i="4"/>
  <c r="IB92" i="4"/>
  <c r="IB93" i="4"/>
  <c r="HR139" i="4"/>
  <c r="HR141" i="4"/>
  <c r="HR142" i="4"/>
  <c r="HR143" i="4"/>
  <c r="HR144" i="4"/>
  <c r="HR145" i="4"/>
  <c r="HR146" i="4"/>
  <c r="HR147" i="4"/>
  <c r="HR148" i="4"/>
  <c r="HR151" i="4"/>
  <c r="HR152" i="4"/>
  <c r="HR86" i="4"/>
  <c r="HR87" i="4"/>
  <c r="HR88" i="4"/>
  <c r="HR89" i="4"/>
  <c r="HR90" i="4"/>
  <c r="HR91" i="4"/>
  <c r="HR92" i="4"/>
  <c r="HR93" i="4"/>
  <c r="HR94" i="4"/>
  <c r="HR85" i="4"/>
  <c r="HR95" i="4"/>
  <c r="HP128" i="4"/>
  <c r="HR128" i="4" s="1"/>
  <c r="HR112" i="4"/>
  <c r="HR113" i="4"/>
  <c r="HR114" i="4"/>
  <c r="HR115" i="4"/>
  <c r="HR116" i="4"/>
  <c r="HR118" i="4"/>
  <c r="HR119" i="4"/>
  <c r="HR120" i="4"/>
  <c r="HR121" i="4"/>
  <c r="HR122" i="4"/>
  <c r="HR123" i="4"/>
  <c r="HR124" i="4"/>
  <c r="HR125" i="4"/>
  <c r="HR126" i="4"/>
  <c r="HR127" i="4"/>
  <c r="HR129" i="4"/>
  <c r="HH179" i="4"/>
  <c r="HH180" i="4"/>
  <c r="HH181" i="4"/>
  <c r="HH182" i="4"/>
  <c r="HH183" i="4"/>
  <c r="HH184" i="4"/>
  <c r="HD181" i="4"/>
  <c r="HH149" i="4"/>
  <c r="HH151" i="4"/>
  <c r="HH152" i="4"/>
  <c r="HH111" i="4"/>
  <c r="HH112" i="4"/>
  <c r="HH113" i="4"/>
  <c r="HH114" i="4"/>
  <c r="HH115" i="4"/>
  <c r="HH116" i="4"/>
  <c r="HH118" i="4"/>
  <c r="HH119" i="4"/>
  <c r="HH120" i="4"/>
  <c r="HH121" i="4"/>
  <c r="HH122" i="4"/>
  <c r="HH123" i="4"/>
  <c r="HH124" i="4"/>
  <c r="HH125" i="4"/>
  <c r="HH126" i="4"/>
  <c r="GX125" i="4"/>
  <c r="GX126" i="4"/>
  <c r="GX127" i="4"/>
  <c r="GX129" i="4"/>
  <c r="GX139" i="4"/>
  <c r="GX145" i="4"/>
  <c r="GX120" i="4"/>
  <c r="GX121" i="4"/>
  <c r="GX122" i="4"/>
  <c r="GX112" i="4"/>
  <c r="GX113" i="4"/>
  <c r="GX114" i="4"/>
  <c r="GX115" i="4"/>
  <c r="GX116" i="4"/>
  <c r="GX91" i="4"/>
  <c r="GX92" i="4"/>
  <c r="GX93" i="4"/>
  <c r="GX94" i="4"/>
  <c r="GN139" i="4"/>
  <c r="GN141" i="4"/>
  <c r="GN142" i="4"/>
  <c r="GN143" i="4"/>
  <c r="GN144" i="4"/>
  <c r="GN145" i="4"/>
  <c r="GN146" i="4"/>
  <c r="GN147" i="4"/>
  <c r="GN148" i="4"/>
  <c r="GN149" i="4"/>
  <c r="GN151" i="4"/>
  <c r="GN152" i="4"/>
  <c r="GN91" i="4"/>
  <c r="GN92" i="4"/>
  <c r="GN93" i="4"/>
  <c r="GN94" i="4"/>
  <c r="GN121" i="4"/>
  <c r="GN122" i="4"/>
  <c r="GN123" i="4"/>
  <c r="GN124" i="4"/>
  <c r="GN125" i="4"/>
  <c r="GN112" i="4"/>
  <c r="GN113" i="4"/>
  <c r="GN114" i="4"/>
  <c r="GN115" i="4"/>
  <c r="GN116" i="4"/>
  <c r="GN118" i="4"/>
  <c r="GN119" i="4"/>
  <c r="GN120" i="4"/>
  <c r="FT130" i="4"/>
  <c r="FT131" i="4"/>
  <c r="FT132" i="4"/>
  <c r="FT139" i="4"/>
  <c r="FT141" i="4"/>
  <c r="FT142" i="4"/>
  <c r="FT143" i="4"/>
  <c r="FT144" i="4"/>
  <c r="FT145" i="4"/>
  <c r="FT146" i="4"/>
  <c r="FT147" i="4"/>
  <c r="GD131" i="4"/>
  <c r="GD132" i="4"/>
  <c r="GD139" i="4"/>
  <c r="GD141" i="4"/>
  <c r="GD142" i="4"/>
  <c r="GD143" i="4"/>
  <c r="GD144" i="4"/>
  <c r="GD145" i="4"/>
  <c r="GD146" i="4"/>
  <c r="GD147" i="4"/>
  <c r="GD148" i="4"/>
  <c r="GD149" i="4"/>
  <c r="GD151" i="4"/>
  <c r="GD123" i="4"/>
  <c r="GD124" i="4"/>
  <c r="GD125" i="4"/>
  <c r="GD126" i="4"/>
  <c r="GD127" i="4"/>
  <c r="FT125" i="4"/>
  <c r="FT126" i="4"/>
  <c r="FT127" i="4"/>
  <c r="GD112" i="4"/>
  <c r="GD113" i="4"/>
  <c r="GD114" i="4"/>
  <c r="GD115" i="4"/>
  <c r="GD116" i="4"/>
  <c r="GD119" i="4"/>
  <c r="GD120" i="4"/>
  <c r="GD121" i="4"/>
  <c r="GD86" i="4"/>
  <c r="GD87" i="4"/>
  <c r="GD88" i="4"/>
  <c r="GD89" i="4"/>
  <c r="GD90" i="4"/>
  <c r="GD91" i="4"/>
  <c r="GD92" i="4"/>
  <c r="GA86" i="4"/>
  <c r="FJ180" i="4"/>
  <c r="FJ181" i="4"/>
  <c r="FJ182" i="4"/>
  <c r="FJ183" i="4"/>
  <c r="FJ184" i="4"/>
  <c r="FJ185" i="4"/>
  <c r="FJ186" i="4"/>
  <c r="FJ187" i="4"/>
  <c r="FJ188" i="4"/>
  <c r="DV180" i="4"/>
  <c r="DV181" i="4"/>
  <c r="DV182" i="4"/>
  <c r="DV183" i="4"/>
  <c r="DV184" i="4"/>
  <c r="DV185" i="4"/>
  <c r="EF180" i="4"/>
  <c r="EF181" i="4"/>
  <c r="EF182" i="4"/>
  <c r="EP179" i="4"/>
  <c r="EP180" i="4"/>
  <c r="EP181" i="4"/>
  <c r="EP182" i="4"/>
  <c r="EP183" i="4"/>
  <c r="EP184" i="4"/>
  <c r="EP185" i="4"/>
  <c r="DL178" i="4"/>
  <c r="DL179" i="4"/>
  <c r="DL180" i="4"/>
  <c r="DL181" i="4"/>
  <c r="DL182" i="4"/>
  <c r="DL183" i="4"/>
  <c r="DL184" i="4"/>
  <c r="DL185" i="4"/>
  <c r="DL186" i="4"/>
  <c r="DL187" i="4"/>
  <c r="DL188" i="4"/>
  <c r="DB179" i="4"/>
  <c r="DB180" i="4"/>
  <c r="DB181" i="4"/>
  <c r="DB182" i="4"/>
  <c r="DB183" i="4"/>
  <c r="DB184" i="4"/>
  <c r="DB185" i="4"/>
  <c r="DB186" i="4"/>
  <c r="DB187" i="4"/>
  <c r="DB188" i="4"/>
  <c r="DB189" i="4"/>
  <c r="DB190" i="4"/>
  <c r="DB191" i="4"/>
  <c r="BY179" i="4"/>
  <c r="BY180" i="4"/>
  <c r="BY181" i="4"/>
  <c r="BY182" i="4"/>
  <c r="BY183" i="4"/>
  <c r="BY184" i="4"/>
  <c r="BY185" i="4"/>
  <c r="BY186" i="4"/>
  <c r="BO179" i="4"/>
  <c r="BO180" i="4"/>
  <c r="BO181" i="4"/>
  <c r="BO182" i="4"/>
  <c r="BO183" i="4"/>
  <c r="BO184" i="4"/>
  <c r="BO185" i="4"/>
  <c r="BO186" i="4"/>
  <c r="BO187" i="4"/>
  <c r="M180" i="4"/>
  <c r="W180" i="4" s="1"/>
  <c r="AG180" i="4" s="1"/>
  <c r="AQ180" i="4" s="1"/>
  <c r="BA180" i="4" s="1"/>
  <c r="BK180" i="4" s="1"/>
  <c r="BU180" i="4" s="1"/>
  <c r="CD180" i="4" s="1"/>
  <c r="CN180" i="4" s="1"/>
  <c r="CX180" i="4" s="1"/>
  <c r="DH180" i="4" s="1"/>
  <c r="DR180" i="4" s="1"/>
  <c r="EB180" i="4" s="1"/>
  <c r="EL180" i="4" s="1"/>
  <c r="EV180" i="4" s="1"/>
  <c r="FF180" i="4" s="1"/>
  <c r="M181" i="4"/>
  <c r="W181" i="4" s="1"/>
  <c r="AG181" i="4" s="1"/>
  <c r="AQ181" i="4" s="1"/>
  <c r="BA181" i="4" s="1"/>
  <c r="BK181" i="4" s="1"/>
  <c r="BU181" i="4" s="1"/>
  <c r="CD181" i="4" s="1"/>
  <c r="CN181" i="4" s="1"/>
  <c r="CX181" i="4" s="1"/>
  <c r="DH181" i="4" s="1"/>
  <c r="DR181" i="4" s="1"/>
  <c r="EB181" i="4" s="1"/>
  <c r="EL181" i="4" s="1"/>
  <c r="EV181" i="4" s="1"/>
  <c r="FF181" i="4" s="1"/>
  <c r="M182" i="4"/>
  <c r="W182" i="4" s="1"/>
  <c r="AG182" i="4" s="1"/>
  <c r="AQ182" i="4" s="1"/>
  <c r="BA182" i="4" s="1"/>
  <c r="BK182" i="4" s="1"/>
  <c r="BU182" i="4" s="1"/>
  <c r="CD182" i="4" s="1"/>
  <c r="CN182" i="4" s="1"/>
  <c r="CX182" i="4" s="1"/>
  <c r="DH182" i="4" s="1"/>
  <c r="DR182" i="4" s="1"/>
  <c r="EB182" i="4" s="1"/>
  <c r="EL182" i="4" s="1"/>
  <c r="EV182" i="4" s="1"/>
  <c r="FF182" i="4" s="1"/>
  <c r="M183" i="4"/>
  <c r="N181" i="4"/>
  <c r="L181" i="4"/>
  <c r="V181" i="4" s="1"/>
  <c r="AF181" i="4" s="1"/>
  <c r="AP181" i="4" s="1"/>
  <c r="JX222" i="4"/>
  <c r="FS73" i="4" l="1"/>
  <c r="FU73" i="4"/>
  <c r="FS74" i="4"/>
  <c r="FU74" i="4"/>
  <c r="HQ12" i="4"/>
  <c r="JZ239" i="4"/>
  <c r="HY12" i="4"/>
  <c r="IA12" i="4" s="1"/>
  <c r="EW282" i="4"/>
  <c r="EO282" i="4"/>
  <c r="EQ282" i="4"/>
  <c r="X181" i="4"/>
  <c r="AH181" i="4" s="1"/>
  <c r="P181" i="4"/>
  <c r="R181" i="4"/>
  <c r="IK136" i="4"/>
  <c r="IS136" i="4"/>
  <c r="IM136" i="4"/>
  <c r="II203" i="4"/>
  <c r="IC203" i="4"/>
  <c r="IA203" i="4"/>
  <c r="IM205" i="4"/>
  <c r="IK205" i="4"/>
  <c r="IS205" i="4"/>
  <c r="IC133" i="4"/>
  <c r="II133" i="4"/>
  <c r="IA133" i="4"/>
  <c r="IW135" i="4"/>
  <c r="IU135" i="4"/>
  <c r="JC135" i="4"/>
  <c r="IK134" i="4"/>
  <c r="IS134" i="4"/>
  <c r="IM134" i="4"/>
  <c r="JC137" i="4"/>
  <c r="IU137" i="4"/>
  <c r="IW137" i="4"/>
  <c r="DK15" i="4"/>
  <c r="DS15" i="4"/>
  <c r="DM15" i="4"/>
  <c r="DM11" i="4"/>
  <c r="DK11" i="4"/>
  <c r="DS11" i="4"/>
  <c r="DW16" i="4"/>
  <c r="EC16" i="4"/>
  <c r="DU16" i="4"/>
  <c r="II12" i="4"/>
  <c r="HG160" i="4"/>
  <c r="HO160" i="4"/>
  <c r="DC11" i="4"/>
  <c r="DA11" i="4"/>
  <c r="DC15" i="4"/>
  <c r="DA15" i="4"/>
  <c r="CS15" i="4"/>
  <c r="CQ15" i="4"/>
  <c r="CG10" i="4"/>
  <c r="CO10" i="4"/>
  <c r="CY10" i="4" s="1"/>
  <c r="DI10" i="4" s="1"/>
  <c r="CI10" i="4"/>
  <c r="CQ11" i="4"/>
  <c r="CS11" i="4"/>
  <c r="GA73" i="4"/>
  <c r="AR13" i="4"/>
  <c r="AJ13" i="4"/>
  <c r="AL13" i="4"/>
  <c r="GA74" i="4"/>
  <c r="JZ181" i="4"/>
  <c r="IK287" i="4"/>
  <c r="IS287" i="4"/>
  <c r="JC287" i="4" s="1"/>
  <c r="JM287" i="4" s="1"/>
  <c r="DW287" i="4"/>
  <c r="GE86" i="4"/>
  <c r="HS287" i="4"/>
  <c r="DC287" i="4"/>
  <c r="EQ287" i="4"/>
  <c r="GY287" i="4"/>
  <c r="HI287" i="4"/>
  <c r="HN287" i="4"/>
  <c r="HX287" i="4" s="1"/>
  <c r="IG287" i="4" s="1"/>
  <c r="IQ287" i="4" s="1"/>
  <c r="JA287" i="4" s="1"/>
  <c r="JK287" i="4" s="1"/>
  <c r="JU287" i="4" s="1"/>
  <c r="HG287" i="4"/>
  <c r="HQ287" i="4"/>
  <c r="HY287" i="4"/>
  <c r="IM287" i="4"/>
  <c r="JF128" i="4"/>
  <c r="IB128" i="4"/>
  <c r="EW287" i="4"/>
  <c r="EC287" i="4"/>
  <c r="DI287" i="4"/>
  <c r="HD287" i="4"/>
  <c r="HM287" i="4" s="1"/>
  <c r="HW287" i="4" s="1"/>
  <c r="GC86" i="4"/>
  <c r="GK86" i="4"/>
  <c r="AZ181" i="4"/>
  <c r="BJ181" i="4" s="1"/>
  <c r="BT181" i="4" s="1"/>
  <c r="CC181" i="4" s="1"/>
  <c r="CM181" i="4" s="1"/>
  <c r="CW181" i="4" s="1"/>
  <c r="DG181" i="4" s="1"/>
  <c r="DQ181" i="4" s="1"/>
  <c r="EA181" i="4" s="1"/>
  <c r="EK181" i="4" s="1"/>
  <c r="EU181" i="4" s="1"/>
  <c r="FE181" i="4" s="1"/>
  <c r="FO181" i="4" s="1"/>
  <c r="FY181" i="4" s="1"/>
  <c r="GI181" i="4" s="1"/>
  <c r="GS181" i="4" s="1"/>
  <c r="HC181" i="4" s="1"/>
  <c r="HM181" i="4" s="1"/>
  <c r="HW181" i="4" s="1"/>
  <c r="IG181" i="4" s="1"/>
  <c r="IQ181" i="4" s="1"/>
  <c r="JA181" i="4" s="1"/>
  <c r="JK181" i="4" s="1"/>
  <c r="GC74" i="4" l="1"/>
  <c r="GE74" i="4"/>
  <c r="GC73" i="4"/>
  <c r="GE73" i="4"/>
  <c r="IC12" i="4"/>
  <c r="FG282" i="4"/>
  <c r="EY282" i="4"/>
  <c r="FA282" i="4"/>
  <c r="AV13" i="4"/>
  <c r="AT13" i="4"/>
  <c r="AJ181" i="4"/>
  <c r="AL181" i="4"/>
  <c r="Z181" i="4"/>
  <c r="AB181" i="4"/>
  <c r="IW136" i="4"/>
  <c r="IU136" i="4"/>
  <c r="JC136" i="4"/>
  <c r="IU205" i="4"/>
  <c r="JC205" i="4"/>
  <c r="IW205" i="4"/>
  <c r="IK203" i="4"/>
  <c r="IM203" i="4"/>
  <c r="IS203" i="4"/>
  <c r="JG137" i="4"/>
  <c r="JM137" i="4"/>
  <c r="JE137" i="4"/>
  <c r="JG135" i="4"/>
  <c r="JE135" i="4"/>
  <c r="JM135" i="4"/>
  <c r="IK133" i="4"/>
  <c r="IS133" i="4"/>
  <c r="IM133" i="4"/>
  <c r="IU134" i="4"/>
  <c r="JC134" i="4"/>
  <c r="IW134" i="4"/>
  <c r="IK12" i="4"/>
  <c r="IM12" i="4"/>
  <c r="IS12" i="4"/>
  <c r="EM16" i="4"/>
  <c r="EE16" i="4"/>
  <c r="EG16" i="4"/>
  <c r="DU11" i="4"/>
  <c r="EC11" i="4"/>
  <c r="DW11" i="4"/>
  <c r="DU15" i="4"/>
  <c r="EC15" i="4"/>
  <c r="DW15" i="4"/>
  <c r="DK10" i="4"/>
  <c r="DS10" i="4"/>
  <c r="DM10" i="4"/>
  <c r="HQ160" i="4"/>
  <c r="HY160" i="4"/>
  <c r="DC10" i="4"/>
  <c r="DA10" i="4"/>
  <c r="CQ10" i="4"/>
  <c r="CS10" i="4"/>
  <c r="GK73" i="4"/>
  <c r="BB13" i="4"/>
  <c r="BL13" i="4" s="1"/>
  <c r="BV13" i="4" s="1"/>
  <c r="BZ13" i="4" s="1"/>
  <c r="GK74" i="4"/>
  <c r="IU287" i="4"/>
  <c r="IW287" i="4"/>
  <c r="JU181" i="4"/>
  <c r="IC287" i="4"/>
  <c r="IA287" i="4"/>
  <c r="IH287" i="4"/>
  <c r="IR287" i="4" s="1"/>
  <c r="JB287" i="4" s="1"/>
  <c r="JL287" i="4" s="1"/>
  <c r="JV287" i="4" s="1"/>
  <c r="DM287" i="4"/>
  <c r="DR287" i="4"/>
  <c r="EB287" i="4" s="1"/>
  <c r="DK287" i="4"/>
  <c r="EG287" i="4"/>
  <c r="EE287" i="4"/>
  <c r="EL287" i="4"/>
  <c r="EV287" i="4" s="1"/>
  <c r="FF287" i="4" s="1"/>
  <c r="FP287" i="4" s="1"/>
  <c r="FZ287" i="4" s="1"/>
  <c r="GJ287" i="4" s="1"/>
  <c r="GS287" i="4" s="1"/>
  <c r="FG287" i="4"/>
  <c r="FA287" i="4"/>
  <c r="EY287" i="4"/>
  <c r="AR181" i="4"/>
  <c r="EP152" i="4"/>
  <c r="EP131" i="4"/>
  <c r="EP132" i="4"/>
  <c r="EP138" i="4"/>
  <c r="EP139" i="4"/>
  <c r="EP141" i="4"/>
  <c r="EP142" i="4"/>
  <c r="EP143" i="4"/>
  <c r="EP144" i="4"/>
  <c r="EP145" i="4"/>
  <c r="EP146" i="4"/>
  <c r="EP147" i="4"/>
  <c r="EP148" i="4"/>
  <c r="EP149" i="4"/>
  <c r="EM86" i="4"/>
  <c r="EW86" i="4" s="1"/>
  <c r="EP111" i="4"/>
  <c r="EP112" i="4"/>
  <c r="EP113" i="4"/>
  <c r="EP114" i="4"/>
  <c r="EP115" i="4"/>
  <c r="EP116" i="4"/>
  <c r="EP118" i="4"/>
  <c r="EP119" i="4"/>
  <c r="EP120" i="4"/>
  <c r="EP121" i="4"/>
  <c r="EP122" i="4"/>
  <c r="EP123" i="4"/>
  <c r="EP124" i="4"/>
  <c r="EP125" i="4"/>
  <c r="DV152" i="4"/>
  <c r="DV132" i="4"/>
  <c r="DV115" i="4"/>
  <c r="DV114" i="4"/>
  <c r="DV113" i="4"/>
  <c r="DV111" i="4"/>
  <c r="DV110" i="4"/>
  <c r="DV120" i="4"/>
  <c r="DV121" i="4"/>
  <c r="DV122" i="4"/>
  <c r="DV123" i="4"/>
  <c r="DV125" i="4"/>
  <c r="DV126" i="4"/>
  <c r="DV127" i="4"/>
  <c r="DV130" i="4"/>
  <c r="DV131" i="4"/>
  <c r="DV138" i="4"/>
  <c r="DV139" i="4"/>
  <c r="DV141" i="4"/>
  <c r="DV142" i="4"/>
  <c r="DV143" i="4"/>
  <c r="DV144" i="4"/>
  <c r="DV145" i="4"/>
  <c r="DV146" i="4"/>
  <c r="DV147" i="4"/>
  <c r="DV148" i="4"/>
  <c r="DV149" i="4"/>
  <c r="DV153" i="4"/>
  <c r="DL87" i="4"/>
  <c r="DL88" i="4"/>
  <c r="DL89" i="4"/>
  <c r="DL90" i="4"/>
  <c r="DL91" i="4"/>
  <c r="DL92" i="4"/>
  <c r="DL93" i="4"/>
  <c r="DL94" i="4"/>
  <c r="DL64" i="4"/>
  <c r="DL63" i="4"/>
  <c r="DL61" i="4"/>
  <c r="DL112" i="4"/>
  <c r="DL113" i="4"/>
  <c r="DL114" i="4"/>
  <c r="DL115" i="4"/>
  <c r="DL116" i="4"/>
  <c r="DL118" i="4"/>
  <c r="DL119" i="4"/>
  <c r="DL120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B152" i="4"/>
  <c r="DB129" i="4"/>
  <c r="DB130" i="4"/>
  <c r="DB131" i="4"/>
  <c r="DB132" i="4"/>
  <c r="DB138" i="4"/>
  <c r="DB139" i="4"/>
  <c r="DB141" i="4"/>
  <c r="DB142" i="4"/>
  <c r="DB143" i="4"/>
  <c r="DB144" i="4"/>
  <c r="DB145" i="4"/>
  <c r="DB146" i="4"/>
  <c r="DB147" i="4"/>
  <c r="DB148" i="4"/>
  <c r="DB125" i="4"/>
  <c r="DB126" i="4"/>
  <c r="DB127" i="4"/>
  <c r="DB88" i="4"/>
  <c r="DB89" i="4"/>
  <c r="DB90" i="4"/>
  <c r="DB91" i="4"/>
  <c r="DB92" i="4"/>
  <c r="DB112" i="4"/>
  <c r="DB113" i="4"/>
  <c r="DB114" i="4"/>
  <c r="DB115" i="4"/>
  <c r="DB116" i="4"/>
  <c r="DB118" i="4"/>
  <c r="DB119" i="4"/>
  <c r="DB120" i="4"/>
  <c r="DB121" i="4"/>
  <c r="DB122" i="4"/>
  <c r="CR111" i="4"/>
  <c r="CR112" i="4"/>
  <c r="CR113" i="4"/>
  <c r="CR114" i="4"/>
  <c r="CR115" i="4"/>
  <c r="CR116" i="4"/>
  <c r="CR118" i="4"/>
  <c r="CR119" i="4"/>
  <c r="CR120" i="4"/>
  <c r="CR121" i="4"/>
  <c r="CR124" i="4"/>
  <c r="CR125" i="4"/>
  <c r="CR126" i="4"/>
  <c r="CR127" i="4"/>
  <c r="CR128" i="4"/>
  <c r="CR129" i="4"/>
  <c r="CR130" i="4"/>
  <c r="CR131" i="4"/>
  <c r="CR132" i="4"/>
  <c r="CR138" i="4"/>
  <c r="CR139" i="4"/>
  <c r="CR144" i="4"/>
  <c r="CR145" i="4"/>
  <c r="CR146" i="4"/>
  <c r="DB128" i="4"/>
  <c r="BY125" i="4"/>
  <c r="BY131" i="4"/>
  <c r="BY132" i="4"/>
  <c r="BY138" i="4"/>
  <c r="BY139" i="4"/>
  <c r="BY143" i="4"/>
  <c r="BY144" i="4"/>
  <c r="BY145" i="4"/>
  <c r="BY146" i="4"/>
  <c r="BY147" i="4"/>
  <c r="BY148" i="4"/>
  <c r="BY149" i="4"/>
  <c r="BY152" i="4"/>
  <c r="BY112" i="4"/>
  <c r="BY113" i="4"/>
  <c r="BY114" i="4"/>
  <c r="BY115" i="4"/>
  <c r="BY116" i="4"/>
  <c r="BY118" i="4"/>
  <c r="BY119" i="4"/>
  <c r="BY120" i="4"/>
  <c r="BY121" i="4"/>
  <c r="BY122" i="4"/>
  <c r="BO90" i="4"/>
  <c r="BO91" i="4"/>
  <c r="BO92" i="4"/>
  <c r="BO93" i="4"/>
  <c r="BO113" i="4"/>
  <c r="BO114" i="4"/>
  <c r="BO115" i="4"/>
  <c r="BO116" i="4"/>
  <c r="BO118" i="4"/>
  <c r="BO119" i="4"/>
  <c r="BO120" i="4"/>
  <c r="BO121" i="4"/>
  <c r="BO122" i="4"/>
  <c r="BO123" i="4"/>
  <c r="L239" i="4"/>
  <c r="V239" i="4" s="1"/>
  <c r="AF239" i="4" s="1"/>
  <c r="AP239" i="4" s="1"/>
  <c r="AZ239" i="4" s="1"/>
  <c r="BJ239" i="4" s="1"/>
  <c r="BT239" i="4" s="1"/>
  <c r="CC239" i="4" s="1"/>
  <c r="CM239" i="4" s="1"/>
  <c r="CW239" i="4" s="1"/>
  <c r="DG239" i="4" s="1"/>
  <c r="DQ239" i="4" s="1"/>
  <c r="EA239" i="4" s="1"/>
  <c r="EK239" i="4" s="1"/>
  <c r="EU239" i="4" s="1"/>
  <c r="FE239" i="4" s="1"/>
  <c r="FO239" i="4" s="1"/>
  <c r="FY239" i="4" s="1"/>
  <c r="GI239" i="4" s="1"/>
  <c r="GS239" i="4" s="1"/>
  <c r="HC239" i="4" s="1"/>
  <c r="M239" i="4"/>
  <c r="W239" i="4" s="1"/>
  <c r="AG239" i="4" s="1"/>
  <c r="AQ239" i="4" s="1"/>
  <c r="BA239" i="4" s="1"/>
  <c r="BK239" i="4" s="1"/>
  <c r="BU239" i="4" s="1"/>
  <c r="CD239" i="4" s="1"/>
  <c r="CN239" i="4" s="1"/>
  <c r="CX239" i="4" s="1"/>
  <c r="DH239" i="4" s="1"/>
  <c r="DR239" i="4" s="1"/>
  <c r="EB239" i="4" s="1"/>
  <c r="EL239" i="4" s="1"/>
  <c r="EV239" i="4" s="1"/>
  <c r="FF239" i="4" s="1"/>
  <c r="FP239" i="4" s="1"/>
  <c r="FZ239" i="4" s="1"/>
  <c r="GJ239" i="4" s="1"/>
  <c r="GT239" i="4" s="1"/>
  <c r="HD239" i="4" s="1"/>
  <c r="N239" i="4"/>
  <c r="N120" i="4"/>
  <c r="M120" i="4"/>
  <c r="W120" i="4" s="1"/>
  <c r="AG120" i="4" s="1"/>
  <c r="AQ120" i="4" s="1"/>
  <c r="BA120" i="4" s="1"/>
  <c r="BK120" i="4" s="1"/>
  <c r="BU120" i="4" s="1"/>
  <c r="CD120" i="4" s="1"/>
  <c r="CN120" i="4" s="1"/>
  <c r="CX120" i="4" s="1"/>
  <c r="DH120" i="4" s="1"/>
  <c r="DR120" i="4" s="1"/>
  <c r="EB120" i="4" s="1"/>
  <c r="L120" i="4"/>
  <c r="V120" i="4" s="1"/>
  <c r="AF120" i="4" s="1"/>
  <c r="AP120" i="4" s="1"/>
  <c r="AZ120" i="4" s="1"/>
  <c r="BJ120" i="4" s="1"/>
  <c r="BT120" i="4" s="1"/>
  <c r="CC120" i="4" s="1"/>
  <c r="CM120" i="4" s="1"/>
  <c r="CW120" i="4" s="1"/>
  <c r="DG120" i="4" s="1"/>
  <c r="DQ120" i="4" s="1"/>
  <c r="EA120" i="4" s="1"/>
  <c r="JX298" i="4"/>
  <c r="HN239" i="4" l="1"/>
  <c r="HX239" i="4" s="1"/>
  <c r="IH239" i="4" s="1"/>
  <c r="IR239" i="4" s="1"/>
  <c r="JB239" i="4" s="1"/>
  <c r="JL239" i="4" s="1"/>
  <c r="JV239" i="4" s="1"/>
  <c r="HM239" i="4"/>
  <c r="HW239" i="4" s="1"/>
  <c r="IG239" i="4" s="1"/>
  <c r="IQ239" i="4" s="1"/>
  <c r="JA239" i="4" s="1"/>
  <c r="JK239" i="4" s="1"/>
  <c r="JU239" i="4" s="1"/>
  <c r="FQ282" i="4"/>
  <c r="FK282" i="4"/>
  <c r="FI282" i="4"/>
  <c r="EL120" i="4"/>
  <c r="EV120" i="4" s="1"/>
  <c r="FF120" i="4" s="1"/>
  <c r="FP120" i="4" s="1"/>
  <c r="FZ120" i="4" s="1"/>
  <c r="GJ120" i="4" s="1"/>
  <c r="GT120" i="4" s="1"/>
  <c r="HD120" i="4" s="1"/>
  <c r="HN120" i="4" s="1"/>
  <c r="HX120" i="4" s="1"/>
  <c r="IH120" i="4" s="1"/>
  <c r="EK120" i="4"/>
  <c r="EU120" i="4" s="1"/>
  <c r="FE120" i="4" s="1"/>
  <c r="FO120" i="4" s="1"/>
  <c r="FY120" i="4" s="1"/>
  <c r="GI120" i="4" s="1"/>
  <c r="GS120" i="4" s="1"/>
  <c r="HC120" i="4" s="1"/>
  <c r="HM120" i="4" s="1"/>
  <c r="HW120" i="4" s="1"/>
  <c r="IG120" i="4" s="1"/>
  <c r="P120" i="4"/>
  <c r="R120" i="4"/>
  <c r="R239" i="4"/>
  <c r="P239" i="4"/>
  <c r="AT181" i="4"/>
  <c r="AV181" i="4"/>
  <c r="JE136" i="4"/>
  <c r="JM136" i="4"/>
  <c r="JG136" i="4"/>
  <c r="JG205" i="4"/>
  <c r="JE205" i="4"/>
  <c r="JM205" i="4"/>
  <c r="JC203" i="4"/>
  <c r="IU203" i="4"/>
  <c r="IW203" i="4"/>
  <c r="JE134" i="4"/>
  <c r="JM134" i="4"/>
  <c r="JG134" i="4"/>
  <c r="JQ137" i="4"/>
  <c r="JW137" i="4"/>
  <c r="KA137" i="4" s="1"/>
  <c r="JO137" i="4"/>
  <c r="JY137" i="4" s="1"/>
  <c r="X120" i="4"/>
  <c r="JO135" i="4"/>
  <c r="JY135" i="4" s="1"/>
  <c r="JQ135" i="4"/>
  <c r="JW135" i="4"/>
  <c r="KA135" i="4" s="1"/>
  <c r="IW133" i="4"/>
  <c r="JC133" i="4"/>
  <c r="IU133" i="4"/>
  <c r="EG11" i="4"/>
  <c r="EM11" i="4"/>
  <c r="EE11" i="4"/>
  <c r="EW16" i="4"/>
  <c r="EO16" i="4"/>
  <c r="EQ16" i="4"/>
  <c r="EG15" i="4"/>
  <c r="EM15" i="4"/>
  <c r="EE15" i="4"/>
  <c r="JC12" i="4"/>
  <c r="IU12" i="4"/>
  <c r="IW12" i="4"/>
  <c r="DW10" i="4"/>
  <c r="EC10" i="4"/>
  <c r="DU10" i="4"/>
  <c r="IA160" i="4"/>
  <c r="II160" i="4"/>
  <c r="BX13" i="4"/>
  <c r="CE13" i="4"/>
  <c r="BN13" i="4"/>
  <c r="BP13" i="4"/>
  <c r="GM73" i="4"/>
  <c r="GU73" i="4"/>
  <c r="BF13" i="4"/>
  <c r="BD13" i="4"/>
  <c r="GM74" i="4"/>
  <c r="GU74" i="4"/>
  <c r="JX294" i="4"/>
  <c r="JZ120" i="4"/>
  <c r="DL128" i="4"/>
  <c r="FI287" i="4"/>
  <c r="FQ287" i="4"/>
  <c r="FK287" i="4"/>
  <c r="FT128" i="4"/>
  <c r="X239" i="4"/>
  <c r="DV124" i="4"/>
  <c r="BB181" i="4"/>
  <c r="DV129" i="4"/>
  <c r="DV112" i="4"/>
  <c r="JX296" i="4"/>
  <c r="JX295" i="4"/>
  <c r="GX128" i="4"/>
  <c r="GL128" i="4"/>
  <c r="GB128" i="4"/>
  <c r="BO128" i="4"/>
  <c r="GW74" i="4" l="1"/>
  <c r="GY74" i="4"/>
  <c r="GW73" i="4"/>
  <c r="GY73" i="4"/>
  <c r="FU282" i="4"/>
  <c r="FS282" i="4"/>
  <c r="JY282" i="4" s="1"/>
  <c r="IR120" i="4"/>
  <c r="JB120" i="4" s="1"/>
  <c r="JL120" i="4" s="1"/>
  <c r="JV120" i="4" s="1"/>
  <c r="IQ120" i="4"/>
  <c r="JA120" i="4" s="1"/>
  <c r="JK120" i="4" s="1"/>
  <c r="JU120" i="4" s="1"/>
  <c r="AH239" i="4"/>
  <c r="AR239" i="4" s="1"/>
  <c r="Z239" i="4"/>
  <c r="AB239" i="4"/>
  <c r="Z120" i="4"/>
  <c r="AB120" i="4"/>
  <c r="JQ136" i="4"/>
  <c r="JO136" i="4"/>
  <c r="JY136" i="4" s="1"/>
  <c r="JW136" i="4"/>
  <c r="KA136" i="4" s="1"/>
  <c r="JE203" i="4"/>
  <c r="JM203" i="4"/>
  <c r="JG203" i="4"/>
  <c r="JO205" i="4"/>
  <c r="JW205" i="4"/>
  <c r="JQ205" i="4"/>
  <c r="AH120" i="4"/>
  <c r="JW134" i="4"/>
  <c r="KA134" i="4" s="1"/>
  <c r="JQ134" i="4"/>
  <c r="JO134" i="4"/>
  <c r="JY134" i="4" s="1"/>
  <c r="JE133" i="4"/>
  <c r="JM133" i="4"/>
  <c r="JG133" i="4"/>
  <c r="JE12" i="4"/>
  <c r="JG12" i="4"/>
  <c r="JM12" i="4"/>
  <c r="EY16" i="4"/>
  <c r="FG16" i="4"/>
  <c r="FA16" i="4"/>
  <c r="EQ15" i="4"/>
  <c r="EW15" i="4"/>
  <c r="EO15" i="4"/>
  <c r="EQ11" i="4"/>
  <c r="EW11" i="4"/>
  <c r="EO11" i="4"/>
  <c r="EE10" i="4"/>
  <c r="EM10" i="4"/>
  <c r="EG10" i="4"/>
  <c r="IK160" i="4"/>
  <c r="IS160" i="4"/>
  <c r="CG13" i="4"/>
  <c r="CO13" i="4"/>
  <c r="CY13" i="4" s="1"/>
  <c r="DI13" i="4" s="1"/>
  <c r="CI13" i="4"/>
  <c r="HE73" i="4"/>
  <c r="HE74" i="4"/>
  <c r="GA287" i="4"/>
  <c r="FU287" i="4"/>
  <c r="FS287" i="4"/>
  <c r="GD128" i="4"/>
  <c r="BD181" i="4"/>
  <c r="BL181" i="4"/>
  <c r="BF181" i="4"/>
  <c r="DV128" i="4"/>
  <c r="HI74" i="4" l="1"/>
  <c r="HG74" i="4"/>
  <c r="HI73" i="4"/>
  <c r="HG73" i="4"/>
  <c r="AR120" i="4"/>
  <c r="AJ120" i="4"/>
  <c r="AL120" i="4"/>
  <c r="AV239" i="4"/>
  <c r="AT239" i="4"/>
  <c r="AL239" i="4"/>
  <c r="AJ239" i="4"/>
  <c r="JW203" i="4"/>
  <c r="KA203" i="4" s="1"/>
  <c r="JQ203" i="4"/>
  <c r="JO203" i="4"/>
  <c r="JY203" i="4" s="1"/>
  <c r="JQ133" i="4"/>
  <c r="JW133" i="4"/>
  <c r="KA133" i="4" s="1"/>
  <c r="JO133" i="4"/>
  <c r="JY133" i="4" s="1"/>
  <c r="FA11" i="4"/>
  <c r="FG11" i="4"/>
  <c r="EY11" i="4"/>
  <c r="DS13" i="4"/>
  <c r="DK13" i="4"/>
  <c r="DM13" i="4"/>
  <c r="FI16" i="4"/>
  <c r="FQ16" i="4"/>
  <c r="FK16" i="4"/>
  <c r="JO12" i="4"/>
  <c r="JY12" i="4" s="1"/>
  <c r="JQ12" i="4"/>
  <c r="JW12" i="4"/>
  <c r="KA12" i="4" s="1"/>
  <c r="FA15" i="4"/>
  <c r="FG15" i="4"/>
  <c r="EY15" i="4"/>
  <c r="EO10" i="4"/>
  <c r="EW10" i="4"/>
  <c r="EQ10" i="4"/>
  <c r="IU160" i="4"/>
  <c r="JC160" i="4"/>
  <c r="DA13" i="4"/>
  <c r="DC13" i="4"/>
  <c r="CS13" i="4"/>
  <c r="CQ13" i="4"/>
  <c r="HO73" i="4"/>
  <c r="HO74" i="4"/>
  <c r="GC287" i="4"/>
  <c r="GK287" i="4"/>
  <c r="GE287" i="4"/>
  <c r="BB239" i="4"/>
  <c r="BP181" i="4"/>
  <c r="BN181" i="4"/>
  <c r="BV181" i="4"/>
  <c r="N145" i="4"/>
  <c r="N147" i="4"/>
  <c r="N148" i="4"/>
  <c r="N152" i="4"/>
  <c r="D151" i="4"/>
  <c r="M125" i="4"/>
  <c r="W125" i="4" s="1"/>
  <c r="AG125" i="4" s="1"/>
  <c r="AQ125" i="4" s="1"/>
  <c r="BA125" i="4" s="1"/>
  <c r="BK125" i="4" s="1"/>
  <c r="BU125" i="4" s="1"/>
  <c r="CD125" i="4" s="1"/>
  <c r="CN125" i="4" s="1"/>
  <c r="CX125" i="4" s="1"/>
  <c r="DH125" i="4" s="1"/>
  <c r="DR125" i="4" s="1"/>
  <c r="EB125" i="4" s="1"/>
  <c r="EL125" i="4" s="1"/>
  <c r="EV125" i="4" s="1"/>
  <c r="FF125" i="4" s="1"/>
  <c r="FP125" i="4" s="1"/>
  <c r="FZ125" i="4" s="1"/>
  <c r="GJ125" i="4" s="1"/>
  <c r="GT125" i="4" s="1"/>
  <c r="HD125" i="4" s="1"/>
  <c r="HN125" i="4" s="1"/>
  <c r="HX125" i="4" s="1"/>
  <c r="IH125" i="4" s="1"/>
  <c r="IR125" i="4" s="1"/>
  <c r="JB125" i="4" s="1"/>
  <c r="JL125" i="4" s="1"/>
  <c r="JV125" i="4" s="1"/>
  <c r="N125" i="4"/>
  <c r="M126" i="4"/>
  <c r="N126" i="4"/>
  <c r="M127" i="4"/>
  <c r="N127" i="4"/>
  <c r="M113" i="4"/>
  <c r="W113" i="4" s="1"/>
  <c r="AG113" i="4" s="1"/>
  <c r="AQ113" i="4" s="1"/>
  <c r="BA113" i="4" s="1"/>
  <c r="BK113" i="4" s="1"/>
  <c r="BU113" i="4" s="1"/>
  <c r="CD113" i="4" s="1"/>
  <c r="CN113" i="4" s="1"/>
  <c r="CX113" i="4" s="1"/>
  <c r="DH113" i="4" s="1"/>
  <c r="DR113" i="4" s="1"/>
  <c r="EB113" i="4" s="1"/>
  <c r="EL113" i="4" s="1"/>
  <c r="EV113" i="4" s="1"/>
  <c r="FF113" i="4" s="1"/>
  <c r="FP113" i="4" s="1"/>
  <c r="FZ113" i="4" s="1"/>
  <c r="GJ113" i="4" s="1"/>
  <c r="GT113" i="4" s="1"/>
  <c r="HD113" i="4" s="1"/>
  <c r="HN113" i="4" s="1"/>
  <c r="HX113" i="4" s="1"/>
  <c r="IH113" i="4" s="1"/>
  <c r="IR113" i="4" s="1"/>
  <c r="JB113" i="4" s="1"/>
  <c r="JL113" i="4" s="1"/>
  <c r="JV113" i="4" s="1"/>
  <c r="N113" i="4"/>
  <c r="M114" i="4"/>
  <c r="W114" i="4" s="1"/>
  <c r="AG114" i="4" s="1"/>
  <c r="AQ114" i="4" s="1"/>
  <c r="BA114" i="4" s="1"/>
  <c r="BK114" i="4" s="1"/>
  <c r="BU114" i="4" s="1"/>
  <c r="CD114" i="4" s="1"/>
  <c r="CN114" i="4" s="1"/>
  <c r="CX114" i="4" s="1"/>
  <c r="DH114" i="4" s="1"/>
  <c r="DR114" i="4" s="1"/>
  <c r="EB114" i="4" s="1"/>
  <c r="EL114" i="4" s="1"/>
  <c r="EV114" i="4" s="1"/>
  <c r="N114" i="4"/>
  <c r="W115" i="4"/>
  <c r="BK116" i="4"/>
  <c r="BU116" i="4" s="1"/>
  <c r="AG118" i="4"/>
  <c r="AQ118" i="4" s="1"/>
  <c r="BA118" i="4" s="1"/>
  <c r="M119" i="4"/>
  <c r="W119" i="4" s="1"/>
  <c r="AG119" i="4" s="1"/>
  <c r="AQ119" i="4" s="1"/>
  <c r="BA119" i="4" s="1"/>
  <c r="BK119" i="4" s="1"/>
  <c r="BU119" i="4" s="1"/>
  <c r="CD119" i="4" s="1"/>
  <c r="CN119" i="4" s="1"/>
  <c r="N119" i="4"/>
  <c r="L113" i="4"/>
  <c r="V113" i="4" s="1"/>
  <c r="AF113" i="4" s="1"/>
  <c r="AP113" i="4" s="1"/>
  <c r="AZ113" i="4" s="1"/>
  <c r="BJ113" i="4" s="1"/>
  <c r="BT113" i="4" s="1"/>
  <c r="CC113" i="4" s="1"/>
  <c r="CM113" i="4" s="1"/>
  <c r="CW113" i="4" s="1"/>
  <c r="DG113" i="4" s="1"/>
  <c r="DQ113" i="4" s="1"/>
  <c r="EA113" i="4" s="1"/>
  <c r="EK113" i="4" s="1"/>
  <c r="EU113" i="4" s="1"/>
  <c r="FE113" i="4" s="1"/>
  <c r="FO113" i="4" s="1"/>
  <c r="FY113" i="4" s="1"/>
  <c r="GI113" i="4" s="1"/>
  <c r="GS113" i="4" s="1"/>
  <c r="HC113" i="4" s="1"/>
  <c r="HM113" i="4" s="1"/>
  <c r="HW113" i="4" s="1"/>
  <c r="IG113" i="4" s="1"/>
  <c r="IQ113" i="4" s="1"/>
  <c r="JA113" i="4" s="1"/>
  <c r="JK113" i="4" s="1"/>
  <c r="JU113" i="4" s="1"/>
  <c r="L114" i="4"/>
  <c r="V114" i="4" s="1"/>
  <c r="AF114" i="4" s="1"/>
  <c r="AP114" i="4" s="1"/>
  <c r="AZ114" i="4" s="1"/>
  <c r="BJ114" i="4" s="1"/>
  <c r="BT114" i="4" s="1"/>
  <c r="CC114" i="4" s="1"/>
  <c r="CM114" i="4" s="1"/>
  <c r="CW114" i="4" s="1"/>
  <c r="DG114" i="4" s="1"/>
  <c r="DQ114" i="4" s="1"/>
  <c r="EA114" i="4" s="1"/>
  <c r="EK114" i="4" s="1"/>
  <c r="EU114" i="4" s="1"/>
  <c r="V115" i="4"/>
  <c r="BJ116" i="4"/>
  <c r="BT116" i="4" s="1"/>
  <c r="AF118" i="4"/>
  <c r="AP118" i="4" s="1"/>
  <c r="AZ118" i="4" s="1"/>
  <c r="L119" i="4"/>
  <c r="V119" i="4" s="1"/>
  <c r="AF119" i="4" s="1"/>
  <c r="AP119" i="4" s="1"/>
  <c r="AZ119" i="4" s="1"/>
  <c r="BJ119" i="4" s="1"/>
  <c r="BT119" i="4" s="1"/>
  <c r="CC119" i="4" s="1"/>
  <c r="CM119" i="4" s="1"/>
  <c r="M151" i="4"/>
  <c r="W151" i="4" s="1"/>
  <c r="AG151" i="4" s="1"/>
  <c r="AQ151" i="4" s="1"/>
  <c r="BA151" i="4" s="1"/>
  <c r="L151" i="4"/>
  <c r="V151" i="4" s="1"/>
  <c r="AF151" i="4" s="1"/>
  <c r="AP151" i="4" s="1"/>
  <c r="AZ151" i="4" s="1"/>
  <c r="M147" i="4"/>
  <c r="W147" i="4" s="1"/>
  <c r="AG147" i="4" s="1"/>
  <c r="AQ147" i="4" s="1"/>
  <c r="BA147" i="4" s="1"/>
  <c r="L147" i="4"/>
  <c r="V147" i="4" s="1"/>
  <c r="AF147" i="4" s="1"/>
  <c r="AP147" i="4" s="1"/>
  <c r="AZ147" i="4" s="1"/>
  <c r="L125" i="4"/>
  <c r="V125" i="4" s="1"/>
  <c r="AF125" i="4" s="1"/>
  <c r="AP125" i="4" s="1"/>
  <c r="AZ125" i="4" s="1"/>
  <c r="AT120" i="4" l="1"/>
  <c r="AV120" i="4"/>
  <c r="CW119" i="4"/>
  <c r="DG119" i="4" s="1"/>
  <c r="DQ119" i="4" s="1"/>
  <c r="EA119" i="4" s="1"/>
  <c r="CX119" i="4"/>
  <c r="DH119" i="4" s="1"/>
  <c r="DR119" i="4" s="1"/>
  <c r="EB119" i="4" s="1"/>
  <c r="BK118" i="4"/>
  <c r="BU118" i="4" s="1"/>
  <c r="BJ118" i="4"/>
  <c r="BT118" i="4" s="1"/>
  <c r="CD116" i="4"/>
  <c r="CN116" i="4" s="1"/>
  <c r="CX116" i="4" s="1"/>
  <c r="DH116" i="4" s="1"/>
  <c r="DR116" i="4" s="1"/>
  <c r="EB116" i="4" s="1"/>
  <c r="EL116" i="4" s="1"/>
  <c r="EV116" i="4" s="1"/>
  <c r="AF115" i="4"/>
  <c r="AP115" i="4" s="1"/>
  <c r="AZ115" i="4" s="1"/>
  <c r="BJ115" i="4" s="1"/>
  <c r="BT115" i="4" s="1"/>
  <c r="CC115" i="4" s="1"/>
  <c r="CC116" i="4"/>
  <c r="CM116" i="4" s="1"/>
  <c r="CW116" i="4" s="1"/>
  <c r="DG116" i="4" s="1"/>
  <c r="DQ116" i="4" s="1"/>
  <c r="EA116" i="4" s="1"/>
  <c r="EK116" i="4" s="1"/>
  <c r="EU116" i="4" s="1"/>
  <c r="AG115" i="4"/>
  <c r="AQ115" i="4" s="1"/>
  <c r="BA115" i="4" s="1"/>
  <c r="BK115" i="4" s="1"/>
  <c r="BU115" i="4" s="1"/>
  <c r="CD115" i="4" s="1"/>
  <c r="X152" i="4"/>
  <c r="R152" i="4"/>
  <c r="P152" i="4"/>
  <c r="R119" i="4"/>
  <c r="P119" i="4"/>
  <c r="P116" i="4"/>
  <c r="R116" i="4"/>
  <c r="P114" i="4"/>
  <c r="R114" i="4"/>
  <c r="R127" i="4"/>
  <c r="P127" i="4"/>
  <c r="X125" i="4"/>
  <c r="AH125" i="4" s="1"/>
  <c r="P125" i="4"/>
  <c r="R125" i="4"/>
  <c r="R148" i="4"/>
  <c r="P148" i="4"/>
  <c r="X147" i="4"/>
  <c r="AH147" i="4" s="1"/>
  <c r="P147" i="4"/>
  <c r="R147" i="4"/>
  <c r="R118" i="4"/>
  <c r="P118" i="4"/>
  <c r="P115" i="4"/>
  <c r="R115" i="4"/>
  <c r="P113" i="4"/>
  <c r="R113" i="4"/>
  <c r="R126" i="4"/>
  <c r="P126" i="4"/>
  <c r="F151" i="4"/>
  <c r="H151" i="4"/>
  <c r="R145" i="4"/>
  <c r="P145" i="4"/>
  <c r="BB120" i="4"/>
  <c r="X114" i="4"/>
  <c r="FK11" i="4"/>
  <c r="FI11" i="4"/>
  <c r="FQ11" i="4"/>
  <c r="FK15" i="4"/>
  <c r="FI15" i="4"/>
  <c r="FQ15" i="4"/>
  <c r="FS16" i="4"/>
  <c r="GA16" i="4"/>
  <c r="FU16" i="4"/>
  <c r="EC13" i="4"/>
  <c r="DU13" i="4"/>
  <c r="DW13" i="4"/>
  <c r="FG10" i="4"/>
  <c r="FA10" i="4"/>
  <c r="EY10" i="4"/>
  <c r="JM160" i="4"/>
  <c r="JW160" i="4" s="1"/>
  <c r="KA160" i="4" s="1"/>
  <c r="JE160" i="4"/>
  <c r="JN160" i="4" s="1"/>
  <c r="JX160" i="4" s="1"/>
  <c r="HQ73" i="4"/>
  <c r="HY73" i="4"/>
  <c r="HQ74" i="4"/>
  <c r="HY74" i="4"/>
  <c r="X113" i="4"/>
  <c r="JZ151" i="4"/>
  <c r="JZ118" i="4"/>
  <c r="JZ113" i="4"/>
  <c r="JZ119" i="4"/>
  <c r="JZ147" i="4"/>
  <c r="JZ125" i="4"/>
  <c r="BD239" i="4"/>
  <c r="BL239" i="4"/>
  <c r="GO287" i="4"/>
  <c r="GM287" i="4"/>
  <c r="GT287" i="4"/>
  <c r="HC287" i="4" s="1"/>
  <c r="N151" i="4"/>
  <c r="BJ125" i="4"/>
  <c r="BT125" i="4" s="1"/>
  <c r="CC125" i="4" s="1"/>
  <c r="CM125" i="4" s="1"/>
  <c r="CW125" i="4" s="1"/>
  <c r="DG125" i="4" s="1"/>
  <c r="DQ125" i="4" s="1"/>
  <c r="EA125" i="4" s="1"/>
  <c r="EK125" i="4" s="1"/>
  <c r="EU125" i="4" s="1"/>
  <c r="FE125" i="4" s="1"/>
  <c r="FO125" i="4" s="1"/>
  <c r="FY125" i="4" s="1"/>
  <c r="X119" i="4"/>
  <c r="AH152" i="4"/>
  <c r="BK147" i="4"/>
  <c r="BU147" i="4" s="1"/>
  <c r="CD147" i="4" s="1"/>
  <c r="X115" i="4"/>
  <c r="AH115" i="4" s="1"/>
  <c r="BK151" i="4"/>
  <c r="BU151" i="4" s="1"/>
  <c r="CD151" i="4" s="1"/>
  <c r="CN151" i="4" s="1"/>
  <c r="CX151" i="4" s="1"/>
  <c r="DH151" i="4" s="1"/>
  <c r="X148" i="4"/>
  <c r="BX181" i="4"/>
  <c r="BZ181" i="4"/>
  <c r="BJ147" i="4"/>
  <c r="BT147" i="4" s="1"/>
  <c r="CC147" i="4" s="1"/>
  <c r="BJ151" i="4"/>
  <c r="BT151" i="4" s="1"/>
  <c r="CC151" i="4" s="1"/>
  <c r="CM151" i="4" s="1"/>
  <c r="CW151" i="4" s="1"/>
  <c r="DG151" i="4" s="1"/>
  <c r="CE181" i="4"/>
  <c r="EL119" i="4" l="1"/>
  <c r="EV119" i="4" s="1"/>
  <c r="FF119" i="4" s="1"/>
  <c r="FP119" i="4" s="1"/>
  <c r="FZ119" i="4" s="1"/>
  <c r="GJ119" i="4" s="1"/>
  <c r="GT119" i="4" s="1"/>
  <c r="HD119" i="4" s="1"/>
  <c r="HN119" i="4" s="1"/>
  <c r="HX119" i="4" s="1"/>
  <c r="IH119" i="4" s="1"/>
  <c r="CC118" i="4"/>
  <c r="CM118" i="4" s="1"/>
  <c r="CW118" i="4" s="1"/>
  <c r="DG118" i="4" s="1"/>
  <c r="CN115" i="4"/>
  <c r="CX115" i="4" s="1"/>
  <c r="DH115" i="4" s="1"/>
  <c r="DR115" i="4" s="1"/>
  <c r="EB115" i="4" s="1"/>
  <c r="EL115" i="4" s="1"/>
  <c r="EV115" i="4" s="1"/>
  <c r="CM115" i="4"/>
  <c r="CW115" i="4" s="1"/>
  <c r="DG115" i="4" s="1"/>
  <c r="DQ115" i="4" s="1"/>
  <c r="EA115" i="4" s="1"/>
  <c r="EK115" i="4" s="1"/>
  <c r="EU115" i="4" s="1"/>
  <c r="P151" i="4"/>
  <c r="R151" i="4"/>
  <c r="AL115" i="4"/>
  <c r="AR115" i="4"/>
  <c r="AJ115" i="4"/>
  <c r="CD118" i="4"/>
  <c r="CN118" i="4" s="1"/>
  <c r="CX118" i="4" s="1"/>
  <c r="DH118" i="4" s="1"/>
  <c r="EK119" i="4"/>
  <c r="EU119" i="4" s="1"/>
  <c r="FE119" i="4" s="1"/>
  <c r="FO119" i="4" s="1"/>
  <c r="FY119" i="4" s="1"/>
  <c r="GI119" i="4" s="1"/>
  <c r="GS119" i="4" s="1"/>
  <c r="HC119" i="4" s="1"/>
  <c r="HM119" i="4" s="1"/>
  <c r="HW119" i="4" s="1"/>
  <c r="IG119" i="4" s="1"/>
  <c r="AJ147" i="4"/>
  <c r="AL147" i="4"/>
  <c r="AL152" i="4"/>
  <c r="AJ152" i="4"/>
  <c r="BF120" i="4"/>
  <c r="BL120" i="4"/>
  <c r="BD120" i="4"/>
  <c r="AB125" i="4"/>
  <c r="Z125" i="4"/>
  <c r="Z148" i="4"/>
  <c r="AB148" i="4"/>
  <c r="AB119" i="4"/>
  <c r="Z119" i="4"/>
  <c r="AB114" i="4"/>
  <c r="Z114" i="4"/>
  <c r="AH113" i="4"/>
  <c r="AB113" i="4"/>
  <c r="Z113" i="4"/>
  <c r="Z115" i="4"/>
  <c r="AB115" i="4"/>
  <c r="AJ125" i="4"/>
  <c r="AL125" i="4"/>
  <c r="AH114" i="4"/>
  <c r="Z147" i="4"/>
  <c r="AB147" i="4"/>
  <c r="Z152" i="4"/>
  <c r="AB152" i="4"/>
  <c r="BV239" i="4"/>
  <c r="CE239" i="4" s="1"/>
  <c r="BP239" i="4"/>
  <c r="BN239" i="4"/>
  <c r="GE16" i="4"/>
  <c r="GC16" i="4"/>
  <c r="GK16" i="4"/>
  <c r="FU11" i="4"/>
  <c r="FS11" i="4"/>
  <c r="GA11" i="4"/>
  <c r="EG13" i="4"/>
  <c r="EM13" i="4"/>
  <c r="EE13" i="4"/>
  <c r="FU15" i="4"/>
  <c r="FS15" i="4"/>
  <c r="GA15" i="4"/>
  <c r="JY160" i="4"/>
  <c r="FI10" i="4"/>
  <c r="FK10" i="4"/>
  <c r="FQ10" i="4"/>
  <c r="IA73" i="4"/>
  <c r="II73" i="4"/>
  <c r="IA74" i="4"/>
  <c r="II74" i="4"/>
  <c r="GI125" i="4"/>
  <c r="X151" i="4"/>
  <c r="DR151" i="4"/>
  <c r="EB151" i="4" s="1"/>
  <c r="EL151" i="4" s="1"/>
  <c r="EV151" i="4" s="1"/>
  <c r="DQ151" i="4"/>
  <c r="EA151" i="4" s="1"/>
  <c r="EK151" i="4" s="1"/>
  <c r="EU151" i="4" s="1"/>
  <c r="AH118" i="4"/>
  <c r="AR147" i="4"/>
  <c r="AR125" i="4"/>
  <c r="CM147" i="4"/>
  <c r="CW147" i="4" s="1"/>
  <c r="DG147" i="4" s="1"/>
  <c r="CN147" i="4"/>
  <c r="CX147" i="4" s="1"/>
  <c r="DH147" i="4" s="1"/>
  <c r="AR152" i="4"/>
  <c r="AH148" i="4"/>
  <c r="AH119" i="4"/>
  <c r="CG181" i="4"/>
  <c r="CO181" i="4"/>
  <c r="JZ91" i="4"/>
  <c r="M91" i="4"/>
  <c r="W91" i="4" s="1"/>
  <c r="AG91" i="4" s="1"/>
  <c r="AQ91" i="4" s="1"/>
  <c r="BA91" i="4" s="1"/>
  <c r="BK91" i="4" s="1"/>
  <c r="BU91" i="4" s="1"/>
  <c r="CD91" i="4" s="1"/>
  <c r="CN91" i="4" s="1"/>
  <c r="CX91" i="4" s="1"/>
  <c r="DH91" i="4" s="1"/>
  <c r="DR91" i="4" s="1"/>
  <c r="EB91" i="4" s="1"/>
  <c r="EL91" i="4" s="1"/>
  <c r="EV91" i="4" s="1"/>
  <c r="FF91" i="4" s="1"/>
  <c r="FP91" i="4" s="1"/>
  <c r="FZ91" i="4" s="1"/>
  <c r="GJ91" i="4" s="1"/>
  <c r="GT91" i="4" s="1"/>
  <c r="L91" i="4"/>
  <c r="V91" i="4" s="1"/>
  <c r="AF91" i="4" s="1"/>
  <c r="AP91" i="4" s="1"/>
  <c r="AZ91" i="4" s="1"/>
  <c r="BJ91" i="4" s="1"/>
  <c r="BT91" i="4" s="1"/>
  <c r="CC91" i="4" s="1"/>
  <c r="CM91" i="4" s="1"/>
  <c r="CW91" i="4" s="1"/>
  <c r="DG91" i="4" s="1"/>
  <c r="DQ91" i="4" s="1"/>
  <c r="EA91" i="4" s="1"/>
  <c r="EK91" i="4" s="1"/>
  <c r="EU91" i="4" s="1"/>
  <c r="FE91" i="4" s="1"/>
  <c r="FO91" i="4" s="1"/>
  <c r="FY91" i="4" s="1"/>
  <c r="GI91" i="4" s="1"/>
  <c r="GS91" i="4" s="1"/>
  <c r="GU16" i="4" l="1"/>
  <c r="GM16" i="4"/>
  <c r="GO16" i="4"/>
  <c r="AV152" i="4"/>
  <c r="AT152" i="4"/>
  <c r="AT115" i="4"/>
  <c r="AV115" i="4"/>
  <c r="BX239" i="4"/>
  <c r="IQ119" i="4"/>
  <c r="JA119" i="4" s="1"/>
  <c r="JK119" i="4" s="1"/>
  <c r="JU119" i="4" s="1"/>
  <c r="DQ118" i="4"/>
  <c r="EA118" i="4" s="1"/>
  <c r="DR118" i="4"/>
  <c r="EB118" i="4" s="1"/>
  <c r="FE151" i="4"/>
  <c r="FO151" i="4" s="1"/>
  <c r="FY151" i="4" s="1"/>
  <c r="GI151" i="4" s="1"/>
  <c r="GS151" i="4" s="1"/>
  <c r="HC151" i="4" s="1"/>
  <c r="HM151" i="4" s="1"/>
  <c r="HW151" i="4" s="1"/>
  <c r="IG151" i="4" s="1"/>
  <c r="IQ151" i="4" s="1"/>
  <c r="CO239" i="4"/>
  <c r="CQ239" i="4" s="1"/>
  <c r="CI239" i="4"/>
  <c r="CG239" i="4"/>
  <c r="FF151" i="4"/>
  <c r="FP151" i="4" s="1"/>
  <c r="FZ151" i="4" s="1"/>
  <c r="GJ151" i="4" s="1"/>
  <c r="GT151" i="4" s="1"/>
  <c r="HD151" i="4" s="1"/>
  <c r="HN151" i="4" s="1"/>
  <c r="HX151" i="4" s="1"/>
  <c r="IH151" i="4" s="1"/>
  <c r="IR151" i="4" s="1"/>
  <c r="JB151" i="4" s="1"/>
  <c r="JL151" i="4" s="1"/>
  <c r="JV151" i="4" s="1"/>
  <c r="BZ239" i="4"/>
  <c r="Z151" i="4"/>
  <c r="AB151" i="4"/>
  <c r="IR119" i="4"/>
  <c r="JB119" i="4" s="1"/>
  <c r="JL119" i="4" s="1"/>
  <c r="JV119" i="4" s="1"/>
  <c r="AJ148" i="4"/>
  <c r="AL148" i="4"/>
  <c r="AJ118" i="4"/>
  <c r="AL118" i="4"/>
  <c r="BB115" i="4"/>
  <c r="BV120" i="4"/>
  <c r="BN120" i="4"/>
  <c r="BP120" i="4"/>
  <c r="BB147" i="4"/>
  <c r="BL147" i="4" s="1"/>
  <c r="BV147" i="4" s="1"/>
  <c r="CE147" i="4" s="1"/>
  <c r="AT147" i="4"/>
  <c r="AV147" i="4"/>
  <c r="AR113" i="4"/>
  <c r="AJ113" i="4"/>
  <c r="AL113" i="4"/>
  <c r="AT125" i="4"/>
  <c r="AV125" i="4"/>
  <c r="F91" i="4"/>
  <c r="H91" i="4"/>
  <c r="AL119" i="4"/>
  <c r="AJ119" i="4"/>
  <c r="AR114" i="4"/>
  <c r="AJ114" i="4"/>
  <c r="AL114" i="4"/>
  <c r="GE15" i="4"/>
  <c r="GC15" i="4"/>
  <c r="GK15" i="4"/>
  <c r="EW13" i="4"/>
  <c r="EQ13" i="4"/>
  <c r="EO13" i="4"/>
  <c r="HE16" i="4"/>
  <c r="GW16" i="4"/>
  <c r="GE11" i="4"/>
  <c r="GC11" i="4"/>
  <c r="GK11" i="4"/>
  <c r="FS10" i="4"/>
  <c r="GA10" i="4"/>
  <c r="FU10" i="4"/>
  <c r="IK73" i="4"/>
  <c r="IS73" i="4"/>
  <c r="IS74" i="4"/>
  <c r="IK74" i="4"/>
  <c r="HD91" i="4"/>
  <c r="HN91" i="4" s="1"/>
  <c r="HX91" i="4" s="1"/>
  <c r="IH91" i="4" s="1"/>
  <c r="IR91" i="4" s="1"/>
  <c r="JB91" i="4" s="1"/>
  <c r="JL91" i="4" s="1"/>
  <c r="HC91" i="4"/>
  <c r="HM91" i="4" s="1"/>
  <c r="HW91" i="4" s="1"/>
  <c r="IG91" i="4" s="1"/>
  <c r="IQ91" i="4" s="1"/>
  <c r="JA91" i="4" s="1"/>
  <c r="JK91" i="4" s="1"/>
  <c r="GS125" i="4"/>
  <c r="HC125" i="4" s="1"/>
  <c r="HM125" i="4" s="1"/>
  <c r="HW125" i="4" s="1"/>
  <c r="IG125" i="4" s="1"/>
  <c r="IQ125" i="4" s="1"/>
  <c r="N91" i="4"/>
  <c r="AH151" i="4"/>
  <c r="DR147" i="4"/>
  <c r="EB147" i="4" s="1"/>
  <c r="EL147" i="4" s="1"/>
  <c r="EV147" i="4" s="1"/>
  <c r="FF147" i="4" s="1"/>
  <c r="FP147" i="4" s="1"/>
  <c r="FZ147" i="4" s="1"/>
  <c r="GJ147" i="4" s="1"/>
  <c r="GT147" i="4" s="1"/>
  <c r="HD147" i="4" s="1"/>
  <c r="HN147" i="4" s="1"/>
  <c r="DQ147" i="4"/>
  <c r="EA147" i="4" s="1"/>
  <c r="EK147" i="4" s="1"/>
  <c r="EU147" i="4" s="1"/>
  <c r="FE147" i="4" s="1"/>
  <c r="FO147" i="4" s="1"/>
  <c r="FY147" i="4" s="1"/>
  <c r="GI147" i="4" s="1"/>
  <c r="GS147" i="4" s="1"/>
  <c r="HC147" i="4" s="1"/>
  <c r="HM147" i="4" s="1"/>
  <c r="BB152" i="4"/>
  <c r="BL152" i="4" s="1"/>
  <c r="BB125" i="4"/>
  <c r="AR148" i="4"/>
  <c r="AR119" i="4"/>
  <c r="AR118" i="4"/>
  <c r="CQ181" i="4"/>
  <c r="CY181" i="4"/>
  <c r="DA181" i="4" s="1"/>
  <c r="HH240" i="4"/>
  <c r="HH241" i="4"/>
  <c r="HH242" i="4"/>
  <c r="HH243" i="4"/>
  <c r="HH244" i="4"/>
  <c r="HH245" i="4"/>
  <c r="HH246" i="4"/>
  <c r="HH247" i="4"/>
  <c r="HH237" i="4"/>
  <c r="HH248" i="4"/>
  <c r="HH249" i="4"/>
  <c r="HH250" i="4"/>
  <c r="GU86" i="4"/>
  <c r="HE86" i="4" s="1"/>
  <c r="HO86" i="4" s="1"/>
  <c r="HY86" i="4" s="1"/>
  <c r="GN197" i="4"/>
  <c r="GN198" i="4"/>
  <c r="GN199" i="4"/>
  <c r="GN200" i="4"/>
  <c r="GN201" i="4"/>
  <c r="GN202" i="4"/>
  <c r="GD183" i="4"/>
  <c r="JZ183" i="4" s="1"/>
  <c r="GD184" i="4"/>
  <c r="GD185" i="4"/>
  <c r="GD186" i="4"/>
  <c r="EY86" i="4"/>
  <c r="FA86" i="4"/>
  <c r="BE287" i="4"/>
  <c r="GU11" i="4" l="1"/>
  <c r="GM11" i="4"/>
  <c r="GO11" i="4"/>
  <c r="GU15" i="4"/>
  <c r="HE15" i="4" s="1"/>
  <c r="GM15" i="4"/>
  <c r="GO15" i="4"/>
  <c r="BZ147" i="4"/>
  <c r="AV119" i="4"/>
  <c r="AT119" i="4"/>
  <c r="AT148" i="4"/>
  <c r="AV148" i="4"/>
  <c r="AT118" i="4"/>
  <c r="AV118" i="4"/>
  <c r="BX147" i="4"/>
  <c r="CY239" i="4"/>
  <c r="DI239" i="4" s="1"/>
  <c r="DS239" i="4" s="1"/>
  <c r="EC239" i="4" s="1"/>
  <c r="EK118" i="4"/>
  <c r="EU118" i="4" s="1"/>
  <c r="FE118" i="4" s="1"/>
  <c r="FO118" i="4" s="1"/>
  <c r="FY118" i="4" s="1"/>
  <c r="GI118" i="4" s="1"/>
  <c r="GS118" i="4" s="1"/>
  <c r="HC118" i="4" s="1"/>
  <c r="HM118" i="4" s="1"/>
  <c r="HW118" i="4" s="1"/>
  <c r="IG118" i="4" s="1"/>
  <c r="JA151" i="4"/>
  <c r="JK151" i="4" s="1"/>
  <c r="JU151" i="4" s="1"/>
  <c r="CS239" i="4"/>
  <c r="BL115" i="4"/>
  <c r="BV115" i="4" s="1"/>
  <c r="BF115" i="4"/>
  <c r="BD115" i="4"/>
  <c r="IA86" i="4"/>
  <c r="IC86" i="4"/>
  <c r="EL118" i="4"/>
  <c r="EV118" i="4" s="1"/>
  <c r="FF118" i="4" s="1"/>
  <c r="FP118" i="4" s="1"/>
  <c r="FZ118" i="4" s="1"/>
  <c r="GJ118" i="4" s="1"/>
  <c r="GT118" i="4" s="1"/>
  <c r="HD118" i="4" s="1"/>
  <c r="HN118" i="4" s="1"/>
  <c r="HX118" i="4" s="1"/>
  <c r="IH118" i="4" s="1"/>
  <c r="HI86" i="4"/>
  <c r="HG86" i="4"/>
  <c r="HO16" i="4"/>
  <c r="HY16" i="4" s="1"/>
  <c r="HG16" i="4"/>
  <c r="HI16" i="4"/>
  <c r="BX120" i="4"/>
  <c r="CE120" i="4"/>
  <c r="CI120" i="4" s="1"/>
  <c r="BZ120" i="4"/>
  <c r="AJ151" i="4"/>
  <c r="AL151" i="4"/>
  <c r="BB148" i="4"/>
  <c r="BL148" i="4" s="1"/>
  <c r="P91" i="4"/>
  <c r="R91" i="4"/>
  <c r="AT114" i="4"/>
  <c r="AV114" i="4"/>
  <c r="BB114" i="4"/>
  <c r="BL114" i="4" s="1"/>
  <c r="AT113" i="4"/>
  <c r="AV113" i="4"/>
  <c r="BB113" i="4"/>
  <c r="FA13" i="4"/>
  <c r="FG13" i="4"/>
  <c r="EY13" i="4"/>
  <c r="HE11" i="4"/>
  <c r="GW11" i="4"/>
  <c r="GE10" i="4"/>
  <c r="GK10" i="4"/>
  <c r="GC10" i="4"/>
  <c r="BV152" i="4"/>
  <c r="BX152" i="4" s="1"/>
  <c r="BN152" i="4"/>
  <c r="BP152" i="4"/>
  <c r="IU73" i="4"/>
  <c r="JC73" i="4"/>
  <c r="JC74" i="4"/>
  <c r="IU74" i="4"/>
  <c r="JV91" i="4"/>
  <c r="JU91" i="4"/>
  <c r="X91" i="4"/>
  <c r="JA125" i="4"/>
  <c r="JK125" i="4" s="1"/>
  <c r="JU125" i="4" s="1"/>
  <c r="HW147" i="4"/>
  <c r="IG147" i="4" s="1"/>
  <c r="IQ147" i="4" s="1"/>
  <c r="JA147" i="4" s="1"/>
  <c r="JK147" i="4" s="1"/>
  <c r="JU147" i="4" s="1"/>
  <c r="HX147" i="4"/>
  <c r="IH147" i="4" s="1"/>
  <c r="IR147" i="4" s="1"/>
  <c r="JB147" i="4" s="1"/>
  <c r="JL147" i="4" s="1"/>
  <c r="JV147" i="4" s="1"/>
  <c r="AR151" i="4"/>
  <c r="BB118" i="4"/>
  <c r="BL125" i="4"/>
  <c r="BD125" i="4"/>
  <c r="BB119" i="4"/>
  <c r="CG147" i="4"/>
  <c r="CO147" i="4"/>
  <c r="CI147" i="4"/>
  <c r="BL116" i="4"/>
  <c r="DI181" i="4"/>
  <c r="HH177" i="4"/>
  <c r="HH178" i="4"/>
  <c r="HH185" i="4"/>
  <c r="N183" i="4"/>
  <c r="W183" i="4"/>
  <c r="L183" i="4"/>
  <c r="V183" i="4" s="1"/>
  <c r="AF183" i="4" s="1"/>
  <c r="AP183" i="4" s="1"/>
  <c r="DV240" i="4"/>
  <c r="DV241" i="4"/>
  <c r="DV242" i="4"/>
  <c r="DV243" i="4"/>
  <c r="DV244" i="4"/>
  <c r="DV245" i="4"/>
  <c r="DV246" i="4"/>
  <c r="DV247" i="4"/>
  <c r="DV237" i="4"/>
  <c r="DV238" i="4"/>
  <c r="JZ238" i="4" s="1"/>
  <c r="DV248" i="4"/>
  <c r="DV249" i="4"/>
  <c r="GX240" i="4"/>
  <c r="GX241" i="4"/>
  <c r="GX242" i="4"/>
  <c r="GX243" i="4"/>
  <c r="GX244" i="4"/>
  <c r="GX245" i="4"/>
  <c r="GX246" i="4"/>
  <c r="GX247" i="4"/>
  <c r="GX237" i="4"/>
  <c r="GU10" i="4" l="1"/>
  <c r="HE10" i="4" s="1"/>
  <c r="HO10" i="4" s="1"/>
  <c r="GM10" i="4"/>
  <c r="GO10" i="4"/>
  <c r="GW15" i="4"/>
  <c r="BP115" i="4"/>
  <c r="BN115" i="4"/>
  <c r="DM239" i="4"/>
  <c r="BB151" i="4"/>
  <c r="BD151" i="4" s="1"/>
  <c r="AT151" i="4"/>
  <c r="AV151" i="4"/>
  <c r="DK239" i="4"/>
  <c r="IR118" i="4"/>
  <c r="JB118" i="4" s="1"/>
  <c r="JL118" i="4" s="1"/>
  <c r="JV118" i="4" s="1"/>
  <c r="BF118" i="4"/>
  <c r="BL118" i="4"/>
  <c r="BD118" i="4"/>
  <c r="BF151" i="4"/>
  <c r="BV148" i="4"/>
  <c r="CE148" i="4" s="1"/>
  <c r="CI148" i="4" s="1"/>
  <c r="BD119" i="4"/>
  <c r="BF119" i="4"/>
  <c r="IQ118" i="4"/>
  <c r="JA118" i="4" s="1"/>
  <c r="JK118" i="4" s="1"/>
  <c r="JU118" i="4" s="1"/>
  <c r="BZ152" i="4"/>
  <c r="HQ16" i="4"/>
  <c r="HO15" i="4"/>
  <c r="HY15" i="4" s="1"/>
  <c r="HG15" i="4"/>
  <c r="HI15" i="4"/>
  <c r="HO11" i="4"/>
  <c r="HQ11" i="4" s="1"/>
  <c r="HG11" i="4"/>
  <c r="HI11" i="4"/>
  <c r="HS16" i="4"/>
  <c r="Z91" i="4"/>
  <c r="AB91" i="4"/>
  <c r="CO120" i="4"/>
  <c r="CG120" i="4"/>
  <c r="P183" i="4"/>
  <c r="R183" i="4"/>
  <c r="BP114" i="4"/>
  <c r="BV114" i="4"/>
  <c r="BN114" i="4"/>
  <c r="BF113" i="4"/>
  <c r="BL113" i="4"/>
  <c r="BD113" i="4"/>
  <c r="CS147" i="4"/>
  <c r="CQ147" i="4"/>
  <c r="EM239" i="4"/>
  <c r="EG239" i="4"/>
  <c r="EE239" i="4"/>
  <c r="IA16" i="4"/>
  <c r="IC16" i="4"/>
  <c r="II16" i="4"/>
  <c r="FK13" i="4"/>
  <c r="FQ13" i="4"/>
  <c r="FI13" i="4"/>
  <c r="GW10" i="4"/>
  <c r="BV125" i="4"/>
  <c r="BZ125" i="4" s="1"/>
  <c r="BP125" i="4"/>
  <c r="BN125" i="4"/>
  <c r="JE73" i="4"/>
  <c r="JM73" i="4"/>
  <c r="JE74" i="4"/>
  <c r="JM74" i="4"/>
  <c r="JZ237" i="4"/>
  <c r="AH91" i="4"/>
  <c r="AJ91" i="4" s="1"/>
  <c r="CY147" i="4"/>
  <c r="AZ183" i="4"/>
  <c r="BJ183" i="4" s="1"/>
  <c r="BT183" i="4" s="1"/>
  <c r="CC183" i="4" s="1"/>
  <c r="CM183" i="4" s="1"/>
  <c r="CW183" i="4" s="1"/>
  <c r="DG183" i="4" s="1"/>
  <c r="DQ183" i="4" s="1"/>
  <c r="EA183" i="4" s="1"/>
  <c r="EK183" i="4" s="1"/>
  <c r="EU183" i="4" s="1"/>
  <c r="FE183" i="4" s="1"/>
  <c r="FO183" i="4" s="1"/>
  <c r="FY183" i="4" s="1"/>
  <c r="GI183" i="4" s="1"/>
  <c r="GS183" i="4" s="1"/>
  <c r="HC183" i="4" s="1"/>
  <c r="HM183" i="4" s="1"/>
  <c r="HW183" i="4" s="1"/>
  <c r="IG183" i="4" s="1"/>
  <c r="IQ183" i="4" s="1"/>
  <c r="JA183" i="4" s="1"/>
  <c r="JK183" i="4" s="1"/>
  <c r="CE115" i="4"/>
  <c r="CO115" i="4" s="1"/>
  <c r="BX115" i="4"/>
  <c r="BZ115" i="4"/>
  <c r="BL119" i="4"/>
  <c r="AG183" i="4"/>
  <c r="AQ183" i="4" s="1"/>
  <c r="BA183" i="4" s="1"/>
  <c r="BK183" i="4" s="1"/>
  <c r="BU183" i="4" s="1"/>
  <c r="CD183" i="4" s="1"/>
  <c r="CN183" i="4" s="1"/>
  <c r="CX183" i="4" s="1"/>
  <c r="DH183" i="4" s="1"/>
  <c r="DR183" i="4" s="1"/>
  <c r="EB183" i="4" s="1"/>
  <c r="EL183" i="4" s="1"/>
  <c r="EV183" i="4" s="1"/>
  <c r="FF183" i="4" s="1"/>
  <c r="FP183" i="4" s="1"/>
  <c r="FZ183" i="4" s="1"/>
  <c r="GJ183" i="4" s="1"/>
  <c r="GT183" i="4" s="1"/>
  <c r="BP116" i="4"/>
  <c r="BV116" i="4"/>
  <c r="CE116" i="4" s="1"/>
  <c r="CO116" i="4" s="1"/>
  <c r="CY116" i="4" s="1"/>
  <c r="DI116" i="4" s="1"/>
  <c r="DS116" i="4" s="1"/>
  <c r="BN116" i="4"/>
  <c r="DK181" i="4"/>
  <c r="DS181" i="4"/>
  <c r="X183" i="4"/>
  <c r="BX148" i="4" l="1"/>
  <c r="BZ148" i="4"/>
  <c r="DU116" i="4"/>
  <c r="DW116" i="4"/>
  <c r="BX125" i="4"/>
  <c r="HS15" i="4"/>
  <c r="HQ15" i="4"/>
  <c r="CG148" i="4"/>
  <c r="CO148" i="4"/>
  <c r="CQ148" i="4" s="1"/>
  <c r="HS11" i="4"/>
  <c r="HY11" i="4"/>
  <c r="II11" i="4" s="1"/>
  <c r="CQ120" i="4"/>
  <c r="CY120" i="4"/>
  <c r="CS120" i="4"/>
  <c r="BP113" i="4"/>
  <c r="BV113" i="4"/>
  <c r="BN113" i="4"/>
  <c r="BX114" i="4"/>
  <c r="CE114" i="4"/>
  <c r="BZ114" i="4"/>
  <c r="Z183" i="4"/>
  <c r="AB183" i="4"/>
  <c r="EW239" i="4"/>
  <c r="EO239" i="4"/>
  <c r="IC15" i="4"/>
  <c r="II15" i="4"/>
  <c r="IA15" i="4"/>
  <c r="IK16" i="4"/>
  <c r="IM16" i="4"/>
  <c r="IS16" i="4"/>
  <c r="FU13" i="4"/>
  <c r="FS13" i="4"/>
  <c r="GA13" i="4"/>
  <c r="CE125" i="4"/>
  <c r="CO125" i="4" s="1"/>
  <c r="HQ10" i="4"/>
  <c r="HY10" i="4"/>
  <c r="HS10" i="4"/>
  <c r="JO73" i="4"/>
  <c r="JY73" i="4" s="1"/>
  <c r="JW73" i="4"/>
  <c r="KA73" i="4" s="1"/>
  <c r="JW74" i="4"/>
  <c r="KA74" i="4" s="1"/>
  <c r="JO74" i="4"/>
  <c r="JY74" i="4" s="1"/>
  <c r="BL151" i="4"/>
  <c r="AR91" i="4"/>
  <c r="JU183" i="4"/>
  <c r="HD183" i="4"/>
  <c r="HN183" i="4" s="1"/>
  <c r="HX183" i="4" s="1"/>
  <c r="IH183" i="4" s="1"/>
  <c r="IR183" i="4" s="1"/>
  <c r="DA147" i="4"/>
  <c r="DI147" i="4"/>
  <c r="DC147" i="4"/>
  <c r="DU181" i="4"/>
  <c r="DW181" i="4"/>
  <c r="BV118" i="4"/>
  <c r="CE118" i="4" s="1"/>
  <c r="BN118" i="4"/>
  <c r="BP118" i="4"/>
  <c r="BX116" i="4"/>
  <c r="BZ116" i="4"/>
  <c r="BN119" i="4"/>
  <c r="BV119" i="4"/>
  <c r="BP119" i="4"/>
  <c r="CG115" i="4"/>
  <c r="CI115" i="4"/>
  <c r="EC181" i="4"/>
  <c r="AH183" i="4"/>
  <c r="CI118" i="4" l="1"/>
  <c r="CO118" i="4"/>
  <c r="CY118" i="4" s="1"/>
  <c r="CS148" i="4"/>
  <c r="CY148" i="4"/>
  <c r="DI148" i="4" s="1"/>
  <c r="IC11" i="4"/>
  <c r="IA11" i="4"/>
  <c r="CO114" i="4"/>
  <c r="CI114" i="4"/>
  <c r="CG114" i="4"/>
  <c r="DI120" i="4"/>
  <c r="DC120" i="4"/>
  <c r="DA120" i="4"/>
  <c r="AJ183" i="4"/>
  <c r="AL183" i="4"/>
  <c r="BB91" i="4"/>
  <c r="BD91" i="4" s="1"/>
  <c r="AT91" i="4"/>
  <c r="AV91" i="4"/>
  <c r="EY239" i="4"/>
  <c r="FA239" i="4"/>
  <c r="BX113" i="4"/>
  <c r="BZ113" i="4"/>
  <c r="CE113" i="4"/>
  <c r="FG239" i="4"/>
  <c r="CG125" i="4"/>
  <c r="CI125" i="4"/>
  <c r="IM11" i="4"/>
  <c r="IS11" i="4"/>
  <c r="IK11" i="4"/>
  <c r="JC16" i="4"/>
  <c r="IU16" i="4"/>
  <c r="IW16" i="4"/>
  <c r="IM15" i="4"/>
  <c r="IS15" i="4"/>
  <c r="IK15" i="4"/>
  <c r="GE13" i="4"/>
  <c r="GK13" i="4"/>
  <c r="GC13" i="4"/>
  <c r="DS147" i="4"/>
  <c r="DU147" i="4" s="1"/>
  <c r="DK147" i="4"/>
  <c r="DM147" i="4"/>
  <c r="IA10" i="4"/>
  <c r="II10" i="4"/>
  <c r="IC10" i="4"/>
  <c r="BV151" i="4"/>
  <c r="BP151" i="4"/>
  <c r="BN151" i="4"/>
  <c r="JB183" i="4"/>
  <c r="JL183" i="4" s="1"/>
  <c r="CS125" i="4"/>
  <c r="CQ125" i="4"/>
  <c r="CY125" i="4"/>
  <c r="CG116" i="4"/>
  <c r="CI116" i="4"/>
  <c r="BZ118" i="4"/>
  <c r="BX118" i="4"/>
  <c r="BX119" i="4"/>
  <c r="CE119" i="4"/>
  <c r="CI119" i="4" s="1"/>
  <c r="BZ119" i="4"/>
  <c r="AR183" i="4"/>
  <c r="EG181" i="4"/>
  <c r="EE181" i="4"/>
  <c r="CY115" i="4"/>
  <c r="CS115" i="4"/>
  <c r="CQ115" i="4"/>
  <c r="EM181" i="4"/>
  <c r="GU13" i="4" l="1"/>
  <c r="GY13" i="4" s="1"/>
  <c r="GM13" i="4"/>
  <c r="GO13" i="4"/>
  <c r="BL91" i="4"/>
  <c r="BP91" i="4" s="1"/>
  <c r="DC148" i="4"/>
  <c r="DA148" i="4"/>
  <c r="CE151" i="4"/>
  <c r="CO151" i="4" s="1"/>
  <c r="BX151" i="4"/>
  <c r="BZ151" i="4"/>
  <c r="FK239" i="4"/>
  <c r="FI239" i="4"/>
  <c r="DM120" i="4"/>
  <c r="DK120" i="4"/>
  <c r="DS120" i="4"/>
  <c r="CO113" i="4"/>
  <c r="CI113" i="4"/>
  <c r="CG113" i="4"/>
  <c r="AT183" i="4"/>
  <c r="AV183" i="4"/>
  <c r="JZ13" i="4"/>
  <c r="KC13" i="4"/>
  <c r="CY114" i="4"/>
  <c r="CQ114" i="4"/>
  <c r="CS114" i="4"/>
  <c r="FQ239" i="4"/>
  <c r="DW147" i="4"/>
  <c r="EC147" i="4"/>
  <c r="EM147" i="4" s="1"/>
  <c r="EQ147" i="4" s="1"/>
  <c r="HE13" i="4"/>
  <c r="GW13" i="4"/>
  <c r="IW11" i="4"/>
  <c r="IU11" i="4"/>
  <c r="JC11" i="4"/>
  <c r="IW15" i="4"/>
  <c r="IU15" i="4"/>
  <c r="JC15" i="4"/>
  <c r="JE16" i="4"/>
  <c r="JM16" i="4"/>
  <c r="JG16" i="4"/>
  <c r="DS148" i="4"/>
  <c r="DK148" i="4"/>
  <c r="DM148" i="4"/>
  <c r="IK10" i="4"/>
  <c r="IS10" i="4"/>
  <c r="IM10" i="4"/>
  <c r="JV183" i="4"/>
  <c r="DA125" i="4"/>
  <c r="DI125" i="4"/>
  <c r="DC125" i="4"/>
  <c r="EO181" i="4"/>
  <c r="EQ181" i="4"/>
  <c r="CO119" i="4"/>
  <c r="CY119" i="4" s="1"/>
  <c r="CG119" i="4"/>
  <c r="CG118" i="4"/>
  <c r="DA115" i="4"/>
  <c r="DI115" i="4"/>
  <c r="DC115" i="4"/>
  <c r="BB183" i="4"/>
  <c r="CQ116" i="4"/>
  <c r="CS116" i="4"/>
  <c r="EW181" i="4"/>
  <c r="BN91" i="4" l="1"/>
  <c r="BV91" i="4"/>
  <c r="CE91" i="4" s="1"/>
  <c r="CY151" i="4"/>
  <c r="DA151" i="4" s="1"/>
  <c r="CQ151" i="4"/>
  <c r="CS151" i="4"/>
  <c r="DU148" i="4"/>
  <c r="EC148" i="4"/>
  <c r="EM148" i="4" s="1"/>
  <c r="EW148" i="4" s="1"/>
  <c r="HO13" i="4"/>
  <c r="HQ13" i="4" s="1"/>
  <c r="HG13" i="4"/>
  <c r="HI13" i="4"/>
  <c r="DA114" i="4"/>
  <c r="DI114" i="4"/>
  <c r="DC114" i="4"/>
  <c r="DU120" i="4"/>
  <c r="DW120" i="4"/>
  <c r="EC120" i="4"/>
  <c r="EM120" i="4" s="1"/>
  <c r="FA181" i="4"/>
  <c r="EY181" i="4"/>
  <c r="CY113" i="4"/>
  <c r="CQ113" i="4"/>
  <c r="CS113" i="4"/>
  <c r="FU239" i="4"/>
  <c r="GA239" i="4"/>
  <c r="FS239" i="4"/>
  <c r="EW147" i="4"/>
  <c r="EY147" i="4" s="1"/>
  <c r="EO147" i="4"/>
  <c r="DW148" i="4"/>
  <c r="JQ16" i="4"/>
  <c r="JO16" i="4"/>
  <c r="JY16" i="4" s="1"/>
  <c r="JW16" i="4"/>
  <c r="JG15" i="4"/>
  <c r="JM15" i="4"/>
  <c r="JE15" i="4"/>
  <c r="JG11" i="4"/>
  <c r="JE11" i="4"/>
  <c r="JM11" i="4"/>
  <c r="IU10" i="4"/>
  <c r="JC10" i="4"/>
  <c r="IW10" i="4"/>
  <c r="CI151" i="4"/>
  <c r="CG151" i="4"/>
  <c r="DS125" i="4"/>
  <c r="EC125" i="4" s="1"/>
  <c r="DK125" i="4"/>
  <c r="DM125" i="4"/>
  <c r="DS115" i="4"/>
  <c r="DM115" i="4"/>
  <c r="DK115" i="4"/>
  <c r="CQ119" i="4"/>
  <c r="CS119" i="4"/>
  <c r="BD183" i="4"/>
  <c r="BL183" i="4"/>
  <c r="BF183" i="4"/>
  <c r="CS118" i="4"/>
  <c r="CQ118" i="4"/>
  <c r="DA116" i="4"/>
  <c r="DC116" i="4"/>
  <c r="FG181" i="4"/>
  <c r="FK181" i="4" s="1"/>
  <c r="BX91" i="4"/>
  <c r="DC151" i="4" l="1"/>
  <c r="HY13" i="4"/>
  <c r="II13" i="4" s="1"/>
  <c r="HS13" i="4"/>
  <c r="DC113" i="4"/>
  <c r="DA113" i="4"/>
  <c r="DI113" i="4"/>
  <c r="EG120" i="4"/>
  <c r="EE120" i="4"/>
  <c r="DM114" i="4"/>
  <c r="DS114" i="4"/>
  <c r="DK114" i="4"/>
  <c r="GC239" i="4"/>
  <c r="GK239" i="4"/>
  <c r="GE239" i="4"/>
  <c r="FG147" i="4"/>
  <c r="FA147" i="4"/>
  <c r="EQ148" i="4"/>
  <c r="EO148" i="4"/>
  <c r="JQ11" i="4"/>
  <c r="JO11" i="4"/>
  <c r="JW15" i="4"/>
  <c r="KA15" i="4" s="1"/>
  <c r="JO15" i="4"/>
  <c r="JY15" i="4" s="1"/>
  <c r="JQ15" i="4"/>
  <c r="JE10" i="4"/>
  <c r="JM10" i="4"/>
  <c r="JG10" i="4"/>
  <c r="DW125" i="4"/>
  <c r="DU125" i="4"/>
  <c r="EE125" i="4"/>
  <c r="EM125" i="4"/>
  <c r="EG125" i="4"/>
  <c r="DA119" i="4"/>
  <c r="DI119" i="4"/>
  <c r="DC119" i="4"/>
  <c r="DK116" i="4"/>
  <c r="DM116" i="4"/>
  <c r="EY148" i="4"/>
  <c r="FA148" i="4"/>
  <c r="BP183" i="4"/>
  <c r="BN183" i="4"/>
  <c r="DA118" i="4"/>
  <c r="DI118" i="4"/>
  <c r="DS118" i="4" s="1"/>
  <c r="DC118" i="4"/>
  <c r="EC115" i="4"/>
  <c r="DU115" i="4"/>
  <c r="DW115" i="4"/>
  <c r="FI181" i="4"/>
  <c r="FQ181" i="4"/>
  <c r="CG91" i="4"/>
  <c r="CO91" i="4"/>
  <c r="BV183" i="4"/>
  <c r="FQ147" i="4" l="1"/>
  <c r="FS147" i="4" s="1"/>
  <c r="FI147" i="4"/>
  <c r="FK147" i="4"/>
  <c r="FU181" i="4"/>
  <c r="FS181" i="4"/>
  <c r="IA13" i="4"/>
  <c r="DU118" i="4"/>
  <c r="DW118" i="4"/>
  <c r="IC13" i="4"/>
  <c r="DI151" i="4"/>
  <c r="DW114" i="4"/>
  <c r="EC114" i="4"/>
  <c r="DU114" i="4"/>
  <c r="EW120" i="4"/>
  <c r="EQ120" i="4"/>
  <c r="EO120" i="4"/>
  <c r="DM113" i="4"/>
  <c r="DK113" i="4"/>
  <c r="DS113" i="4"/>
  <c r="GM239" i="4"/>
  <c r="GU239" i="4"/>
  <c r="FU147" i="4"/>
  <c r="IM13" i="4"/>
  <c r="IK13" i="4"/>
  <c r="IS13" i="4"/>
  <c r="JQ10" i="4"/>
  <c r="JW10" i="4"/>
  <c r="JO10" i="4"/>
  <c r="JY10" i="4" s="1"/>
  <c r="BZ183" i="4"/>
  <c r="BX183" i="4"/>
  <c r="EC116" i="4"/>
  <c r="EO125" i="4"/>
  <c r="EW125" i="4"/>
  <c r="EQ125" i="4"/>
  <c r="DK119" i="4"/>
  <c r="DS119" i="4"/>
  <c r="DM119" i="4"/>
  <c r="EM115" i="4"/>
  <c r="EG115" i="4"/>
  <c r="EE115" i="4"/>
  <c r="DM118" i="4"/>
  <c r="DK118" i="4"/>
  <c r="GA181" i="4"/>
  <c r="CQ91" i="4"/>
  <c r="CY91" i="4"/>
  <c r="DC91" i="4" s="1"/>
  <c r="CE183" i="4"/>
  <c r="GA147" i="4" l="1"/>
  <c r="GE147" i="4" s="1"/>
  <c r="DU119" i="4"/>
  <c r="DW119" i="4"/>
  <c r="DM151" i="4"/>
  <c r="DS151" i="4"/>
  <c r="EE116" i="4"/>
  <c r="EG116" i="4"/>
  <c r="DK151" i="4"/>
  <c r="FA120" i="4"/>
  <c r="EY120" i="4"/>
  <c r="FG120" i="4"/>
  <c r="EE114" i="4"/>
  <c r="EG114" i="4"/>
  <c r="EM114" i="4"/>
  <c r="EC113" i="4"/>
  <c r="DU113" i="4"/>
  <c r="DW113" i="4"/>
  <c r="HE239" i="4"/>
  <c r="HO239" i="4" s="1"/>
  <c r="GW239" i="4"/>
  <c r="GY239" i="4"/>
  <c r="IW13" i="4"/>
  <c r="JC13" i="4"/>
  <c r="IU13" i="4"/>
  <c r="FG125" i="4"/>
  <c r="FQ125" i="4" s="1"/>
  <c r="FU125" i="4" s="1"/>
  <c r="EY125" i="4"/>
  <c r="FA125" i="4"/>
  <c r="EM116" i="4"/>
  <c r="EW115" i="4"/>
  <c r="EY115" i="4" s="1"/>
  <c r="EO115" i="4"/>
  <c r="EQ115" i="4"/>
  <c r="EC118" i="4"/>
  <c r="EC119" i="4"/>
  <c r="EM119" i="4" s="1"/>
  <c r="GC181" i="4"/>
  <c r="GK181" i="4"/>
  <c r="DI91" i="4"/>
  <c r="DM91" i="4" s="1"/>
  <c r="DA91" i="4"/>
  <c r="CG183" i="4"/>
  <c r="CO183" i="4"/>
  <c r="EC151" i="4" l="1"/>
  <c r="DU151" i="4"/>
  <c r="DW151" i="4"/>
  <c r="GC147" i="4"/>
  <c r="GK147" i="4"/>
  <c r="HS239" i="4"/>
  <c r="HQ239" i="4"/>
  <c r="HY239" i="4"/>
  <c r="EE118" i="4"/>
  <c r="EM118" i="4"/>
  <c r="EW118" i="4" s="1"/>
  <c r="EG118" i="4"/>
  <c r="EG113" i="4"/>
  <c r="EM113" i="4"/>
  <c r="EE113" i="4"/>
  <c r="FQ120" i="4"/>
  <c r="FK120" i="4"/>
  <c r="FI120" i="4"/>
  <c r="EO114" i="4"/>
  <c r="EW114" i="4"/>
  <c r="EY114" i="4" s="1"/>
  <c r="EQ114" i="4"/>
  <c r="FS125" i="4"/>
  <c r="HG239" i="4"/>
  <c r="HI239" i="4"/>
  <c r="JG13" i="4"/>
  <c r="JM13" i="4"/>
  <c r="JE13" i="4"/>
  <c r="GA125" i="4"/>
  <c r="GC125" i="4" s="1"/>
  <c r="FK125" i="4"/>
  <c r="FI125" i="4"/>
  <c r="EO116" i="4"/>
  <c r="EW116" i="4"/>
  <c r="EY116" i="4" s="1"/>
  <c r="EQ116" i="4"/>
  <c r="EE119" i="4"/>
  <c r="EG119" i="4"/>
  <c r="GU181" i="4"/>
  <c r="GM181" i="4"/>
  <c r="DK91" i="4"/>
  <c r="DS91" i="4"/>
  <c r="CQ183" i="4"/>
  <c r="CY183" i="4"/>
  <c r="DA183" i="4" s="1"/>
  <c r="EM151" i="4" l="1"/>
  <c r="EE151" i="4"/>
  <c r="EG151" i="4"/>
  <c r="GU147" i="4"/>
  <c r="GM147" i="4"/>
  <c r="GO147" i="4"/>
  <c r="FU120" i="4"/>
  <c r="FS120" i="4"/>
  <c r="II239" i="4"/>
  <c r="IA239" i="4"/>
  <c r="IC239" i="4"/>
  <c r="FG118" i="4"/>
  <c r="FQ118" i="4" s="1"/>
  <c r="EY118" i="4"/>
  <c r="FA118" i="4"/>
  <c r="GA120" i="4"/>
  <c r="EW113" i="4"/>
  <c r="EO113" i="4"/>
  <c r="EQ113" i="4"/>
  <c r="JQ13" i="4"/>
  <c r="JO13" i="4"/>
  <c r="GK125" i="4"/>
  <c r="GU125" i="4" s="1"/>
  <c r="GW125" i="4" s="1"/>
  <c r="GE125" i="4"/>
  <c r="EO118" i="4"/>
  <c r="EQ118" i="4"/>
  <c r="EO119" i="4"/>
  <c r="EW119" i="4"/>
  <c r="EQ119" i="4"/>
  <c r="GW181" i="4"/>
  <c r="HE181" i="4"/>
  <c r="HI181" i="4" s="1"/>
  <c r="DU91" i="4"/>
  <c r="EC91" i="4"/>
  <c r="DI183" i="4"/>
  <c r="EO151" i="4" l="1"/>
  <c r="EW151" i="4"/>
  <c r="EQ151" i="4"/>
  <c r="HE147" i="4"/>
  <c r="HO147" i="4" s="1"/>
  <c r="GW147" i="4"/>
  <c r="GY147" i="4"/>
  <c r="GA118" i="4"/>
  <c r="GE118" i="4" s="1"/>
  <c r="FS118" i="4"/>
  <c r="FU118" i="4"/>
  <c r="IK239" i="4"/>
  <c r="IM239" i="4"/>
  <c r="IS239" i="4"/>
  <c r="FG113" i="4"/>
  <c r="FI113" i="4" s="1"/>
  <c r="EY113" i="4"/>
  <c r="GE120" i="4"/>
  <c r="GK120" i="4"/>
  <c r="GC120" i="4"/>
  <c r="HE125" i="4"/>
  <c r="HO125" i="4" s="1"/>
  <c r="GM125" i="4"/>
  <c r="GO125" i="4"/>
  <c r="GY125" i="4"/>
  <c r="FG119" i="4"/>
  <c r="FQ119" i="4" s="1"/>
  <c r="EY119" i="4"/>
  <c r="FA119" i="4"/>
  <c r="HG181" i="4"/>
  <c r="HO181" i="4"/>
  <c r="EE91" i="4"/>
  <c r="EM91" i="4"/>
  <c r="EQ91" i="4" s="1"/>
  <c r="DK183" i="4"/>
  <c r="DS183" i="4"/>
  <c r="FQ113" i="4" l="1"/>
  <c r="FG151" i="4"/>
  <c r="EY151" i="4"/>
  <c r="FA151" i="4"/>
  <c r="GC118" i="4"/>
  <c r="HY147" i="4"/>
  <c r="HQ147" i="4"/>
  <c r="HS147" i="4"/>
  <c r="GA119" i="4"/>
  <c r="GK119" i="4" s="1"/>
  <c r="GU119" i="4" s="1"/>
  <c r="FU119" i="4"/>
  <c r="FS119" i="4"/>
  <c r="FS113" i="4"/>
  <c r="FU113" i="4"/>
  <c r="FK113" i="4"/>
  <c r="IU239" i="4"/>
  <c r="IW239" i="4"/>
  <c r="GU120" i="4"/>
  <c r="GM120" i="4"/>
  <c r="GO120" i="4"/>
  <c r="GA113" i="4"/>
  <c r="HG125" i="4"/>
  <c r="HI125" i="4"/>
  <c r="FI119" i="4"/>
  <c r="FI118" i="4"/>
  <c r="FK118" i="4"/>
  <c r="FK119" i="4"/>
  <c r="HQ125" i="4"/>
  <c r="HY125" i="4"/>
  <c r="HS125" i="4"/>
  <c r="GK118" i="4"/>
  <c r="GU118" i="4" s="1"/>
  <c r="DU183" i="4"/>
  <c r="DW183" i="4"/>
  <c r="HQ181" i="4"/>
  <c r="HY181" i="4"/>
  <c r="EW91" i="4"/>
  <c r="EO91" i="4"/>
  <c r="EC183" i="4"/>
  <c r="FI151" i="4" l="1"/>
  <c r="FK151" i="4"/>
  <c r="FQ151" i="4"/>
  <c r="II147" i="4"/>
  <c r="IA147" i="4"/>
  <c r="IC147" i="4"/>
  <c r="GC119" i="4"/>
  <c r="GE119" i="4"/>
  <c r="GW119" i="4"/>
  <c r="GY119" i="4"/>
  <c r="GW118" i="4"/>
  <c r="GY118" i="4"/>
  <c r="JC239" i="4"/>
  <c r="GE113" i="4"/>
  <c r="GK113" i="4"/>
  <c r="GC113" i="4"/>
  <c r="GW120" i="4"/>
  <c r="HE120" i="4"/>
  <c r="GY120" i="4"/>
  <c r="HE118" i="4"/>
  <c r="HE119" i="4"/>
  <c r="IC125" i="4"/>
  <c r="II125" i="4"/>
  <c r="IA125" i="4"/>
  <c r="GO119" i="4"/>
  <c r="GM119" i="4"/>
  <c r="GM118" i="4"/>
  <c r="GO118" i="4"/>
  <c r="EE183" i="4"/>
  <c r="EG183" i="4"/>
  <c r="II181" i="4"/>
  <c r="IA181" i="4"/>
  <c r="EY91" i="4"/>
  <c r="FG91" i="4"/>
  <c r="EM183" i="4"/>
  <c r="GA151" i="4" l="1"/>
  <c r="FS151" i="4"/>
  <c r="FU151" i="4"/>
  <c r="IS147" i="4"/>
  <c r="IM147" i="4"/>
  <c r="IK147" i="4"/>
  <c r="JE239" i="4"/>
  <c r="JG239" i="4"/>
  <c r="JM239" i="4"/>
  <c r="JW239" i="4" s="1"/>
  <c r="GU113" i="4"/>
  <c r="GM113" i="4"/>
  <c r="GO113" i="4"/>
  <c r="HI120" i="4"/>
  <c r="HO120" i="4"/>
  <c r="HG120" i="4"/>
  <c r="IM125" i="4"/>
  <c r="IS125" i="4"/>
  <c r="JC125" i="4" s="1"/>
  <c r="JM125" i="4" s="1"/>
  <c r="JW125" i="4" s="1"/>
  <c r="KA125" i="4" s="1"/>
  <c r="IK125" i="4"/>
  <c r="HO119" i="4"/>
  <c r="HG119" i="4"/>
  <c r="HI119" i="4"/>
  <c r="HO118" i="4"/>
  <c r="HG118" i="4"/>
  <c r="HI118" i="4"/>
  <c r="EO183" i="4"/>
  <c r="EQ183" i="4"/>
  <c r="IK181" i="4"/>
  <c r="IS181" i="4"/>
  <c r="FI91" i="4"/>
  <c r="FQ91" i="4"/>
  <c r="EW183" i="4"/>
  <c r="GK151" i="4" l="1"/>
  <c r="GC151" i="4"/>
  <c r="GE151" i="4"/>
  <c r="JC147" i="4"/>
  <c r="IU147" i="4"/>
  <c r="IW147" i="4"/>
  <c r="FS91" i="4"/>
  <c r="FU91" i="4"/>
  <c r="JO239" i="4"/>
  <c r="JY239" i="4" s="1"/>
  <c r="KA239" i="4"/>
  <c r="JQ239" i="4"/>
  <c r="FA183" i="4"/>
  <c r="EY183" i="4"/>
  <c r="HY120" i="4"/>
  <c r="HS120" i="4"/>
  <c r="HQ120" i="4"/>
  <c r="GW113" i="4"/>
  <c r="HE113" i="4"/>
  <c r="GY113" i="4"/>
  <c r="JO125" i="4"/>
  <c r="JQ125" i="4"/>
  <c r="HS118" i="4"/>
  <c r="HQ118" i="4"/>
  <c r="HY118" i="4"/>
  <c r="HQ119" i="4"/>
  <c r="HY119" i="4"/>
  <c r="HS119" i="4"/>
  <c r="IU125" i="4"/>
  <c r="JE125" i="4"/>
  <c r="IW125" i="4"/>
  <c r="IU181" i="4"/>
  <c r="JC181" i="4"/>
  <c r="GA91" i="4"/>
  <c r="FG183" i="4"/>
  <c r="FK183" i="4" s="1"/>
  <c r="GU151" i="4" l="1"/>
  <c r="GO151" i="4"/>
  <c r="GM151" i="4"/>
  <c r="JM147" i="4"/>
  <c r="JE147" i="4"/>
  <c r="JG147" i="4"/>
  <c r="IA118" i="4"/>
  <c r="IC118" i="4"/>
  <c r="HG113" i="4"/>
  <c r="HI113" i="4"/>
  <c r="HO113" i="4"/>
  <c r="IC120" i="4"/>
  <c r="IA120" i="4"/>
  <c r="II120" i="4"/>
  <c r="IS120" i="4" s="1"/>
  <c r="JY125" i="4"/>
  <c r="II118" i="4"/>
  <c r="IC119" i="4"/>
  <c r="II119" i="4"/>
  <c r="IS119" i="4" s="1"/>
  <c r="IA119" i="4"/>
  <c r="GE91" i="4"/>
  <c r="GC91" i="4"/>
  <c r="GK91" i="4"/>
  <c r="GO91" i="4" s="1"/>
  <c r="JE181" i="4"/>
  <c r="JM181" i="4"/>
  <c r="JW181" i="4" s="1"/>
  <c r="KA181" i="4" s="1"/>
  <c r="FI183" i="4"/>
  <c r="FQ183" i="4"/>
  <c r="GY151" i="4" l="1"/>
  <c r="GW151" i="4"/>
  <c r="HE151" i="4"/>
  <c r="JW147" i="4"/>
  <c r="KA147" i="4" s="1"/>
  <c r="JO147" i="4"/>
  <c r="JY147" i="4" s="1"/>
  <c r="JQ147" i="4"/>
  <c r="FS183" i="4"/>
  <c r="FU183" i="4"/>
  <c r="IK118" i="4"/>
  <c r="IS118" i="4"/>
  <c r="IM118" i="4"/>
  <c r="IU120" i="4"/>
  <c r="IW120" i="4"/>
  <c r="IW119" i="4"/>
  <c r="IU119" i="4"/>
  <c r="HS113" i="4"/>
  <c r="HY113" i="4"/>
  <c r="HQ113" i="4"/>
  <c r="IK120" i="4"/>
  <c r="IM120" i="4"/>
  <c r="JC119" i="4"/>
  <c r="IK119" i="4"/>
  <c r="IM119" i="4"/>
  <c r="JC118" i="4"/>
  <c r="JM118" i="4" s="1"/>
  <c r="JW118" i="4" s="1"/>
  <c r="JO181" i="4"/>
  <c r="JY181" i="4" s="1"/>
  <c r="GM91" i="4"/>
  <c r="GU91" i="4"/>
  <c r="GA183" i="4"/>
  <c r="HO151" i="4" l="1"/>
  <c r="HG151" i="4"/>
  <c r="HI151" i="4"/>
  <c r="IU118" i="4"/>
  <c r="IW118" i="4"/>
  <c r="JC120" i="4"/>
  <c r="II113" i="4"/>
  <c r="IA113" i="4"/>
  <c r="IC113" i="4"/>
  <c r="JE118" i="4"/>
  <c r="JG118" i="4"/>
  <c r="JM119" i="4"/>
  <c r="JW119" i="4" s="1"/>
  <c r="JG119" i="4"/>
  <c r="HE91" i="4"/>
  <c r="GY91" i="4"/>
  <c r="JE119" i="4"/>
  <c r="GC183" i="4"/>
  <c r="GE183" i="4"/>
  <c r="GW91" i="4"/>
  <c r="GK183" i="4"/>
  <c r="HY151" i="4" l="1"/>
  <c r="HQ151" i="4"/>
  <c r="HS151" i="4"/>
  <c r="HO91" i="4"/>
  <c r="HY91" i="4" s="1"/>
  <c r="HI91" i="4"/>
  <c r="HG91" i="4"/>
  <c r="JM120" i="4"/>
  <c r="JW120" i="4" s="1"/>
  <c r="JG120" i="4"/>
  <c r="JE120" i="4"/>
  <c r="IK113" i="4"/>
  <c r="IS113" i="4"/>
  <c r="IM113" i="4"/>
  <c r="JQ119" i="4"/>
  <c r="KA119" i="4"/>
  <c r="JO118" i="4"/>
  <c r="JY118" i="4" s="1"/>
  <c r="KA118" i="4"/>
  <c r="JO119" i="4"/>
  <c r="JY119" i="4" s="1"/>
  <c r="JQ118" i="4"/>
  <c r="GM183" i="4"/>
  <c r="GU183" i="4"/>
  <c r="IA151" i="4" l="1"/>
  <c r="II151" i="4"/>
  <c r="IC151" i="4"/>
  <c r="HQ91" i="4"/>
  <c r="HS91" i="4"/>
  <c r="JC113" i="4"/>
  <c r="IW113" i="4"/>
  <c r="IU113" i="4"/>
  <c r="JO120" i="4"/>
  <c r="JY120" i="4" s="1"/>
  <c r="KA120" i="4"/>
  <c r="JQ120" i="4"/>
  <c r="IA91" i="4"/>
  <c r="IC91" i="4"/>
  <c r="HE183" i="4"/>
  <c r="HI183" i="4" s="1"/>
  <c r="GW183" i="4"/>
  <c r="DV63" i="4"/>
  <c r="DL86" i="4"/>
  <c r="DB86" i="4"/>
  <c r="CR86" i="4"/>
  <c r="BY86" i="4"/>
  <c r="BO86" i="4"/>
  <c r="AK86" i="4"/>
  <c r="N86" i="4"/>
  <c r="M86" i="4"/>
  <c r="W86" i="4" s="1"/>
  <c r="AG86" i="4" s="1"/>
  <c r="AQ86" i="4" s="1"/>
  <c r="BA86" i="4" s="1"/>
  <c r="BK86" i="4" s="1"/>
  <c r="BU86" i="4" s="1"/>
  <c r="CD86" i="4" s="1"/>
  <c r="CN86" i="4" s="1"/>
  <c r="CX86" i="4" s="1"/>
  <c r="DH86" i="4" s="1"/>
  <c r="DR86" i="4" s="1"/>
  <c r="EB86" i="4" s="1"/>
  <c r="EL86" i="4" s="1"/>
  <c r="EV86" i="4" s="1"/>
  <c r="FF86" i="4" s="1"/>
  <c r="FP86" i="4" s="1"/>
  <c r="FZ86" i="4" s="1"/>
  <c r="GJ86" i="4" s="1"/>
  <c r="GT86" i="4" s="1"/>
  <c r="L86" i="4"/>
  <c r="V86" i="4" s="1"/>
  <c r="AF86" i="4" s="1"/>
  <c r="AP86" i="4" s="1"/>
  <c r="AZ86" i="4" s="1"/>
  <c r="BJ86" i="4" s="1"/>
  <c r="BT86" i="4" s="1"/>
  <c r="CC86" i="4" s="1"/>
  <c r="CM86" i="4" s="1"/>
  <c r="CW86" i="4" s="1"/>
  <c r="DG86" i="4" s="1"/>
  <c r="DQ86" i="4" s="1"/>
  <c r="EA86" i="4" s="1"/>
  <c r="EK86" i="4" s="1"/>
  <c r="EU86" i="4" s="1"/>
  <c r="FE86" i="4" s="1"/>
  <c r="FO86" i="4" s="1"/>
  <c r="FY86" i="4" s="1"/>
  <c r="GI86" i="4" s="1"/>
  <c r="GS86" i="4" s="1"/>
  <c r="DB240" i="4"/>
  <c r="DB241" i="4"/>
  <c r="DB242" i="4"/>
  <c r="DB243" i="4"/>
  <c r="DB244" i="4"/>
  <c r="DB245" i="4"/>
  <c r="DB246" i="4"/>
  <c r="DB247" i="4"/>
  <c r="DB237" i="4"/>
  <c r="DB238" i="4"/>
  <c r="L238" i="4"/>
  <c r="N238" i="4"/>
  <c r="M238" i="4"/>
  <c r="N237" i="4"/>
  <c r="M237" i="4"/>
  <c r="W237" i="4" s="1"/>
  <c r="AG237" i="4" s="1"/>
  <c r="AQ237" i="4" s="1"/>
  <c r="BA237" i="4" s="1"/>
  <c r="BK237" i="4" s="1"/>
  <c r="BU237" i="4" s="1"/>
  <c r="CD237" i="4" s="1"/>
  <c r="CN237" i="4" s="1"/>
  <c r="CX237" i="4" s="1"/>
  <c r="DH237" i="4" s="1"/>
  <c r="DR237" i="4" s="1"/>
  <c r="EB237" i="4" s="1"/>
  <c r="EL237" i="4" s="1"/>
  <c r="EV237" i="4" s="1"/>
  <c r="FF237" i="4" s="1"/>
  <c r="L237" i="4"/>
  <c r="V237" i="4" s="1"/>
  <c r="AF237" i="4" s="1"/>
  <c r="AP237" i="4" s="1"/>
  <c r="AZ237" i="4" s="1"/>
  <c r="BJ237" i="4" s="1"/>
  <c r="BT237" i="4" s="1"/>
  <c r="CC237" i="4" s="1"/>
  <c r="CM237" i="4" s="1"/>
  <c r="CW237" i="4" s="1"/>
  <c r="DG237" i="4" s="1"/>
  <c r="DQ237" i="4" s="1"/>
  <c r="EA237" i="4" s="1"/>
  <c r="EK237" i="4" s="1"/>
  <c r="EU237" i="4" s="1"/>
  <c r="FE237" i="4" s="1"/>
  <c r="IS151" i="4" l="1"/>
  <c r="IM151" i="4"/>
  <c r="IK151" i="4"/>
  <c r="P238" i="4"/>
  <c r="R238" i="4"/>
  <c r="R237" i="4"/>
  <c r="P237" i="4"/>
  <c r="X86" i="4"/>
  <c r="P86" i="4"/>
  <c r="R86" i="4"/>
  <c r="JG113" i="4"/>
  <c r="JE113" i="4"/>
  <c r="JM113" i="4"/>
  <c r="JZ86" i="4"/>
  <c r="KA86" i="4" s="1"/>
  <c r="HC86" i="4"/>
  <c r="HD86" i="4"/>
  <c r="FO237" i="4"/>
  <c r="FY237" i="4" s="1"/>
  <c r="GI237" i="4" s="1"/>
  <c r="GS237" i="4" s="1"/>
  <c r="HC237" i="4" s="1"/>
  <c r="FP237" i="4"/>
  <c r="FZ237" i="4" s="1"/>
  <c r="GJ237" i="4" s="1"/>
  <c r="GT237" i="4" s="1"/>
  <c r="HD237" i="4" s="1"/>
  <c r="X238" i="4"/>
  <c r="V238" i="4"/>
  <c r="AF238" i="4" s="1"/>
  <c r="AP238" i="4" s="1"/>
  <c r="AZ238" i="4" s="1"/>
  <c r="W238" i="4"/>
  <c r="AG238" i="4" s="1"/>
  <c r="AQ238" i="4" s="1"/>
  <c r="BA238" i="4" s="1"/>
  <c r="II91" i="4"/>
  <c r="IM91" i="4" s="1"/>
  <c r="HG183" i="4"/>
  <c r="HO183" i="4"/>
  <c r="AH86" i="4"/>
  <c r="X237" i="4"/>
  <c r="EZ63" i="4"/>
  <c r="EP63" i="4"/>
  <c r="EF63" i="4"/>
  <c r="BO63" i="4"/>
  <c r="CR63" i="4"/>
  <c r="EF272" i="4"/>
  <c r="EF273" i="4"/>
  <c r="EF274" i="4"/>
  <c r="EF275" i="4"/>
  <c r="JZ275" i="4" s="1"/>
  <c r="KA275" i="4" s="1"/>
  <c r="EF276" i="4"/>
  <c r="JC151" i="4" l="1"/>
  <c r="IU151" i="4"/>
  <c r="IW151" i="4"/>
  <c r="HN237" i="4"/>
  <c r="HX237" i="4" s="1"/>
  <c r="IH237" i="4" s="1"/>
  <c r="IR237" i="4" s="1"/>
  <c r="JB237" i="4" s="1"/>
  <c r="JL237" i="4" s="1"/>
  <c r="JV237" i="4" s="1"/>
  <c r="HM237" i="4"/>
  <c r="HW237" i="4" s="1"/>
  <c r="IG237" i="4" s="1"/>
  <c r="IQ237" i="4" s="1"/>
  <c r="JA237" i="4" s="1"/>
  <c r="JK237" i="4" s="1"/>
  <c r="JU237" i="4" s="1"/>
  <c r="HN86" i="4"/>
  <c r="HX86" i="4" s="1"/>
  <c r="IH86" i="4" s="1"/>
  <c r="IR86" i="4" s="1"/>
  <c r="JB86" i="4" s="1"/>
  <c r="JL86" i="4" s="1"/>
  <c r="JV86" i="4" s="1"/>
  <c r="HM86" i="4"/>
  <c r="HW86" i="4" s="1"/>
  <c r="IG86" i="4" s="1"/>
  <c r="IQ86" i="4" s="1"/>
  <c r="JA86" i="4" s="1"/>
  <c r="JK86" i="4" s="1"/>
  <c r="JU86" i="4" s="1"/>
  <c r="AH238" i="4"/>
  <c r="AR238" i="4" s="1"/>
  <c r="Z238" i="4"/>
  <c r="AB238" i="4"/>
  <c r="JO113" i="4"/>
  <c r="JY113" i="4" s="1"/>
  <c r="JW113" i="4"/>
  <c r="KA113" i="4" s="1"/>
  <c r="JQ113" i="4"/>
  <c r="Z237" i="4"/>
  <c r="AB237" i="4"/>
  <c r="Z86" i="4"/>
  <c r="AB86" i="4"/>
  <c r="BK238" i="4"/>
  <c r="BU238" i="4" s="1"/>
  <c r="CD238" i="4" s="1"/>
  <c r="CN238" i="4" s="1"/>
  <c r="CX238" i="4" s="1"/>
  <c r="DH238" i="4" s="1"/>
  <c r="DR238" i="4" s="1"/>
  <c r="EB238" i="4" s="1"/>
  <c r="EL238" i="4" s="1"/>
  <c r="EV238" i="4" s="1"/>
  <c r="FF238" i="4" s="1"/>
  <c r="FP238" i="4" s="1"/>
  <c r="FZ238" i="4" s="1"/>
  <c r="GJ238" i="4" s="1"/>
  <c r="GT238" i="4" s="1"/>
  <c r="HD238" i="4" s="1"/>
  <c r="BJ238" i="4"/>
  <c r="BT238" i="4" s="1"/>
  <c r="CC238" i="4" s="1"/>
  <c r="CM238" i="4" s="1"/>
  <c r="CW238" i="4" s="1"/>
  <c r="DG238" i="4" s="1"/>
  <c r="DQ238" i="4" s="1"/>
  <c r="EA238" i="4" s="1"/>
  <c r="EK238" i="4" s="1"/>
  <c r="EU238" i="4" s="1"/>
  <c r="FE238" i="4" s="1"/>
  <c r="FO238" i="4" s="1"/>
  <c r="FY238" i="4" s="1"/>
  <c r="GI238" i="4" s="1"/>
  <c r="GS238" i="4" s="1"/>
  <c r="HC238" i="4" s="1"/>
  <c r="IK91" i="4"/>
  <c r="IS91" i="4"/>
  <c r="HQ183" i="4"/>
  <c r="HY183" i="4"/>
  <c r="AJ86" i="4"/>
  <c r="AL86" i="4"/>
  <c r="AR86" i="4"/>
  <c r="AH237" i="4"/>
  <c r="DB63" i="4"/>
  <c r="JM151" i="4" l="1"/>
  <c r="JG151" i="4"/>
  <c r="JE151" i="4"/>
  <c r="HM238" i="4"/>
  <c r="HW238" i="4" s="1"/>
  <c r="IG238" i="4" s="1"/>
  <c r="IQ238" i="4" s="1"/>
  <c r="JA238" i="4" s="1"/>
  <c r="JK238" i="4" s="1"/>
  <c r="JU238" i="4" s="1"/>
  <c r="HN238" i="4"/>
  <c r="HX238" i="4" s="1"/>
  <c r="IH238" i="4" s="1"/>
  <c r="IR238" i="4" s="1"/>
  <c r="JB238" i="4" s="1"/>
  <c r="JL238" i="4" s="1"/>
  <c r="JV238" i="4" s="1"/>
  <c r="AJ238" i="4"/>
  <c r="AL238" i="4"/>
  <c r="AL237" i="4"/>
  <c r="AJ237" i="4"/>
  <c r="BB238" i="4"/>
  <c r="BL238" i="4" s="1"/>
  <c r="BV238" i="4" s="1"/>
  <c r="AT238" i="4"/>
  <c r="AV238" i="4"/>
  <c r="AT86" i="4"/>
  <c r="AV86" i="4"/>
  <c r="IU91" i="4"/>
  <c r="IW91" i="4"/>
  <c r="JC91" i="4"/>
  <c r="JG91" i="4" s="1"/>
  <c r="IA183" i="4"/>
  <c r="II183" i="4"/>
  <c r="BB86" i="4"/>
  <c r="AR237" i="4"/>
  <c r="JO151" i="4" l="1"/>
  <c r="JY151" i="4" s="1"/>
  <c r="JQ151" i="4"/>
  <c r="JW151" i="4"/>
  <c r="KA151" i="4" s="1"/>
  <c r="BZ238" i="4"/>
  <c r="CE238" i="4"/>
  <c r="BX238" i="4"/>
  <c r="BP238" i="4"/>
  <c r="BN238" i="4"/>
  <c r="AT237" i="4"/>
  <c r="AV237" i="4"/>
  <c r="JM91" i="4"/>
  <c r="JW91" i="4" s="1"/>
  <c r="KA91" i="4" s="1"/>
  <c r="JE91" i="4"/>
  <c r="IS183" i="4"/>
  <c r="IK183" i="4"/>
  <c r="BD86" i="4"/>
  <c r="BL86" i="4"/>
  <c r="BF86" i="4"/>
  <c r="BD238" i="4"/>
  <c r="BB237" i="4"/>
  <c r="AK63" i="4"/>
  <c r="Q63" i="4"/>
  <c r="CO238" i="4" l="1"/>
  <c r="CG238" i="4"/>
  <c r="CI238" i="4"/>
  <c r="JO91" i="4"/>
  <c r="JY91" i="4" s="1"/>
  <c r="JQ91" i="4"/>
  <c r="IU183" i="4"/>
  <c r="JC183" i="4"/>
  <c r="BN86" i="4"/>
  <c r="BV86" i="4"/>
  <c r="BP86" i="4"/>
  <c r="BD237" i="4"/>
  <c r="BL237" i="4"/>
  <c r="JX128" i="4"/>
  <c r="DL129" i="4"/>
  <c r="DL130" i="4"/>
  <c r="DL131" i="4"/>
  <c r="Q138" i="4"/>
  <c r="G281" i="4"/>
  <c r="CS238" i="4" l="1"/>
  <c r="CY238" i="4"/>
  <c r="BN237" i="4"/>
  <c r="BP237" i="4"/>
  <c r="JE183" i="4"/>
  <c r="JM183" i="4"/>
  <c r="JW183" i="4" s="1"/>
  <c r="KA183" i="4" s="1"/>
  <c r="BZ86" i="4"/>
  <c r="CE86" i="4"/>
  <c r="BX86" i="4"/>
  <c r="BV237" i="4"/>
  <c r="DC238" i="4" l="1"/>
  <c r="DI238" i="4"/>
  <c r="BX237" i="4"/>
  <c r="BZ237" i="4"/>
  <c r="JO183" i="4"/>
  <c r="JY183" i="4" s="1"/>
  <c r="CI86" i="4"/>
  <c r="CO86" i="4"/>
  <c r="CG86" i="4"/>
  <c r="CE237" i="4"/>
  <c r="M63" i="4"/>
  <c r="W63" i="4" s="1"/>
  <c r="AG63" i="4" s="1"/>
  <c r="AQ63" i="4" s="1"/>
  <c r="BA63" i="4" s="1"/>
  <c r="BK63" i="4" s="1"/>
  <c r="BU63" i="4" s="1"/>
  <c r="CD63" i="4" s="1"/>
  <c r="CN63" i="4" s="1"/>
  <c r="CX63" i="4" s="1"/>
  <c r="DH63" i="4" s="1"/>
  <c r="DR63" i="4" s="1"/>
  <c r="EB63" i="4" s="1"/>
  <c r="EL63" i="4" s="1"/>
  <c r="EV63" i="4" s="1"/>
  <c r="FF63" i="4" s="1"/>
  <c r="FP63" i="4" s="1"/>
  <c r="FZ63" i="4" s="1"/>
  <c r="GJ63" i="4" s="1"/>
  <c r="GT63" i="4" s="1"/>
  <c r="HD63" i="4" s="1"/>
  <c r="HN63" i="4" s="1"/>
  <c r="HX63" i="4" s="1"/>
  <c r="IH63" i="4" s="1"/>
  <c r="IR63" i="4" s="1"/>
  <c r="JB63" i="4" s="1"/>
  <c r="JL63" i="4" s="1"/>
  <c r="JV63" i="4" s="1"/>
  <c r="N63" i="4"/>
  <c r="J261" i="4"/>
  <c r="CG237" i="4" l="1"/>
  <c r="CI237" i="4"/>
  <c r="DS238" i="4"/>
  <c r="DM238" i="4"/>
  <c r="DK238" i="4"/>
  <c r="CS86" i="4"/>
  <c r="CY86" i="4"/>
  <c r="CQ86" i="4"/>
  <c r="CQ238" i="4"/>
  <c r="CO237" i="4"/>
  <c r="CS237" i="4" s="1"/>
  <c r="X63" i="4"/>
  <c r="P63" i="4"/>
  <c r="R63" i="4"/>
  <c r="F63" i="4"/>
  <c r="G63" i="4"/>
  <c r="L63" i="4"/>
  <c r="V63" i="4" s="1"/>
  <c r="AF63" i="4" s="1"/>
  <c r="AP63" i="4" s="1"/>
  <c r="AZ63" i="4" s="1"/>
  <c r="BJ63" i="4" s="1"/>
  <c r="BT63" i="4" s="1"/>
  <c r="CC63" i="4" s="1"/>
  <c r="CM63" i="4" s="1"/>
  <c r="CW63" i="4" s="1"/>
  <c r="DG63" i="4" s="1"/>
  <c r="DQ63" i="4" s="1"/>
  <c r="EC238" i="4" l="1"/>
  <c r="DW238" i="4"/>
  <c r="DU238" i="4"/>
  <c r="F96" i="4"/>
  <c r="H96" i="4"/>
  <c r="F128" i="4"/>
  <c r="H128" i="4"/>
  <c r="AH63" i="4"/>
  <c r="AR63" i="4" s="1"/>
  <c r="Z63" i="4"/>
  <c r="AB63" i="4"/>
  <c r="EA63" i="4"/>
  <c r="EK63" i="4" s="1"/>
  <c r="EU63" i="4" s="1"/>
  <c r="FE63" i="4" s="1"/>
  <c r="FO63" i="4" s="1"/>
  <c r="FY63" i="4" s="1"/>
  <c r="GI63" i="4" s="1"/>
  <c r="GS63" i="4" s="1"/>
  <c r="HC63" i="4" s="1"/>
  <c r="HM63" i="4" s="1"/>
  <c r="HW63" i="4" s="1"/>
  <c r="IG63" i="4" s="1"/>
  <c r="IQ63" i="4" s="1"/>
  <c r="JA63" i="4" s="1"/>
  <c r="JK63" i="4" s="1"/>
  <c r="JU63" i="4" s="1"/>
  <c r="H63" i="4"/>
  <c r="JZ63" i="4"/>
  <c r="DC86" i="4"/>
  <c r="DA86" i="4"/>
  <c r="DI86" i="4"/>
  <c r="DS86" i="4" s="1"/>
  <c r="DA238" i="4"/>
  <c r="CQ237" i="4"/>
  <c r="CY237" i="4"/>
  <c r="DC237" i="4" s="1"/>
  <c r="AJ63" i="4"/>
  <c r="EE238" i="4" l="1"/>
  <c r="EM238" i="4"/>
  <c r="EW238" i="4" s="1"/>
  <c r="EG238" i="4"/>
  <c r="AT63" i="4"/>
  <c r="AV63" i="4"/>
  <c r="AL63" i="4"/>
  <c r="DK86" i="4"/>
  <c r="JY86" i="4" s="1"/>
  <c r="DM86" i="4"/>
  <c r="DI237" i="4"/>
  <c r="DA237" i="4"/>
  <c r="BB63" i="4"/>
  <c r="HH139" i="4"/>
  <c r="HH141" i="4"/>
  <c r="HH142" i="4"/>
  <c r="EY238" i="4" l="1"/>
  <c r="FG238" i="4"/>
  <c r="FA238" i="4"/>
  <c r="DK237" i="4"/>
  <c r="DM237" i="4"/>
  <c r="DS237" i="4"/>
  <c r="DW237" i="4" s="1"/>
  <c r="BL63" i="4"/>
  <c r="BV63" i="4" s="1"/>
  <c r="CE63" i="4" s="1"/>
  <c r="CO63" i="4" s="1"/>
  <c r="BD63" i="4"/>
  <c r="BF63" i="4"/>
  <c r="GU275" i="4"/>
  <c r="GT275" i="4"/>
  <c r="GX168" i="4"/>
  <c r="GX169" i="4"/>
  <c r="GX165" i="4"/>
  <c r="GX166" i="4"/>
  <c r="GX167" i="4"/>
  <c r="GX164" i="4"/>
  <c r="GX163" i="4"/>
  <c r="GX162" i="4"/>
  <c r="GX161" i="4"/>
  <c r="GX159" i="4"/>
  <c r="GX158" i="4"/>
  <c r="GX157" i="4"/>
  <c r="GX156" i="4"/>
  <c r="GY275" i="4" l="1"/>
  <c r="GW275" i="4"/>
  <c r="FQ238" i="4"/>
  <c r="FI238" i="4"/>
  <c r="FK238" i="4"/>
  <c r="CQ63" i="4"/>
  <c r="CY63" i="4"/>
  <c r="CS63" i="4"/>
  <c r="DU237" i="4"/>
  <c r="EC237" i="4"/>
  <c r="BN63" i="4"/>
  <c r="BP63" i="4"/>
  <c r="BO298" i="4"/>
  <c r="BO297" i="4"/>
  <c r="BO296" i="4"/>
  <c r="BO295" i="4"/>
  <c r="BO294" i="4"/>
  <c r="BO293" i="4"/>
  <c r="N275" i="4"/>
  <c r="M275" i="4"/>
  <c r="W275" i="4" s="1"/>
  <c r="L275" i="4"/>
  <c r="V275" i="4" s="1"/>
  <c r="GA238" i="4" l="1"/>
  <c r="FS238" i="4"/>
  <c r="FU238" i="4"/>
  <c r="X275" i="4"/>
  <c r="P275" i="4"/>
  <c r="R275" i="4"/>
  <c r="EE237" i="4"/>
  <c r="EG237" i="4"/>
  <c r="AG275" i="4"/>
  <c r="AQ275" i="4" s="1"/>
  <c r="BA275" i="4" s="1"/>
  <c r="BK275" i="4" s="1"/>
  <c r="BU275" i="4" s="1"/>
  <c r="CD275" i="4" s="1"/>
  <c r="CN275" i="4" s="1"/>
  <c r="CX275" i="4" s="1"/>
  <c r="DH275" i="4" s="1"/>
  <c r="DR275" i="4" s="1"/>
  <c r="EB275" i="4" s="1"/>
  <c r="EL275" i="4" s="1"/>
  <c r="EV275" i="4" s="1"/>
  <c r="FF275" i="4" s="1"/>
  <c r="FP275" i="4" s="1"/>
  <c r="AF275" i="4"/>
  <c r="AP275" i="4" s="1"/>
  <c r="AZ275" i="4" s="1"/>
  <c r="BJ275" i="4" s="1"/>
  <c r="BT275" i="4" s="1"/>
  <c r="CC275" i="4" s="1"/>
  <c r="CM275" i="4" s="1"/>
  <c r="CW275" i="4" s="1"/>
  <c r="DG275" i="4" s="1"/>
  <c r="DQ275" i="4" s="1"/>
  <c r="EA275" i="4" s="1"/>
  <c r="EK275" i="4" s="1"/>
  <c r="EU275" i="4" s="1"/>
  <c r="FE275" i="4" s="1"/>
  <c r="FO275" i="4" s="1"/>
  <c r="FY275" i="4" s="1"/>
  <c r="GI275" i="4" s="1"/>
  <c r="GS275" i="4" s="1"/>
  <c r="HC275" i="4" s="1"/>
  <c r="DC63" i="4"/>
  <c r="DI63" i="4"/>
  <c r="DA63" i="4"/>
  <c r="EO238" i="4"/>
  <c r="EM237" i="4"/>
  <c r="GN48" i="4"/>
  <c r="GN47" i="4"/>
  <c r="GN46" i="4"/>
  <c r="GN45" i="4"/>
  <c r="GN44" i="4"/>
  <c r="GN43" i="4"/>
  <c r="GN42" i="4"/>
  <c r="GN41" i="4"/>
  <c r="GN40" i="4"/>
  <c r="GN39" i="4"/>
  <c r="GN38" i="4"/>
  <c r="GN37" i="4"/>
  <c r="GN36" i="4"/>
  <c r="GN35" i="4"/>
  <c r="GN131" i="4"/>
  <c r="GN132" i="4"/>
  <c r="GN185" i="4"/>
  <c r="GN186" i="4"/>
  <c r="GD197" i="4"/>
  <c r="HM275" i="4" l="1"/>
  <c r="HW275" i="4" s="1"/>
  <c r="IG275" i="4" s="1"/>
  <c r="IQ275" i="4" s="1"/>
  <c r="JA275" i="4" s="1"/>
  <c r="JK275" i="4" s="1"/>
  <c r="JU275" i="4" s="1"/>
  <c r="GC238" i="4"/>
  <c r="GK238" i="4"/>
  <c r="GE238" i="4"/>
  <c r="Z275" i="4"/>
  <c r="AB275" i="4"/>
  <c r="AH275" i="4"/>
  <c r="DK63" i="4"/>
  <c r="DS63" i="4"/>
  <c r="DM63" i="4"/>
  <c r="EO237" i="4"/>
  <c r="EW237" i="4"/>
  <c r="L139" i="4"/>
  <c r="V139" i="4" s="1"/>
  <c r="AF139" i="4" s="1"/>
  <c r="AP139" i="4" s="1"/>
  <c r="AZ139" i="4" s="1"/>
  <c r="M139" i="4"/>
  <c r="W139" i="4" s="1"/>
  <c r="N139" i="4"/>
  <c r="GM238" i="4" l="1"/>
  <c r="GU238" i="4"/>
  <c r="EY237" i="4"/>
  <c r="FA237" i="4"/>
  <c r="AL275" i="4"/>
  <c r="AJ275" i="4"/>
  <c r="P139" i="4"/>
  <c r="R139" i="4"/>
  <c r="AR275" i="4"/>
  <c r="JZ139" i="4"/>
  <c r="BJ139" i="4"/>
  <c r="BT139" i="4" s="1"/>
  <c r="CC139" i="4" s="1"/>
  <c r="AG139" i="4"/>
  <c r="AQ139" i="4" s="1"/>
  <c r="BA139" i="4" s="1"/>
  <c r="DU63" i="4"/>
  <c r="DW63" i="4"/>
  <c r="EC63" i="4"/>
  <c r="FG237" i="4"/>
  <c r="X139" i="4"/>
  <c r="HE238" i="4" l="1"/>
  <c r="HO238" i="4" s="1"/>
  <c r="GY238" i="4"/>
  <c r="GW238" i="4"/>
  <c r="BB275" i="4"/>
  <c r="BL275" i="4" s="1"/>
  <c r="BV275" i="4" s="1"/>
  <c r="AV275" i="4"/>
  <c r="AT275" i="4"/>
  <c r="Z139" i="4"/>
  <c r="AB139" i="4"/>
  <c r="FQ237" i="4"/>
  <c r="FS237" i="4" s="1"/>
  <c r="FI237" i="4"/>
  <c r="FK237" i="4"/>
  <c r="CM139" i="4"/>
  <c r="CW139" i="4" s="1"/>
  <c r="DG139" i="4" s="1"/>
  <c r="BK139" i="4"/>
  <c r="BU139" i="4" s="1"/>
  <c r="CD139" i="4" s="1"/>
  <c r="EG63" i="4"/>
  <c r="EM63" i="4"/>
  <c r="EE63" i="4"/>
  <c r="AH139" i="4"/>
  <c r="BO274" i="4"/>
  <c r="JZ274" i="4" s="1"/>
  <c r="L301" i="4"/>
  <c r="V301" i="4" s="1"/>
  <c r="HQ238" i="4" l="1"/>
  <c r="HY238" i="4"/>
  <c r="HS238" i="4"/>
  <c r="GA237" i="4"/>
  <c r="GC237" i="4" s="1"/>
  <c r="FU237" i="4"/>
  <c r="HG238" i="4"/>
  <c r="HI238" i="4"/>
  <c r="AR139" i="4"/>
  <c r="AJ139" i="4"/>
  <c r="AL139" i="4"/>
  <c r="BZ275" i="4"/>
  <c r="CE275" i="4"/>
  <c r="CO275" i="4" s="1"/>
  <c r="BX275" i="4"/>
  <c r="CN139" i="4"/>
  <c r="CX139" i="4" s="1"/>
  <c r="DH139" i="4" s="1"/>
  <c r="DQ139" i="4"/>
  <c r="EA139" i="4" s="1"/>
  <c r="EK139" i="4" s="1"/>
  <c r="EU139" i="4" s="1"/>
  <c r="FE139" i="4" s="1"/>
  <c r="FO139" i="4" s="1"/>
  <c r="FY139" i="4" s="1"/>
  <c r="GI139" i="4" s="1"/>
  <c r="GS139" i="4" s="1"/>
  <c r="HC139" i="4" s="1"/>
  <c r="HM139" i="4" s="1"/>
  <c r="HW139" i="4" s="1"/>
  <c r="IG139" i="4" s="1"/>
  <c r="IQ139" i="4" s="1"/>
  <c r="JA139" i="4" s="1"/>
  <c r="JK139" i="4" s="1"/>
  <c r="JU139" i="4" s="1"/>
  <c r="EQ63" i="4"/>
  <c r="EO63" i="4"/>
  <c r="EW63" i="4"/>
  <c r="FG63" i="4" s="1"/>
  <c r="FQ63" i="4" s="1"/>
  <c r="GE237" i="4" l="1"/>
  <c r="IA238" i="4"/>
  <c r="II238" i="4"/>
  <c r="IC238" i="4"/>
  <c r="CS275" i="4"/>
  <c r="CQ275" i="4"/>
  <c r="CY275" i="4"/>
  <c r="BB139" i="4"/>
  <c r="BL139" i="4" s="1"/>
  <c r="AT139" i="4"/>
  <c r="AV139" i="4"/>
  <c r="GA63" i="4"/>
  <c r="FU63" i="4"/>
  <c r="FS63" i="4"/>
  <c r="DR139" i="4"/>
  <c r="EB139" i="4" s="1"/>
  <c r="EL139" i="4" s="1"/>
  <c r="EV139" i="4" s="1"/>
  <c r="FF139" i="4" s="1"/>
  <c r="FP139" i="4" s="1"/>
  <c r="FZ139" i="4" s="1"/>
  <c r="GJ139" i="4" s="1"/>
  <c r="GT139" i="4" s="1"/>
  <c r="HD139" i="4" s="1"/>
  <c r="HN139" i="4" s="1"/>
  <c r="HX139" i="4" s="1"/>
  <c r="IH139" i="4" s="1"/>
  <c r="IR139" i="4" s="1"/>
  <c r="JB139" i="4" s="1"/>
  <c r="JL139" i="4" s="1"/>
  <c r="JV139" i="4" s="1"/>
  <c r="FI63" i="4"/>
  <c r="FK63" i="4"/>
  <c r="EY63" i="4"/>
  <c r="FA63" i="4"/>
  <c r="GK237" i="4"/>
  <c r="JF281" i="4"/>
  <c r="JF287" i="4"/>
  <c r="JF279" i="4"/>
  <c r="JF276" i="4"/>
  <c r="JF236" i="4"/>
  <c r="JF235" i="4"/>
  <c r="JF232" i="4"/>
  <c r="JF231" i="4"/>
  <c r="JF230" i="4"/>
  <c r="JF229" i="4"/>
  <c r="JF228" i="4"/>
  <c r="JF227" i="4"/>
  <c r="JF173" i="4"/>
  <c r="JF174" i="4"/>
  <c r="JF175" i="4"/>
  <c r="JF176" i="4"/>
  <c r="JF177" i="4"/>
  <c r="JF178" i="4"/>
  <c r="JF179" i="4"/>
  <c r="JF180" i="4"/>
  <c r="JF182" i="4"/>
  <c r="JF184" i="4"/>
  <c r="JF185" i="4"/>
  <c r="JF186" i="4"/>
  <c r="JF187" i="4"/>
  <c r="JF188" i="4"/>
  <c r="JF189" i="4"/>
  <c r="JF190" i="4"/>
  <c r="JF191" i="4"/>
  <c r="JF192" i="4"/>
  <c r="JF193" i="4"/>
  <c r="JF194" i="4"/>
  <c r="JF195" i="4"/>
  <c r="JF196" i="4"/>
  <c r="JF197" i="4"/>
  <c r="JF198" i="4"/>
  <c r="JF199" i="4"/>
  <c r="JF200" i="4"/>
  <c r="JF201" i="4"/>
  <c r="JF202" i="4"/>
  <c r="JF206" i="4"/>
  <c r="JF207" i="4"/>
  <c r="JF208" i="4"/>
  <c r="JF209" i="4"/>
  <c r="JF210" i="4"/>
  <c r="JF211" i="4"/>
  <c r="JF212" i="4"/>
  <c r="JF213" i="4"/>
  <c r="JF214" i="4"/>
  <c r="JF215" i="4"/>
  <c r="JF216" i="4"/>
  <c r="JF217" i="4"/>
  <c r="JF218" i="4"/>
  <c r="JF219" i="4"/>
  <c r="JF220" i="4"/>
  <c r="JF221" i="4"/>
  <c r="JF222" i="4"/>
  <c r="JF223" i="4"/>
  <c r="JF172" i="4"/>
  <c r="JF157" i="4"/>
  <c r="JF158" i="4"/>
  <c r="JF159" i="4"/>
  <c r="JF161" i="4"/>
  <c r="JF162" i="4"/>
  <c r="JF163" i="4"/>
  <c r="JF164" i="4"/>
  <c r="JF165" i="4"/>
  <c r="JF166" i="4"/>
  <c r="JF167" i="4"/>
  <c r="JF168" i="4"/>
  <c r="JF169" i="4"/>
  <c r="JF156" i="4"/>
  <c r="JF130" i="4"/>
  <c r="JF131" i="4"/>
  <c r="JF152" i="4"/>
  <c r="JF153" i="4"/>
  <c r="JF110" i="4"/>
  <c r="JF111" i="4"/>
  <c r="JF123" i="4"/>
  <c r="JF124" i="4"/>
  <c r="JF109" i="4"/>
  <c r="JF68" i="4"/>
  <c r="JF69" i="4"/>
  <c r="JF70" i="4"/>
  <c r="JF71" i="4"/>
  <c r="JF72" i="4"/>
  <c r="JF75" i="4"/>
  <c r="JF76" i="4"/>
  <c r="JF77" i="4"/>
  <c r="JF78" i="4"/>
  <c r="JF79" i="4"/>
  <c r="JF80" i="4"/>
  <c r="JF81" i="4"/>
  <c r="JF82" i="4"/>
  <c r="JF83" i="4"/>
  <c r="JF84" i="4"/>
  <c r="JF85" i="4"/>
  <c r="JF87" i="4"/>
  <c r="JF88" i="4"/>
  <c r="JF89" i="4"/>
  <c r="JF94" i="4"/>
  <c r="JF95" i="4"/>
  <c r="JF96" i="4"/>
  <c r="JF67" i="4"/>
  <c r="JF36" i="4"/>
  <c r="JF37" i="4"/>
  <c r="JF38" i="4"/>
  <c r="JF39" i="4"/>
  <c r="JF40" i="4"/>
  <c r="JF41" i="4"/>
  <c r="JF42" i="4"/>
  <c r="JF43" i="4"/>
  <c r="JF44" i="4"/>
  <c r="JF45" i="4"/>
  <c r="JF46" i="4"/>
  <c r="JF47" i="4"/>
  <c r="JF48" i="4"/>
  <c r="JF49" i="4"/>
  <c r="JF50" i="4"/>
  <c r="JF51" i="4"/>
  <c r="JF52" i="4"/>
  <c r="JF53" i="4"/>
  <c r="JF54" i="4"/>
  <c r="JF55" i="4"/>
  <c r="JF56" i="4"/>
  <c r="JF35" i="4"/>
  <c r="JF19" i="4"/>
  <c r="JF8" i="4"/>
  <c r="IV235" i="4"/>
  <c r="IV228" i="4"/>
  <c r="IV229" i="4"/>
  <c r="IV230" i="4"/>
  <c r="IV231" i="4"/>
  <c r="IV232" i="4"/>
  <c r="IV227" i="4"/>
  <c r="IV173" i="4"/>
  <c r="IV174" i="4"/>
  <c r="IV175" i="4"/>
  <c r="IV176" i="4"/>
  <c r="IV177" i="4"/>
  <c r="IV178" i="4"/>
  <c r="IV179" i="4"/>
  <c r="IV180" i="4"/>
  <c r="IV182" i="4"/>
  <c r="IV184" i="4"/>
  <c r="IV185" i="4"/>
  <c r="IV186" i="4"/>
  <c r="IV187" i="4"/>
  <c r="IV188" i="4"/>
  <c r="IV189" i="4"/>
  <c r="IV190" i="4"/>
  <c r="IV191" i="4"/>
  <c r="IV192" i="4"/>
  <c r="IV193" i="4"/>
  <c r="IV194" i="4"/>
  <c r="IV195" i="4"/>
  <c r="IV196" i="4"/>
  <c r="IV197" i="4"/>
  <c r="IV198" i="4"/>
  <c r="IV199" i="4"/>
  <c r="IV200" i="4"/>
  <c r="IV201" i="4"/>
  <c r="IV202" i="4"/>
  <c r="IV206" i="4"/>
  <c r="IV207" i="4"/>
  <c r="IV208" i="4"/>
  <c r="IV209" i="4"/>
  <c r="IV210" i="4"/>
  <c r="IV211" i="4"/>
  <c r="IV212" i="4"/>
  <c r="IV213" i="4"/>
  <c r="IV214" i="4"/>
  <c r="IV215" i="4"/>
  <c r="IV216" i="4"/>
  <c r="IV217" i="4"/>
  <c r="IV218" i="4"/>
  <c r="IV219" i="4"/>
  <c r="IV220" i="4"/>
  <c r="IV221" i="4"/>
  <c r="IV222" i="4"/>
  <c r="IV223" i="4"/>
  <c r="IV224" i="4"/>
  <c r="IV172" i="4"/>
  <c r="IV157" i="4"/>
  <c r="IV158" i="4"/>
  <c r="IV159" i="4"/>
  <c r="IV161" i="4"/>
  <c r="IV162" i="4"/>
  <c r="IV163" i="4"/>
  <c r="IV164" i="4"/>
  <c r="IV165" i="4"/>
  <c r="IV166" i="4"/>
  <c r="IV167" i="4"/>
  <c r="IV168" i="4"/>
  <c r="IV169" i="4"/>
  <c r="IV156" i="4"/>
  <c r="IV131" i="4"/>
  <c r="IV130" i="4"/>
  <c r="IV129" i="4"/>
  <c r="IV127" i="4"/>
  <c r="IV110" i="4"/>
  <c r="IV109" i="4"/>
  <c r="IV96" i="4"/>
  <c r="IV95" i="4"/>
  <c r="IV94" i="4"/>
  <c r="IV84" i="4"/>
  <c r="IV83" i="4"/>
  <c r="IV82" i="4"/>
  <c r="IV81" i="4"/>
  <c r="IV80" i="4"/>
  <c r="IV79" i="4"/>
  <c r="IV78" i="4"/>
  <c r="IV77" i="4"/>
  <c r="IV76" i="4"/>
  <c r="IV75" i="4"/>
  <c r="IV72" i="4"/>
  <c r="IV71" i="4"/>
  <c r="IV70" i="4"/>
  <c r="IV69" i="4"/>
  <c r="IV68" i="4"/>
  <c r="IV67" i="4"/>
  <c r="IV56" i="4"/>
  <c r="IV55" i="4"/>
  <c r="IV54" i="4"/>
  <c r="IV53" i="4"/>
  <c r="IV52" i="4"/>
  <c r="IV51" i="4"/>
  <c r="IV50" i="4"/>
  <c r="IV49" i="4"/>
  <c r="IV48" i="4"/>
  <c r="IV47" i="4"/>
  <c r="IV46" i="4"/>
  <c r="IV45" i="4"/>
  <c r="IV44" i="4"/>
  <c r="IV43" i="4"/>
  <c r="IV42" i="4"/>
  <c r="IV41" i="4"/>
  <c r="IV40" i="4"/>
  <c r="IV39" i="4"/>
  <c r="IV38" i="4"/>
  <c r="IV37" i="4"/>
  <c r="IV36" i="4"/>
  <c r="IV35" i="4"/>
  <c r="IV19" i="4"/>
  <c r="IV8" i="4"/>
  <c r="IT20" i="4"/>
  <c r="JX20" i="4" s="1"/>
  <c r="IX20" i="4"/>
  <c r="IT21" i="4"/>
  <c r="JX21" i="4" s="1"/>
  <c r="IX21" i="4"/>
  <c r="IT22" i="4"/>
  <c r="JX22" i="4" s="1"/>
  <c r="IX22" i="4"/>
  <c r="IT23" i="4"/>
  <c r="JX23" i="4" s="1"/>
  <c r="IX23" i="4"/>
  <c r="IT24" i="4"/>
  <c r="JX24" i="4" s="1"/>
  <c r="IX24" i="4"/>
  <c r="IT25" i="4"/>
  <c r="JX25" i="4" s="1"/>
  <c r="IX25" i="4"/>
  <c r="IT26" i="4"/>
  <c r="JX26" i="4" s="1"/>
  <c r="IX26" i="4"/>
  <c r="IT27" i="4"/>
  <c r="JX27" i="4" s="1"/>
  <c r="IX27" i="4"/>
  <c r="IT28" i="4"/>
  <c r="JX28" i="4" s="1"/>
  <c r="IX28" i="4"/>
  <c r="IT29" i="4"/>
  <c r="JX29" i="4" s="1"/>
  <c r="IX29" i="4"/>
  <c r="IT30" i="4"/>
  <c r="JX30" i="4" s="1"/>
  <c r="IX30" i="4"/>
  <c r="IT31" i="4"/>
  <c r="JX31" i="4" s="1"/>
  <c r="IX31" i="4"/>
  <c r="IT32" i="4"/>
  <c r="JX32" i="4" s="1"/>
  <c r="IX32" i="4"/>
  <c r="IL279" i="4"/>
  <c r="IL236" i="4"/>
  <c r="IL276" i="4"/>
  <c r="IL235" i="4"/>
  <c r="IL228" i="4"/>
  <c r="IL229" i="4"/>
  <c r="IL230" i="4"/>
  <c r="IL231" i="4"/>
  <c r="IL232" i="4"/>
  <c r="IL227" i="4"/>
  <c r="IL173" i="4"/>
  <c r="IL174" i="4"/>
  <c r="IL175" i="4"/>
  <c r="IL176" i="4"/>
  <c r="IL177" i="4"/>
  <c r="IL178" i="4"/>
  <c r="IL179" i="4"/>
  <c r="IL180" i="4"/>
  <c r="IL182" i="4"/>
  <c r="IL184" i="4"/>
  <c r="IL185" i="4"/>
  <c r="IL186" i="4"/>
  <c r="IL187" i="4"/>
  <c r="IL188" i="4"/>
  <c r="IL189" i="4"/>
  <c r="IL190" i="4"/>
  <c r="IL191" i="4"/>
  <c r="IL192" i="4"/>
  <c r="IL193" i="4"/>
  <c r="IL194" i="4"/>
  <c r="IL195" i="4"/>
  <c r="IL196" i="4"/>
  <c r="IL197" i="4"/>
  <c r="IL198" i="4"/>
  <c r="IL199" i="4"/>
  <c r="IL200" i="4"/>
  <c r="IL201" i="4"/>
  <c r="IL202" i="4"/>
  <c r="IL206" i="4"/>
  <c r="IL207" i="4"/>
  <c r="IL208" i="4"/>
  <c r="IL209" i="4"/>
  <c r="IL210" i="4"/>
  <c r="IL211" i="4"/>
  <c r="IL212" i="4"/>
  <c r="IL213" i="4"/>
  <c r="IL214" i="4"/>
  <c r="IL215" i="4"/>
  <c r="IL216" i="4"/>
  <c r="IL217" i="4"/>
  <c r="IL218" i="4"/>
  <c r="IL219" i="4"/>
  <c r="IL220" i="4"/>
  <c r="IL221" i="4"/>
  <c r="IL222" i="4"/>
  <c r="IL223" i="4"/>
  <c r="IL224" i="4"/>
  <c r="IL172" i="4"/>
  <c r="IL157" i="4"/>
  <c r="IL158" i="4"/>
  <c r="IL159" i="4"/>
  <c r="IL161" i="4"/>
  <c r="IL162" i="4"/>
  <c r="IL163" i="4"/>
  <c r="IL164" i="4"/>
  <c r="IL165" i="4"/>
  <c r="IL166" i="4"/>
  <c r="IL167" i="4"/>
  <c r="IL168" i="4"/>
  <c r="IL169" i="4"/>
  <c r="IL156" i="4"/>
  <c r="IL128" i="4"/>
  <c r="IL129" i="4"/>
  <c r="IL130" i="4"/>
  <c r="IL131" i="4"/>
  <c r="IL109" i="4"/>
  <c r="IL68" i="4"/>
  <c r="IL69" i="4"/>
  <c r="IL70" i="4"/>
  <c r="IL71" i="4"/>
  <c r="IL72" i="4"/>
  <c r="IL75" i="4"/>
  <c r="IL76" i="4"/>
  <c r="IL77" i="4"/>
  <c r="IL78" i="4"/>
  <c r="IL79" i="4"/>
  <c r="IL80" i="4"/>
  <c r="IL81" i="4"/>
  <c r="IL82" i="4"/>
  <c r="IL83" i="4"/>
  <c r="IL84" i="4"/>
  <c r="IL85" i="4"/>
  <c r="IL87" i="4"/>
  <c r="IL88" i="4"/>
  <c r="IL89" i="4"/>
  <c r="IL90" i="4"/>
  <c r="IL92" i="4"/>
  <c r="IL93" i="4"/>
  <c r="IL94" i="4"/>
  <c r="IL95" i="4"/>
  <c r="IL96" i="4"/>
  <c r="IL67" i="4"/>
  <c r="IL56" i="4"/>
  <c r="IL36" i="4"/>
  <c r="IL37" i="4"/>
  <c r="IL38" i="4"/>
  <c r="IL39" i="4"/>
  <c r="IL40" i="4"/>
  <c r="IL41" i="4"/>
  <c r="IL42" i="4"/>
  <c r="IL43" i="4"/>
  <c r="IL44" i="4"/>
  <c r="IL45" i="4"/>
  <c r="IL46" i="4"/>
  <c r="IL47" i="4"/>
  <c r="IL48" i="4"/>
  <c r="IL49" i="4"/>
  <c r="IL50" i="4"/>
  <c r="IL51" i="4"/>
  <c r="IL52" i="4"/>
  <c r="IL53" i="4"/>
  <c r="IL54" i="4"/>
  <c r="IL55" i="4"/>
  <c r="IL35" i="4"/>
  <c r="IL8" i="4"/>
  <c r="M274" i="4"/>
  <c r="W274" i="4" s="1"/>
  <c r="N274" i="4"/>
  <c r="L274" i="4"/>
  <c r="V274" i="4" s="1"/>
  <c r="BV139" i="4" l="1"/>
  <c r="BZ139" i="4" s="1"/>
  <c r="BN139" i="4"/>
  <c r="BP139" i="4"/>
  <c r="IM238" i="4"/>
  <c r="IK238" i="4"/>
  <c r="IS238" i="4"/>
  <c r="P274" i="4"/>
  <c r="R274" i="4"/>
  <c r="BX139" i="4"/>
  <c r="DI275" i="4"/>
  <c r="DS275" i="4" s="1"/>
  <c r="EC275" i="4" s="1"/>
  <c r="EM275" i="4" s="1"/>
  <c r="EW275" i="4" s="1"/>
  <c r="DA275" i="4"/>
  <c r="DC275" i="4"/>
  <c r="GK63" i="4"/>
  <c r="GE63" i="4"/>
  <c r="GC63" i="4"/>
  <c r="AG274" i="4"/>
  <c r="AQ274" i="4" s="1"/>
  <c r="BA274" i="4" s="1"/>
  <c r="BK274" i="4" s="1"/>
  <c r="BU274" i="4" s="1"/>
  <c r="CD274" i="4" s="1"/>
  <c r="CN274" i="4" s="1"/>
  <c r="CX274" i="4" s="1"/>
  <c r="DH274" i="4" s="1"/>
  <c r="DR274" i="4" s="1"/>
  <c r="EB274" i="4" s="1"/>
  <c r="EL274" i="4" s="1"/>
  <c r="EV274" i="4" s="1"/>
  <c r="FF274" i="4" s="1"/>
  <c r="FP274" i="4" s="1"/>
  <c r="FZ274" i="4" s="1"/>
  <c r="GJ274" i="4" s="1"/>
  <c r="GT274" i="4" s="1"/>
  <c r="HD274" i="4" s="1"/>
  <c r="HN274" i="4" s="1"/>
  <c r="HX274" i="4" s="1"/>
  <c r="IH274" i="4" s="1"/>
  <c r="IR274" i="4" s="1"/>
  <c r="JB274" i="4" s="1"/>
  <c r="JL274" i="4" s="1"/>
  <c r="JV274" i="4" s="1"/>
  <c r="AF274" i="4"/>
  <c r="AP274" i="4" s="1"/>
  <c r="AZ274" i="4" s="1"/>
  <c r="BJ274" i="4" s="1"/>
  <c r="BT274" i="4" s="1"/>
  <c r="CC274" i="4" s="1"/>
  <c r="CM274" i="4" s="1"/>
  <c r="CW274" i="4" s="1"/>
  <c r="DG274" i="4" s="1"/>
  <c r="DQ274" i="4" s="1"/>
  <c r="EA274" i="4" s="1"/>
  <c r="EK274" i="4" s="1"/>
  <c r="EU274" i="4" s="1"/>
  <c r="FE274" i="4" s="1"/>
  <c r="FO274" i="4" s="1"/>
  <c r="FY274" i="4" s="1"/>
  <c r="GI274" i="4" s="1"/>
  <c r="GS274" i="4" s="1"/>
  <c r="HC274" i="4" s="1"/>
  <c r="GM237" i="4"/>
  <c r="GU237" i="4"/>
  <c r="GY237" i="4" s="1"/>
  <c r="BD139" i="4"/>
  <c r="BF139" i="4"/>
  <c r="X274" i="4"/>
  <c r="IB197" i="4"/>
  <c r="IB198" i="4"/>
  <c r="IB36" i="4"/>
  <c r="CE139" i="4" l="1"/>
  <c r="IW238" i="4"/>
  <c r="IU238" i="4"/>
  <c r="HM274" i="4"/>
  <c r="HW274" i="4" s="1"/>
  <c r="IG274" i="4" s="1"/>
  <c r="IQ274" i="4" s="1"/>
  <c r="JA274" i="4" s="1"/>
  <c r="JK274" i="4" s="1"/>
  <c r="JU274" i="4" s="1"/>
  <c r="AH274" i="4"/>
  <c r="Z274" i="4"/>
  <c r="AB274" i="4"/>
  <c r="FA275" i="4"/>
  <c r="EY275" i="4"/>
  <c r="FG275" i="4"/>
  <c r="CO139" i="4"/>
  <c r="CG139" i="4"/>
  <c r="CI139" i="4"/>
  <c r="GU63" i="4"/>
  <c r="GM63" i="4"/>
  <c r="GO63" i="4"/>
  <c r="GW237" i="4"/>
  <c r="HE237" i="4"/>
  <c r="IB224" i="4"/>
  <c r="IB223" i="4"/>
  <c r="IB222" i="4"/>
  <c r="IB221" i="4"/>
  <c r="IB220" i="4"/>
  <c r="IB219" i="4"/>
  <c r="IB218" i="4"/>
  <c r="IB217" i="4"/>
  <c r="IB216" i="4"/>
  <c r="IB215" i="4"/>
  <c r="IB214" i="4"/>
  <c r="IB213" i="4"/>
  <c r="IB212" i="4"/>
  <c r="IB211" i="4"/>
  <c r="IB210" i="4"/>
  <c r="IB209" i="4"/>
  <c r="IB208" i="4"/>
  <c r="IB207" i="4"/>
  <c r="IB206" i="4"/>
  <c r="IB202" i="4"/>
  <c r="IB201" i="4"/>
  <c r="IB200" i="4"/>
  <c r="IB199" i="4"/>
  <c r="IB196" i="4"/>
  <c r="IB195" i="4"/>
  <c r="IB194" i="4"/>
  <c r="IB193" i="4"/>
  <c r="IB192" i="4"/>
  <c r="IB191" i="4"/>
  <c r="IB190" i="4"/>
  <c r="IB189" i="4"/>
  <c r="IB188" i="4"/>
  <c r="IB187" i="4"/>
  <c r="IB186" i="4"/>
  <c r="IB185" i="4"/>
  <c r="IB184" i="4"/>
  <c r="IB182" i="4"/>
  <c r="IB180" i="4"/>
  <c r="IB179" i="4"/>
  <c r="IB178" i="4"/>
  <c r="IB177" i="4"/>
  <c r="IB176" i="4"/>
  <c r="IB175" i="4"/>
  <c r="IB174" i="4"/>
  <c r="IB173" i="4"/>
  <c r="IB172" i="4"/>
  <c r="IB169" i="4"/>
  <c r="IB168" i="4"/>
  <c r="IB167" i="4"/>
  <c r="IB166" i="4"/>
  <c r="IB165" i="4"/>
  <c r="IB164" i="4"/>
  <c r="IB163" i="4"/>
  <c r="IB162" i="4"/>
  <c r="IB161" i="4"/>
  <c r="IB159" i="4"/>
  <c r="IB158" i="4"/>
  <c r="IB157" i="4"/>
  <c r="IB156" i="4"/>
  <c r="IB153" i="4"/>
  <c r="IB109" i="4"/>
  <c r="IB96" i="4"/>
  <c r="IB95" i="4"/>
  <c r="IB94" i="4"/>
  <c r="IB83" i="4"/>
  <c r="IB82" i="4"/>
  <c r="IB81" i="4"/>
  <c r="IB80" i="4"/>
  <c r="IB79" i="4"/>
  <c r="IB78" i="4"/>
  <c r="IB77" i="4"/>
  <c r="IB76" i="4"/>
  <c r="IB75" i="4"/>
  <c r="IB72" i="4"/>
  <c r="IB71" i="4"/>
  <c r="IB70" i="4"/>
  <c r="IB69" i="4"/>
  <c r="IB68" i="4"/>
  <c r="IB67" i="4"/>
  <c r="IB56" i="4"/>
  <c r="IB55" i="4"/>
  <c r="IB54" i="4"/>
  <c r="IB53" i="4"/>
  <c r="IB52" i="4"/>
  <c r="IB51" i="4"/>
  <c r="IB50" i="4"/>
  <c r="IB49" i="4"/>
  <c r="IB48" i="4"/>
  <c r="IB47" i="4"/>
  <c r="IB46" i="4"/>
  <c r="IB45" i="4"/>
  <c r="IB44" i="4"/>
  <c r="IB43" i="4"/>
  <c r="IB42" i="4"/>
  <c r="IB41" i="4"/>
  <c r="IB40" i="4"/>
  <c r="IB39" i="4"/>
  <c r="IB38" i="4"/>
  <c r="IB37" i="4"/>
  <c r="IB35" i="4"/>
  <c r="IB19" i="4"/>
  <c r="IB8" i="4"/>
  <c r="HR36" i="4"/>
  <c r="HR236" i="4"/>
  <c r="HR235" i="4"/>
  <c r="HR231" i="4"/>
  <c r="HR230" i="4"/>
  <c r="HR229" i="4"/>
  <c r="HR228" i="4"/>
  <c r="HR227" i="4"/>
  <c r="HR224" i="4"/>
  <c r="HR223" i="4"/>
  <c r="HR222" i="4"/>
  <c r="HR221" i="4"/>
  <c r="HR220" i="4"/>
  <c r="HR219" i="4"/>
  <c r="HR218" i="4"/>
  <c r="HR217" i="4"/>
  <c r="HR216" i="4"/>
  <c r="HR215" i="4"/>
  <c r="HR214" i="4"/>
  <c r="HR213" i="4"/>
  <c r="HR212" i="4"/>
  <c r="HR211" i="4"/>
  <c r="HR210" i="4"/>
  <c r="HR209" i="4"/>
  <c r="HR208" i="4"/>
  <c r="HR207" i="4"/>
  <c r="HR206" i="4"/>
  <c r="HR202" i="4"/>
  <c r="HR201" i="4"/>
  <c r="HR200" i="4"/>
  <c r="HR199" i="4"/>
  <c r="HR198" i="4"/>
  <c r="HR197" i="4"/>
  <c r="HR196" i="4"/>
  <c r="HR195" i="4"/>
  <c r="HR194" i="4"/>
  <c r="HR193" i="4"/>
  <c r="HR192" i="4"/>
  <c r="HR191" i="4"/>
  <c r="HR190" i="4"/>
  <c r="HR189" i="4"/>
  <c r="HR188" i="4"/>
  <c r="HR187" i="4"/>
  <c r="HR186" i="4"/>
  <c r="HR185" i="4"/>
  <c r="HR184" i="4"/>
  <c r="HR182" i="4"/>
  <c r="HR180" i="4"/>
  <c r="HR179" i="4"/>
  <c r="HR178" i="4"/>
  <c r="HR177" i="4"/>
  <c r="HR176" i="4"/>
  <c r="HR175" i="4"/>
  <c r="HR174" i="4"/>
  <c r="HR173" i="4"/>
  <c r="HR172" i="4"/>
  <c r="HR157" i="4"/>
  <c r="HR158" i="4"/>
  <c r="HR159" i="4"/>
  <c r="HR161" i="4"/>
  <c r="HR162" i="4"/>
  <c r="HR163" i="4"/>
  <c r="HR164" i="4"/>
  <c r="HR165" i="4"/>
  <c r="HR166" i="4"/>
  <c r="HR167" i="4"/>
  <c r="HR168" i="4"/>
  <c r="HR169" i="4"/>
  <c r="HR156" i="4"/>
  <c r="HR153" i="4"/>
  <c r="HR149" i="4"/>
  <c r="HR132" i="4"/>
  <c r="HR131" i="4"/>
  <c r="HR130" i="4"/>
  <c r="HR111" i="4"/>
  <c r="HR110" i="4"/>
  <c r="HR109" i="4"/>
  <c r="HR68" i="4"/>
  <c r="HR69" i="4"/>
  <c r="HR70" i="4"/>
  <c r="HR71" i="4"/>
  <c r="HR72" i="4"/>
  <c r="HR75" i="4"/>
  <c r="HR76" i="4"/>
  <c r="HR77" i="4"/>
  <c r="HR78" i="4"/>
  <c r="HR79" i="4"/>
  <c r="HR80" i="4"/>
  <c r="HR81" i="4"/>
  <c r="HR82" i="4"/>
  <c r="HR83" i="4"/>
  <c r="HR84" i="4"/>
  <c r="HR96" i="4"/>
  <c r="HR67" i="4"/>
  <c r="HR56" i="4"/>
  <c r="HR55" i="4"/>
  <c r="HR54" i="4"/>
  <c r="HR53" i="4"/>
  <c r="HR52" i="4"/>
  <c r="HR51" i="4"/>
  <c r="HR50" i="4"/>
  <c r="HR49" i="4"/>
  <c r="HR48" i="4"/>
  <c r="HR47" i="4"/>
  <c r="HR46" i="4"/>
  <c r="HR45" i="4"/>
  <c r="HR44" i="4"/>
  <c r="HR43" i="4"/>
  <c r="HR42" i="4"/>
  <c r="HR41" i="4"/>
  <c r="HR40" i="4"/>
  <c r="HR39" i="4"/>
  <c r="HR38" i="4"/>
  <c r="HR37" i="4"/>
  <c r="HR35" i="4"/>
  <c r="HR19" i="4"/>
  <c r="HR20" i="4"/>
  <c r="HR21" i="4"/>
  <c r="HR22" i="4"/>
  <c r="HR23" i="4"/>
  <c r="HR24" i="4"/>
  <c r="HR25" i="4"/>
  <c r="HR26" i="4"/>
  <c r="HR27" i="4"/>
  <c r="HR28" i="4"/>
  <c r="HR29" i="4"/>
  <c r="HR30" i="4"/>
  <c r="HR31" i="4"/>
  <c r="HR32" i="4"/>
  <c r="HR8" i="4"/>
  <c r="HH197" i="4"/>
  <c r="HH173" i="4"/>
  <c r="HH174" i="4"/>
  <c r="HH175" i="4"/>
  <c r="HH176" i="4"/>
  <c r="HH186" i="4"/>
  <c r="HH187" i="4"/>
  <c r="HH188" i="4"/>
  <c r="HH189" i="4"/>
  <c r="HH190" i="4"/>
  <c r="HH191" i="4"/>
  <c r="HH192" i="4"/>
  <c r="HH193" i="4"/>
  <c r="HH194" i="4"/>
  <c r="HH195" i="4"/>
  <c r="HH196" i="4"/>
  <c r="HH198" i="4"/>
  <c r="HH199" i="4"/>
  <c r="HH200" i="4"/>
  <c r="HH201" i="4"/>
  <c r="HH202" i="4"/>
  <c r="HH206" i="4"/>
  <c r="HH207" i="4"/>
  <c r="HH208" i="4"/>
  <c r="HH209" i="4"/>
  <c r="HH210" i="4"/>
  <c r="HH211" i="4"/>
  <c r="HH212" i="4"/>
  <c r="HH213" i="4"/>
  <c r="HH214" i="4"/>
  <c r="HH215" i="4"/>
  <c r="HH216" i="4"/>
  <c r="HH217" i="4"/>
  <c r="HH218" i="4"/>
  <c r="HH219" i="4"/>
  <c r="HH220" i="4"/>
  <c r="HH221" i="4"/>
  <c r="HH222" i="4"/>
  <c r="HH223" i="4"/>
  <c r="HH224" i="4"/>
  <c r="HH172" i="4"/>
  <c r="HH157" i="4"/>
  <c r="HH158" i="4"/>
  <c r="HH159" i="4"/>
  <c r="HH161" i="4"/>
  <c r="HH162" i="4"/>
  <c r="HH163" i="4"/>
  <c r="HH164" i="4"/>
  <c r="HH165" i="4"/>
  <c r="HH166" i="4"/>
  <c r="HH167" i="4"/>
  <c r="HH168" i="4"/>
  <c r="HH169" i="4"/>
  <c r="HH156" i="4"/>
  <c r="HH43" i="4"/>
  <c r="HH44" i="4"/>
  <c r="HH45" i="4"/>
  <c r="HH46" i="4"/>
  <c r="HH47" i="4"/>
  <c r="HH48" i="4"/>
  <c r="HH49" i="4"/>
  <c r="HH50" i="4"/>
  <c r="HH51" i="4"/>
  <c r="HH52" i="4"/>
  <c r="HH53" i="4"/>
  <c r="HH54" i="4"/>
  <c r="HH55" i="4"/>
  <c r="HH56" i="4"/>
  <c r="HI237" i="4" l="1"/>
  <c r="HO237" i="4"/>
  <c r="JC238" i="4"/>
  <c r="JM238" i="4" s="1"/>
  <c r="CQ139" i="4"/>
  <c r="CS139" i="4"/>
  <c r="CY139" i="4"/>
  <c r="FQ275" i="4"/>
  <c r="FI275" i="4"/>
  <c r="FK275" i="4"/>
  <c r="AJ274" i="4"/>
  <c r="AL274" i="4"/>
  <c r="HE63" i="4"/>
  <c r="HG63" i="4" s="1"/>
  <c r="GY63" i="4"/>
  <c r="GW63" i="4"/>
  <c r="HG237" i="4"/>
  <c r="AR274" i="4"/>
  <c r="GX56" i="4"/>
  <c r="GX55" i="4"/>
  <c r="GX54" i="4"/>
  <c r="GX53" i="4"/>
  <c r="GX52" i="4"/>
  <c r="GX51" i="4"/>
  <c r="GX50" i="4"/>
  <c r="GX49" i="4"/>
  <c r="GX48" i="4"/>
  <c r="GX47" i="4"/>
  <c r="GX46" i="4"/>
  <c r="GX45" i="4"/>
  <c r="GX44" i="4"/>
  <c r="GX43" i="4"/>
  <c r="GX42" i="4"/>
  <c r="GX41" i="4"/>
  <c r="GX40" i="4"/>
  <c r="GX39" i="4"/>
  <c r="GX38" i="4"/>
  <c r="GX37" i="4"/>
  <c r="GX36" i="4"/>
  <c r="GX35" i="4"/>
  <c r="GX8" i="4"/>
  <c r="GN176" i="4"/>
  <c r="GN177" i="4"/>
  <c r="GN168" i="4"/>
  <c r="GN167" i="4"/>
  <c r="GN166" i="4"/>
  <c r="GN165" i="4"/>
  <c r="GN164" i="4"/>
  <c r="GN163" i="4"/>
  <c r="GN162" i="4"/>
  <c r="GN161" i="4"/>
  <c r="GN159" i="4"/>
  <c r="GN158" i="4"/>
  <c r="GN157" i="4"/>
  <c r="GN156" i="4"/>
  <c r="GD36" i="4"/>
  <c r="FT197" i="4"/>
  <c r="FT36" i="4"/>
  <c r="FS275" i="4" l="1"/>
  <c r="JY275" i="4" s="1"/>
  <c r="FU275" i="4"/>
  <c r="HQ237" i="4"/>
  <c r="HY237" i="4"/>
  <c r="HS237" i="4"/>
  <c r="JQ238" i="4"/>
  <c r="JW238" i="4"/>
  <c r="JO238" i="4"/>
  <c r="JE238" i="4"/>
  <c r="JG238" i="4"/>
  <c r="DI139" i="4"/>
  <c r="DC139" i="4"/>
  <c r="DA139" i="4"/>
  <c r="BB274" i="4"/>
  <c r="BL274" i="4" s="1"/>
  <c r="BV274" i="4" s="1"/>
  <c r="CE274" i="4" s="1"/>
  <c r="CO274" i="4" s="1"/>
  <c r="CY274" i="4" s="1"/>
  <c r="AT274" i="4"/>
  <c r="AV274" i="4"/>
  <c r="HI63" i="4"/>
  <c r="HO63" i="4"/>
  <c r="EP36" i="4"/>
  <c r="DV36" i="4"/>
  <c r="DL36" i="4"/>
  <c r="DB36" i="4"/>
  <c r="CR36" i="4"/>
  <c r="BY36" i="4"/>
  <c r="BO36" i="4"/>
  <c r="L36" i="4"/>
  <c r="V36" i="4" s="1"/>
  <c r="AF36" i="4" s="1"/>
  <c r="AP36" i="4" s="1"/>
  <c r="AZ36" i="4" s="1"/>
  <c r="BJ36" i="4" s="1"/>
  <c r="BT36" i="4" s="1"/>
  <c r="CC36" i="4" s="1"/>
  <c r="CM36" i="4" s="1"/>
  <c r="CW36" i="4" s="1"/>
  <c r="DG36" i="4" s="1"/>
  <c r="DQ36" i="4" s="1"/>
  <c r="EA36" i="4" s="1"/>
  <c r="EK36" i="4" s="1"/>
  <c r="EU36" i="4" s="1"/>
  <c r="FE36" i="4" s="1"/>
  <c r="FO36" i="4" s="1"/>
  <c r="FY36" i="4" s="1"/>
  <c r="GI36" i="4" s="1"/>
  <c r="GS36" i="4" s="1"/>
  <c r="HC36" i="4" s="1"/>
  <c r="HM36" i="4" s="1"/>
  <c r="HW36" i="4" s="1"/>
  <c r="IG36" i="4" s="1"/>
  <c r="IQ36" i="4" s="1"/>
  <c r="JA36" i="4" s="1"/>
  <c r="JK36" i="4" s="1"/>
  <c r="JU36" i="4" s="1"/>
  <c r="M36" i="4"/>
  <c r="W36" i="4" s="1"/>
  <c r="AG36" i="4" s="1"/>
  <c r="AQ36" i="4" s="1"/>
  <c r="BA36" i="4" s="1"/>
  <c r="BK36" i="4" s="1"/>
  <c r="BU36" i="4" s="1"/>
  <c r="CD36" i="4" s="1"/>
  <c r="CN36" i="4" s="1"/>
  <c r="CX36" i="4" s="1"/>
  <c r="DH36" i="4" s="1"/>
  <c r="DR36" i="4" s="1"/>
  <c r="EB36" i="4" s="1"/>
  <c r="EL36" i="4" s="1"/>
  <c r="EV36" i="4" s="1"/>
  <c r="FF36" i="4" s="1"/>
  <c r="FP36" i="4" s="1"/>
  <c r="FZ36" i="4" s="1"/>
  <c r="GJ36" i="4" s="1"/>
  <c r="GT36" i="4" s="1"/>
  <c r="HD36" i="4" s="1"/>
  <c r="HN36" i="4" s="1"/>
  <c r="HX36" i="4" s="1"/>
  <c r="IH36" i="4" s="1"/>
  <c r="IR36" i="4" s="1"/>
  <c r="JB36" i="4" s="1"/>
  <c r="JL36" i="4" s="1"/>
  <c r="JV36" i="4" s="1"/>
  <c r="N36" i="4"/>
  <c r="II237" i="4" l="1"/>
  <c r="IA237" i="4"/>
  <c r="IC237" i="4"/>
  <c r="JY238" i="4"/>
  <c r="BZ274" i="4"/>
  <c r="BX274" i="4"/>
  <c r="X36" i="4"/>
  <c r="AH36" i="4" s="1"/>
  <c r="P36" i="4"/>
  <c r="R36" i="4"/>
  <c r="DK139" i="4"/>
  <c r="DM139" i="4"/>
  <c r="DS139" i="4"/>
  <c r="HQ63" i="4"/>
  <c r="IA63" i="4" s="1"/>
  <c r="HS63" i="4"/>
  <c r="IC63" i="4" s="1"/>
  <c r="HY63" i="4"/>
  <c r="II63" i="4" s="1"/>
  <c r="CS274" i="4"/>
  <c r="CQ274" i="4"/>
  <c r="DI274" i="4"/>
  <c r="DS274" i="4" s="1"/>
  <c r="EC274" i="4" s="1"/>
  <c r="EM274" i="4" s="1"/>
  <c r="DA274" i="4"/>
  <c r="DC274" i="4"/>
  <c r="JZ36" i="4"/>
  <c r="EP197" i="4"/>
  <c r="IK237" i="4" l="1"/>
  <c r="IS237" i="4"/>
  <c r="JC237" i="4" s="1"/>
  <c r="IM237" i="4"/>
  <c r="EW274" i="4"/>
  <c r="FA274" i="4" s="1"/>
  <c r="EO274" i="4"/>
  <c r="EQ274" i="4"/>
  <c r="DW139" i="4"/>
  <c r="DU139" i="4"/>
  <c r="EC139" i="4"/>
  <c r="EM139" i="4" s="1"/>
  <c r="Z36" i="4"/>
  <c r="AB36" i="4"/>
  <c r="AJ36" i="4"/>
  <c r="AL36" i="4"/>
  <c r="IM63" i="4"/>
  <c r="IK63" i="4"/>
  <c r="IS63" i="4"/>
  <c r="AR36" i="4"/>
  <c r="FG274" i="4" l="1"/>
  <c r="FQ274" i="4" s="1"/>
  <c r="EY274" i="4"/>
  <c r="IU237" i="4"/>
  <c r="IW237" i="4"/>
  <c r="AT36" i="4"/>
  <c r="AV36" i="4"/>
  <c r="EW139" i="4"/>
  <c r="EO139" i="4"/>
  <c r="EQ139" i="4"/>
  <c r="JC63" i="4"/>
  <c r="IU63" i="4"/>
  <c r="IW63" i="4"/>
  <c r="JE237" i="4"/>
  <c r="JM237" i="4"/>
  <c r="JW237" i="4" s="1"/>
  <c r="JG237" i="4"/>
  <c r="KA238" i="4"/>
  <c r="EG139" i="4"/>
  <c r="EE139" i="4"/>
  <c r="BB36" i="4"/>
  <c r="GA274" i="4" l="1"/>
  <c r="FS274" i="4"/>
  <c r="FU274" i="4"/>
  <c r="FK274" i="4"/>
  <c r="FI274" i="4"/>
  <c r="EY139" i="4"/>
  <c r="FA139" i="4"/>
  <c r="JE63" i="4"/>
  <c r="JM63" i="4"/>
  <c r="JG63" i="4"/>
  <c r="JQ237" i="4"/>
  <c r="JO237" i="4"/>
  <c r="JY237" i="4" s="1"/>
  <c r="KA237" i="4"/>
  <c r="FG139" i="4"/>
  <c r="FQ139" i="4" s="1"/>
  <c r="BF36" i="4"/>
  <c r="BD36" i="4"/>
  <c r="BL36" i="4"/>
  <c r="GK274" i="4" l="1"/>
  <c r="GU274" i="4" s="1"/>
  <c r="GC274" i="4"/>
  <c r="GE274" i="4"/>
  <c r="JW63" i="4"/>
  <c r="KA63" i="4" s="1"/>
  <c r="JO63" i="4"/>
  <c r="JY63" i="4" s="1"/>
  <c r="JQ63" i="4"/>
  <c r="GA139" i="4"/>
  <c r="FS139" i="4"/>
  <c r="FU139" i="4"/>
  <c r="FK139" i="4"/>
  <c r="FI139" i="4"/>
  <c r="BV36" i="4"/>
  <c r="BP36" i="4"/>
  <c r="BN36" i="4"/>
  <c r="HE274" i="4" l="1"/>
  <c r="HO274" i="4" s="1"/>
  <c r="GW274" i="4"/>
  <c r="GY274" i="4"/>
  <c r="GK139" i="4"/>
  <c r="GU139" i="4" s="1"/>
  <c r="GE139" i="4"/>
  <c r="GC139" i="4"/>
  <c r="BX36" i="4"/>
  <c r="CE36" i="4"/>
  <c r="BZ36" i="4"/>
  <c r="HQ274" i="4" l="1"/>
  <c r="HY274" i="4"/>
  <c r="HS274" i="4"/>
  <c r="GW139" i="4"/>
  <c r="HE139" i="4"/>
  <c r="HO139" i="4" s="1"/>
  <c r="GY139" i="4"/>
  <c r="GM139" i="4"/>
  <c r="GO139" i="4"/>
  <c r="CG36" i="4"/>
  <c r="CO36" i="4"/>
  <c r="CI36" i="4"/>
  <c r="JP298" i="4"/>
  <c r="JP297" i="4"/>
  <c r="JP296" i="4"/>
  <c r="JP295" i="4"/>
  <c r="JP294" i="4"/>
  <c r="JP293" i="4"/>
  <c r="JP287" i="4"/>
  <c r="JP279" i="4"/>
  <c r="JP276" i="4"/>
  <c r="JP236" i="4"/>
  <c r="JP235" i="4"/>
  <c r="JP232" i="4"/>
  <c r="JP231" i="4"/>
  <c r="JP230" i="4"/>
  <c r="JP229" i="4"/>
  <c r="JP228" i="4"/>
  <c r="JP227" i="4"/>
  <c r="JP224" i="4"/>
  <c r="JP223" i="4"/>
  <c r="JP222" i="4"/>
  <c r="JP221" i="4"/>
  <c r="JP220" i="4"/>
  <c r="JP219" i="4"/>
  <c r="JP218" i="4"/>
  <c r="JP217" i="4"/>
  <c r="JP216" i="4"/>
  <c r="JP215" i="4"/>
  <c r="JP214" i="4"/>
  <c r="JP213" i="4"/>
  <c r="JP212" i="4"/>
  <c r="JP211" i="4"/>
  <c r="JP210" i="4"/>
  <c r="JP209" i="4"/>
  <c r="JP208" i="4"/>
  <c r="JP207" i="4"/>
  <c r="JP206" i="4"/>
  <c r="JP202" i="4"/>
  <c r="JP201" i="4"/>
  <c r="JP200" i="4"/>
  <c r="JP199" i="4"/>
  <c r="JP198" i="4"/>
  <c r="JP196" i="4"/>
  <c r="JP195" i="4"/>
  <c r="JP194" i="4"/>
  <c r="JP193" i="4"/>
  <c r="JP192" i="4"/>
  <c r="JP191" i="4"/>
  <c r="JP190" i="4"/>
  <c r="JP189" i="4"/>
  <c r="JP188" i="4"/>
  <c r="JP187" i="4"/>
  <c r="JP186" i="4"/>
  <c r="JP184" i="4"/>
  <c r="JP182" i="4"/>
  <c r="JP180" i="4"/>
  <c r="JP179" i="4"/>
  <c r="JP178" i="4"/>
  <c r="JP177" i="4"/>
  <c r="JP175" i="4"/>
  <c r="JP174" i="4"/>
  <c r="JP173" i="4"/>
  <c r="JP172" i="4"/>
  <c r="JP153" i="4"/>
  <c r="JP152" i="4"/>
  <c r="JP124" i="4"/>
  <c r="JP123" i="4"/>
  <c r="JP122" i="4"/>
  <c r="JP116" i="4"/>
  <c r="JP115" i="4"/>
  <c r="JP114" i="4"/>
  <c r="JP112" i="4"/>
  <c r="JP111" i="4"/>
  <c r="JP110" i="4"/>
  <c r="JP109" i="4"/>
  <c r="JP106" i="4"/>
  <c r="JP105" i="4"/>
  <c r="JP104" i="4"/>
  <c r="JP103" i="4"/>
  <c r="JP102" i="4"/>
  <c r="JP101" i="4"/>
  <c r="JP100" i="4"/>
  <c r="JP99" i="4"/>
  <c r="JP64" i="4"/>
  <c r="JP61" i="4"/>
  <c r="JP60" i="4"/>
  <c r="JP59" i="4"/>
  <c r="JP32" i="4"/>
  <c r="JP31" i="4"/>
  <c r="JP30" i="4"/>
  <c r="JP29" i="4"/>
  <c r="JP28" i="4"/>
  <c r="JP27" i="4"/>
  <c r="JP26" i="4"/>
  <c r="JP25" i="4"/>
  <c r="JP24" i="4"/>
  <c r="JP23" i="4"/>
  <c r="JP22" i="4"/>
  <c r="JF298" i="4"/>
  <c r="JF297" i="4"/>
  <c r="JF296" i="4"/>
  <c r="JF295" i="4"/>
  <c r="JF294" i="4"/>
  <c r="JF293" i="4"/>
  <c r="JF224" i="4"/>
  <c r="JF106" i="4"/>
  <c r="JF105" i="4"/>
  <c r="JF104" i="4"/>
  <c r="JF103" i="4"/>
  <c r="JF102" i="4"/>
  <c r="JF101" i="4"/>
  <c r="JF100" i="4"/>
  <c r="JF99" i="4"/>
  <c r="JF64" i="4"/>
  <c r="JF61" i="4"/>
  <c r="JF60" i="4"/>
  <c r="JF59" i="4"/>
  <c r="JF32" i="4"/>
  <c r="JF31" i="4"/>
  <c r="JF30" i="4"/>
  <c r="JF29" i="4"/>
  <c r="JF28" i="4"/>
  <c r="JF27" i="4"/>
  <c r="JF26" i="4"/>
  <c r="JF25" i="4"/>
  <c r="JF24" i="4"/>
  <c r="JF23" i="4"/>
  <c r="JF22" i="4"/>
  <c r="JF21" i="4"/>
  <c r="JF20" i="4"/>
  <c r="IV298" i="4"/>
  <c r="IV297" i="4"/>
  <c r="IV296" i="4"/>
  <c r="IV295" i="4"/>
  <c r="IV294" i="4"/>
  <c r="IV293" i="4"/>
  <c r="IV279" i="4"/>
  <c r="IV128" i="4"/>
  <c r="IV106" i="4"/>
  <c r="IV105" i="4"/>
  <c r="IV104" i="4"/>
  <c r="IV103" i="4"/>
  <c r="IV102" i="4"/>
  <c r="IV101" i="4"/>
  <c r="IV100" i="4"/>
  <c r="IV99" i="4"/>
  <c r="IV64" i="4"/>
  <c r="IV61" i="4"/>
  <c r="IV60" i="4"/>
  <c r="IV59" i="4"/>
  <c r="IL298" i="4"/>
  <c r="IL297" i="4"/>
  <c r="IL296" i="4"/>
  <c r="IL295" i="4"/>
  <c r="IL294" i="4"/>
  <c r="IL293" i="4"/>
  <c r="IL106" i="4"/>
  <c r="IL105" i="4"/>
  <c r="IL104" i="4"/>
  <c r="IL103" i="4"/>
  <c r="IL102" i="4"/>
  <c r="IL101" i="4"/>
  <c r="IL100" i="4"/>
  <c r="IL99" i="4"/>
  <c r="IL61" i="4"/>
  <c r="IL60" i="4"/>
  <c r="IL59" i="4"/>
  <c r="IV32" i="4"/>
  <c r="IV31" i="4"/>
  <c r="IV30" i="4"/>
  <c r="IV29" i="4"/>
  <c r="IV28" i="4"/>
  <c r="IV27" i="4"/>
  <c r="IV26" i="4"/>
  <c r="IV25" i="4"/>
  <c r="IV24" i="4"/>
  <c r="IV23" i="4"/>
  <c r="IV22" i="4"/>
  <c r="IV21" i="4"/>
  <c r="IV20" i="4"/>
  <c r="IB298" i="4"/>
  <c r="IB297" i="4"/>
  <c r="IB296" i="4"/>
  <c r="IB295" i="4"/>
  <c r="IB294" i="4"/>
  <c r="IB293" i="4"/>
  <c r="IB279" i="4"/>
  <c r="IB276" i="4"/>
  <c r="IB236" i="4"/>
  <c r="IB235" i="4"/>
  <c r="IB232" i="4"/>
  <c r="IB231" i="4"/>
  <c r="IB230" i="4"/>
  <c r="IB229" i="4"/>
  <c r="IB228" i="4"/>
  <c r="IB227" i="4"/>
  <c r="IB106" i="4"/>
  <c r="IB105" i="4"/>
  <c r="IB104" i="4"/>
  <c r="IB103" i="4"/>
  <c r="IB102" i="4"/>
  <c r="IB101" i="4"/>
  <c r="IB100" i="4"/>
  <c r="IB99" i="4"/>
  <c r="IB64" i="4"/>
  <c r="IB61" i="4"/>
  <c r="IB60" i="4"/>
  <c r="IB59" i="4"/>
  <c r="IB32" i="4"/>
  <c r="IB31" i="4"/>
  <c r="IB30" i="4"/>
  <c r="IB29" i="4"/>
  <c r="IB28" i="4"/>
  <c r="IB27" i="4"/>
  <c r="IB26" i="4"/>
  <c r="IB25" i="4"/>
  <c r="IB24" i="4"/>
  <c r="IB23" i="4"/>
  <c r="IB22" i="4"/>
  <c r="IB21" i="4"/>
  <c r="IB20" i="4"/>
  <c r="HR298" i="4"/>
  <c r="HR297" i="4"/>
  <c r="HR296" i="4"/>
  <c r="HR295" i="4"/>
  <c r="HR294" i="4"/>
  <c r="HR293" i="4"/>
  <c r="HR279" i="4"/>
  <c r="HR232" i="4"/>
  <c r="HR106" i="4"/>
  <c r="HR105" i="4"/>
  <c r="HR104" i="4"/>
  <c r="HR103" i="4"/>
  <c r="HR102" i="4"/>
  <c r="HR101" i="4"/>
  <c r="HR100" i="4"/>
  <c r="HR99" i="4"/>
  <c r="HR64" i="4"/>
  <c r="HR61" i="4"/>
  <c r="HR60" i="4"/>
  <c r="HR59" i="4"/>
  <c r="HH298" i="4"/>
  <c r="HH297" i="4"/>
  <c r="HH296" i="4"/>
  <c r="HH295" i="4"/>
  <c r="HH294" i="4"/>
  <c r="HH293" i="4"/>
  <c r="HH279" i="4"/>
  <c r="HH276" i="4"/>
  <c r="HH273" i="4"/>
  <c r="HH272" i="4"/>
  <c r="HH271" i="4"/>
  <c r="HH270" i="4"/>
  <c r="HH269" i="4"/>
  <c r="HH268" i="4"/>
  <c r="HH267" i="4"/>
  <c r="HH266" i="4"/>
  <c r="HH265" i="4"/>
  <c r="HH264" i="4"/>
  <c r="HH263" i="4"/>
  <c r="HH262" i="4"/>
  <c r="HH261" i="4"/>
  <c r="HH260" i="4"/>
  <c r="HH259" i="4"/>
  <c r="HH258" i="4"/>
  <c r="HH257" i="4"/>
  <c r="HH256" i="4"/>
  <c r="HH255" i="4"/>
  <c r="HH253" i="4"/>
  <c r="HH252" i="4"/>
  <c r="HH251" i="4"/>
  <c r="HH236" i="4"/>
  <c r="HH235" i="4"/>
  <c r="HH232" i="4"/>
  <c r="HH231" i="4"/>
  <c r="HH230" i="4"/>
  <c r="HH229" i="4"/>
  <c r="HH228" i="4"/>
  <c r="HH227" i="4"/>
  <c r="HH153" i="4"/>
  <c r="HH148" i="4"/>
  <c r="HH146" i="4"/>
  <c r="HH145" i="4"/>
  <c r="HH144" i="4"/>
  <c r="HH143" i="4"/>
  <c r="HH132" i="4"/>
  <c r="HH130" i="4"/>
  <c r="HH129" i="4"/>
  <c r="HH128" i="4"/>
  <c r="HH127" i="4"/>
  <c r="HH110" i="4"/>
  <c r="HH109" i="4"/>
  <c r="HH106" i="4"/>
  <c r="HH105" i="4"/>
  <c r="HH104" i="4"/>
  <c r="HH103" i="4"/>
  <c r="HH102" i="4"/>
  <c r="HH101" i="4"/>
  <c r="HH100" i="4"/>
  <c r="HH99" i="4"/>
  <c r="HH32" i="4"/>
  <c r="HH31" i="4"/>
  <c r="HH30" i="4"/>
  <c r="HH29" i="4"/>
  <c r="HH28" i="4"/>
  <c r="HH27" i="4"/>
  <c r="HH26" i="4"/>
  <c r="HH25" i="4"/>
  <c r="HH24" i="4"/>
  <c r="HH23" i="4"/>
  <c r="HH22" i="4"/>
  <c r="HH21" i="4"/>
  <c r="HH20" i="4"/>
  <c r="HI8" i="4"/>
  <c r="GX298" i="4"/>
  <c r="GX297" i="4"/>
  <c r="GX296" i="4"/>
  <c r="GX295" i="4"/>
  <c r="GX294" i="4"/>
  <c r="GX293" i="4"/>
  <c r="GX279" i="4"/>
  <c r="GX269" i="4"/>
  <c r="GX268" i="4"/>
  <c r="GX267" i="4"/>
  <c r="GX266" i="4"/>
  <c r="GX265" i="4"/>
  <c r="GX264" i="4"/>
  <c r="GX263" i="4"/>
  <c r="GX262" i="4"/>
  <c r="GX261" i="4"/>
  <c r="GX252" i="4"/>
  <c r="GX251" i="4"/>
  <c r="GX250" i="4"/>
  <c r="GX249" i="4"/>
  <c r="GX248" i="4"/>
  <c r="GX236" i="4"/>
  <c r="GX235" i="4"/>
  <c r="GX232" i="4"/>
  <c r="GX231" i="4"/>
  <c r="GX230" i="4"/>
  <c r="GX229" i="4"/>
  <c r="GX228" i="4"/>
  <c r="GX227" i="4"/>
  <c r="GX224" i="4"/>
  <c r="GX223" i="4"/>
  <c r="GX222" i="4"/>
  <c r="GX221" i="4"/>
  <c r="GX220" i="4"/>
  <c r="GX219" i="4"/>
  <c r="GX218" i="4"/>
  <c r="GX217" i="4"/>
  <c r="GX216" i="4"/>
  <c r="GX215" i="4"/>
  <c r="GX214" i="4"/>
  <c r="GX213" i="4"/>
  <c r="GX212" i="4"/>
  <c r="GX211" i="4"/>
  <c r="GX210" i="4"/>
  <c r="GX209" i="4"/>
  <c r="GX208" i="4"/>
  <c r="GX207" i="4"/>
  <c r="GX206" i="4"/>
  <c r="GX202" i="4"/>
  <c r="GX201" i="4"/>
  <c r="GX200" i="4"/>
  <c r="GX199" i="4"/>
  <c r="GX198" i="4"/>
  <c r="GX196" i="4"/>
  <c r="GX195" i="4"/>
  <c r="GX194" i="4"/>
  <c r="GX193" i="4"/>
  <c r="GX192" i="4"/>
  <c r="GX191" i="4"/>
  <c r="GX190" i="4"/>
  <c r="GX189" i="4"/>
  <c r="GX188" i="4"/>
  <c r="GX187" i="4"/>
  <c r="GX186" i="4"/>
  <c r="GX184" i="4"/>
  <c r="GX182" i="4"/>
  <c r="GX180" i="4"/>
  <c r="GX179" i="4"/>
  <c r="GX178" i="4"/>
  <c r="GX177" i="4"/>
  <c r="GX175" i="4"/>
  <c r="GX174" i="4"/>
  <c r="GX173" i="4"/>
  <c r="GX172" i="4"/>
  <c r="GX153" i="4"/>
  <c r="GX132" i="4"/>
  <c r="GX130" i="4"/>
  <c r="GX124" i="4"/>
  <c r="GX123" i="4"/>
  <c r="GX111" i="4"/>
  <c r="GX110" i="4"/>
  <c r="GX109" i="4"/>
  <c r="GX106" i="4"/>
  <c r="GX105" i="4"/>
  <c r="GX104" i="4"/>
  <c r="GX103" i="4"/>
  <c r="GX102" i="4"/>
  <c r="GX101" i="4"/>
  <c r="GX100" i="4"/>
  <c r="GX99" i="4"/>
  <c r="GX96" i="4"/>
  <c r="GX95" i="4"/>
  <c r="GX90" i="4"/>
  <c r="GX89" i="4"/>
  <c r="GX88" i="4"/>
  <c r="GX87" i="4"/>
  <c r="GX85" i="4"/>
  <c r="GX84" i="4"/>
  <c r="GX83" i="4"/>
  <c r="GX82" i="4"/>
  <c r="GX81" i="4"/>
  <c r="GX72" i="4"/>
  <c r="GX71" i="4"/>
  <c r="GX70" i="4"/>
  <c r="GX69" i="4"/>
  <c r="GX68" i="4"/>
  <c r="GX67" i="4"/>
  <c r="GX64" i="4"/>
  <c r="GX61" i="4"/>
  <c r="GX60" i="4"/>
  <c r="GX59" i="4"/>
  <c r="GY8" i="4"/>
  <c r="HH8" i="4" s="1"/>
  <c r="GL169" i="4"/>
  <c r="GL49" i="4"/>
  <c r="JX49" i="4" s="1"/>
  <c r="GL50" i="4"/>
  <c r="JX50" i="4" s="1"/>
  <c r="GL51" i="4"/>
  <c r="JX51" i="4" s="1"/>
  <c r="GL52" i="4"/>
  <c r="JX52" i="4" s="1"/>
  <c r="GL53" i="4"/>
  <c r="JX53" i="4" s="1"/>
  <c r="GL54" i="4"/>
  <c r="JX54" i="4" s="1"/>
  <c r="GL55" i="4"/>
  <c r="JX55" i="4" s="1"/>
  <c r="GL56" i="4"/>
  <c r="JX56" i="4" s="1"/>
  <c r="FJ197" i="4"/>
  <c r="FJ198" i="4"/>
  <c r="DV197" i="4"/>
  <c r="DV198" i="4"/>
  <c r="DV199" i="4"/>
  <c r="DB197" i="4"/>
  <c r="CR197" i="4"/>
  <c r="CR198" i="4"/>
  <c r="BY197" i="4"/>
  <c r="BO197" i="4"/>
  <c r="BO222" i="4"/>
  <c r="BY222" i="4"/>
  <c r="CR222" i="4"/>
  <c r="DB222" i="4"/>
  <c r="DL222" i="4"/>
  <c r="DV222" i="4"/>
  <c r="EP222" i="4"/>
  <c r="FJ222" i="4"/>
  <c r="GD222" i="4"/>
  <c r="GN222" i="4"/>
  <c r="BO223" i="4"/>
  <c r="BY223" i="4"/>
  <c r="CR223" i="4"/>
  <c r="DB223" i="4"/>
  <c r="DL223" i="4"/>
  <c r="DV223" i="4"/>
  <c r="EP223" i="4"/>
  <c r="FJ223" i="4"/>
  <c r="GD223" i="4"/>
  <c r="GN223" i="4"/>
  <c r="BO216" i="4"/>
  <c r="BY216" i="4"/>
  <c r="CR216" i="4"/>
  <c r="DB216" i="4"/>
  <c r="DL216" i="4"/>
  <c r="DV216" i="4"/>
  <c r="EP216" i="4"/>
  <c r="FJ216" i="4"/>
  <c r="FT216" i="4"/>
  <c r="GD216" i="4"/>
  <c r="GN216" i="4"/>
  <c r="BO217" i="4"/>
  <c r="BY217" i="4"/>
  <c r="CR217" i="4"/>
  <c r="DB217" i="4"/>
  <c r="DL217" i="4"/>
  <c r="DV217" i="4"/>
  <c r="EP217" i="4"/>
  <c r="FJ217" i="4"/>
  <c r="GD217" i="4"/>
  <c r="GN217" i="4"/>
  <c r="BO218" i="4"/>
  <c r="BY218" i="4"/>
  <c r="CR218" i="4"/>
  <c r="DB218" i="4"/>
  <c r="DL218" i="4"/>
  <c r="DV218" i="4"/>
  <c r="EP218" i="4"/>
  <c r="FJ218" i="4"/>
  <c r="GD218" i="4"/>
  <c r="GN218" i="4"/>
  <c r="BO219" i="4"/>
  <c r="BY219" i="4"/>
  <c r="CR219" i="4"/>
  <c r="DB219" i="4"/>
  <c r="DL219" i="4"/>
  <c r="DV219" i="4"/>
  <c r="EP219" i="4"/>
  <c r="FJ219" i="4"/>
  <c r="GD219" i="4"/>
  <c r="GN219" i="4"/>
  <c r="BO220" i="4"/>
  <c r="BY220" i="4"/>
  <c r="CR220" i="4"/>
  <c r="DB220" i="4"/>
  <c r="DL220" i="4"/>
  <c r="DV220" i="4"/>
  <c r="EP220" i="4"/>
  <c r="FJ220" i="4"/>
  <c r="GD220" i="4"/>
  <c r="GN220" i="4"/>
  <c r="BO221" i="4"/>
  <c r="BY221" i="4"/>
  <c r="CR221" i="4"/>
  <c r="DB221" i="4"/>
  <c r="DL221" i="4"/>
  <c r="DV221" i="4"/>
  <c r="EP221" i="4"/>
  <c r="FJ221" i="4"/>
  <c r="GD221" i="4"/>
  <c r="GN221" i="4"/>
  <c r="BO210" i="4"/>
  <c r="BY210" i="4"/>
  <c r="CR210" i="4"/>
  <c r="DB210" i="4"/>
  <c r="DL210" i="4"/>
  <c r="DV210" i="4"/>
  <c r="EP210" i="4"/>
  <c r="FJ210" i="4"/>
  <c r="GD210" i="4"/>
  <c r="GN210" i="4"/>
  <c r="BO211" i="4"/>
  <c r="BY211" i="4"/>
  <c r="CR211" i="4"/>
  <c r="DB211" i="4"/>
  <c r="DL211" i="4"/>
  <c r="DV211" i="4"/>
  <c r="EP211" i="4"/>
  <c r="FJ211" i="4"/>
  <c r="GD211" i="4"/>
  <c r="GN211" i="4"/>
  <c r="BO212" i="4"/>
  <c r="BY212" i="4"/>
  <c r="CR212" i="4"/>
  <c r="DB212" i="4"/>
  <c r="DL212" i="4"/>
  <c r="DV212" i="4"/>
  <c r="EP212" i="4"/>
  <c r="FJ212" i="4"/>
  <c r="GD212" i="4"/>
  <c r="GN212" i="4"/>
  <c r="BO213" i="4"/>
  <c r="BY213" i="4"/>
  <c r="CR213" i="4"/>
  <c r="DB213" i="4"/>
  <c r="DL213" i="4"/>
  <c r="DV213" i="4"/>
  <c r="EP213" i="4"/>
  <c r="FJ213" i="4"/>
  <c r="GD213" i="4"/>
  <c r="GN213" i="4"/>
  <c r="BO214" i="4"/>
  <c r="BY214" i="4"/>
  <c r="CR214" i="4"/>
  <c r="DB214" i="4"/>
  <c r="DL214" i="4"/>
  <c r="DV214" i="4"/>
  <c r="EP214" i="4"/>
  <c r="FJ214" i="4"/>
  <c r="GD214" i="4"/>
  <c r="GN214" i="4"/>
  <c r="BO215" i="4"/>
  <c r="BY215" i="4"/>
  <c r="CR215" i="4"/>
  <c r="DB215" i="4"/>
  <c r="DL215" i="4"/>
  <c r="DV215" i="4"/>
  <c r="EP215" i="4"/>
  <c r="FJ215" i="4"/>
  <c r="GD215" i="4"/>
  <c r="GN215" i="4"/>
  <c r="BO207" i="4"/>
  <c r="BY207" i="4"/>
  <c r="CR207" i="4"/>
  <c r="DB207" i="4"/>
  <c r="DL207" i="4"/>
  <c r="DV207" i="4"/>
  <c r="EP207" i="4"/>
  <c r="FJ207" i="4"/>
  <c r="GD207" i="4"/>
  <c r="GN207" i="4"/>
  <c r="BO208" i="4"/>
  <c r="BY208" i="4"/>
  <c r="CR208" i="4"/>
  <c r="DB208" i="4"/>
  <c r="DL208" i="4"/>
  <c r="DV208" i="4"/>
  <c r="EP208" i="4"/>
  <c r="FJ208" i="4"/>
  <c r="GD208" i="4"/>
  <c r="GN208" i="4"/>
  <c r="BO209" i="4"/>
  <c r="BY209" i="4"/>
  <c r="CR209" i="4"/>
  <c r="DB209" i="4"/>
  <c r="DL209" i="4"/>
  <c r="DV209" i="4"/>
  <c r="EP209" i="4"/>
  <c r="FJ209" i="4"/>
  <c r="GD209" i="4"/>
  <c r="GN209" i="4"/>
  <c r="L207" i="4"/>
  <c r="V207" i="4" s="1"/>
  <c r="AF207" i="4" s="1"/>
  <c r="AP207" i="4" s="1"/>
  <c r="AZ207" i="4" s="1"/>
  <c r="BJ207" i="4" s="1"/>
  <c r="BT207" i="4" s="1"/>
  <c r="CC207" i="4" s="1"/>
  <c r="CM207" i="4" s="1"/>
  <c r="CW207" i="4" s="1"/>
  <c r="DG207" i="4" s="1"/>
  <c r="DQ207" i="4" s="1"/>
  <c r="EA207" i="4" s="1"/>
  <c r="EK207" i="4" s="1"/>
  <c r="EU207" i="4" s="1"/>
  <c r="FE207" i="4" s="1"/>
  <c r="FO207" i="4" s="1"/>
  <c r="FY207" i="4" s="1"/>
  <c r="GI207" i="4" s="1"/>
  <c r="GS207" i="4" s="1"/>
  <c r="HC207" i="4" s="1"/>
  <c r="HM207" i="4" s="1"/>
  <c r="HW207" i="4" s="1"/>
  <c r="IG207" i="4" s="1"/>
  <c r="IQ207" i="4" s="1"/>
  <c r="JA207" i="4" s="1"/>
  <c r="JK207" i="4" s="1"/>
  <c r="M207" i="4"/>
  <c r="W207" i="4" s="1"/>
  <c r="AG207" i="4" s="1"/>
  <c r="AQ207" i="4" s="1"/>
  <c r="BA207" i="4" s="1"/>
  <c r="BK207" i="4" s="1"/>
  <c r="BU207" i="4" s="1"/>
  <c r="CD207" i="4" s="1"/>
  <c r="CN207" i="4" s="1"/>
  <c r="CX207" i="4" s="1"/>
  <c r="DH207" i="4" s="1"/>
  <c r="DR207" i="4" s="1"/>
  <c r="EB207" i="4" s="1"/>
  <c r="EL207" i="4" s="1"/>
  <c r="EV207" i="4" s="1"/>
  <c r="FF207" i="4" s="1"/>
  <c r="FP207" i="4" s="1"/>
  <c r="FZ207" i="4" s="1"/>
  <c r="GJ207" i="4" s="1"/>
  <c r="GT207" i="4" s="1"/>
  <c r="HD207" i="4" s="1"/>
  <c r="HN207" i="4" s="1"/>
  <c r="HX207" i="4" s="1"/>
  <c r="IH207" i="4" s="1"/>
  <c r="IR207" i="4" s="1"/>
  <c r="JB207" i="4" s="1"/>
  <c r="JL207" i="4" s="1"/>
  <c r="N207" i="4"/>
  <c r="L208" i="4"/>
  <c r="V208" i="4" s="1"/>
  <c r="AF208" i="4" s="1"/>
  <c r="AP208" i="4" s="1"/>
  <c r="AZ208" i="4" s="1"/>
  <c r="BJ208" i="4" s="1"/>
  <c r="BT208" i="4" s="1"/>
  <c r="CC208" i="4" s="1"/>
  <c r="CM208" i="4" s="1"/>
  <c r="CW208" i="4" s="1"/>
  <c r="DG208" i="4" s="1"/>
  <c r="DQ208" i="4" s="1"/>
  <c r="EA208" i="4" s="1"/>
  <c r="EK208" i="4" s="1"/>
  <c r="EU208" i="4" s="1"/>
  <c r="FE208" i="4" s="1"/>
  <c r="FO208" i="4" s="1"/>
  <c r="FY208" i="4" s="1"/>
  <c r="GI208" i="4" s="1"/>
  <c r="GS208" i="4" s="1"/>
  <c r="HC208" i="4" s="1"/>
  <c r="HM208" i="4" s="1"/>
  <c r="HW208" i="4" s="1"/>
  <c r="IG208" i="4" s="1"/>
  <c r="IQ208" i="4" s="1"/>
  <c r="JA208" i="4" s="1"/>
  <c r="JK208" i="4" s="1"/>
  <c r="M208" i="4"/>
  <c r="W208" i="4" s="1"/>
  <c r="AG208" i="4" s="1"/>
  <c r="AQ208" i="4" s="1"/>
  <c r="BA208" i="4" s="1"/>
  <c r="BK208" i="4" s="1"/>
  <c r="BU208" i="4" s="1"/>
  <c r="CD208" i="4" s="1"/>
  <c r="CN208" i="4" s="1"/>
  <c r="CX208" i="4" s="1"/>
  <c r="DH208" i="4" s="1"/>
  <c r="DR208" i="4" s="1"/>
  <c r="EB208" i="4" s="1"/>
  <c r="EL208" i="4" s="1"/>
  <c r="EV208" i="4" s="1"/>
  <c r="FF208" i="4" s="1"/>
  <c r="FP208" i="4" s="1"/>
  <c r="FZ208" i="4" s="1"/>
  <c r="GJ208" i="4" s="1"/>
  <c r="GT208" i="4" s="1"/>
  <c r="HD208" i="4" s="1"/>
  <c r="HN208" i="4" s="1"/>
  <c r="HX208" i="4" s="1"/>
  <c r="IH208" i="4" s="1"/>
  <c r="IR208" i="4" s="1"/>
  <c r="JB208" i="4" s="1"/>
  <c r="JL208" i="4" s="1"/>
  <c r="N208" i="4"/>
  <c r="L209" i="4"/>
  <c r="V209" i="4" s="1"/>
  <c r="AF209" i="4" s="1"/>
  <c r="AP209" i="4" s="1"/>
  <c r="AZ209" i="4" s="1"/>
  <c r="BJ209" i="4" s="1"/>
  <c r="BT209" i="4" s="1"/>
  <c r="CC209" i="4" s="1"/>
  <c r="CM209" i="4" s="1"/>
  <c r="CW209" i="4" s="1"/>
  <c r="DG209" i="4" s="1"/>
  <c r="DQ209" i="4" s="1"/>
  <c r="EA209" i="4" s="1"/>
  <c r="EK209" i="4" s="1"/>
  <c r="EU209" i="4" s="1"/>
  <c r="FE209" i="4" s="1"/>
  <c r="FO209" i="4" s="1"/>
  <c r="FY209" i="4" s="1"/>
  <c r="GI209" i="4" s="1"/>
  <c r="GS209" i="4" s="1"/>
  <c r="HC209" i="4" s="1"/>
  <c r="HM209" i="4" s="1"/>
  <c r="HW209" i="4" s="1"/>
  <c r="IG209" i="4" s="1"/>
  <c r="IQ209" i="4" s="1"/>
  <c r="JA209" i="4" s="1"/>
  <c r="JK209" i="4" s="1"/>
  <c r="M209" i="4"/>
  <c r="W209" i="4" s="1"/>
  <c r="AG209" i="4" s="1"/>
  <c r="AQ209" i="4" s="1"/>
  <c r="BA209" i="4" s="1"/>
  <c r="BK209" i="4" s="1"/>
  <c r="BU209" i="4" s="1"/>
  <c r="CD209" i="4" s="1"/>
  <c r="CN209" i="4" s="1"/>
  <c r="CX209" i="4" s="1"/>
  <c r="DH209" i="4" s="1"/>
  <c r="DR209" i="4" s="1"/>
  <c r="EB209" i="4" s="1"/>
  <c r="EL209" i="4" s="1"/>
  <c r="EV209" i="4" s="1"/>
  <c r="FF209" i="4" s="1"/>
  <c r="FP209" i="4" s="1"/>
  <c r="FZ209" i="4" s="1"/>
  <c r="GJ209" i="4" s="1"/>
  <c r="GT209" i="4" s="1"/>
  <c r="HD209" i="4" s="1"/>
  <c r="HN209" i="4" s="1"/>
  <c r="HX209" i="4" s="1"/>
  <c r="IH209" i="4" s="1"/>
  <c r="IR209" i="4" s="1"/>
  <c r="JB209" i="4" s="1"/>
  <c r="JL209" i="4" s="1"/>
  <c r="N209" i="4"/>
  <c r="L210" i="4"/>
  <c r="V210" i="4" s="1"/>
  <c r="AF210" i="4" s="1"/>
  <c r="AP210" i="4" s="1"/>
  <c r="AZ210" i="4" s="1"/>
  <c r="BJ210" i="4" s="1"/>
  <c r="BT210" i="4" s="1"/>
  <c r="CC210" i="4" s="1"/>
  <c r="CM210" i="4" s="1"/>
  <c r="CW210" i="4" s="1"/>
  <c r="DG210" i="4" s="1"/>
  <c r="DQ210" i="4" s="1"/>
  <c r="EA210" i="4" s="1"/>
  <c r="EK210" i="4" s="1"/>
  <c r="EU210" i="4" s="1"/>
  <c r="FE210" i="4" s="1"/>
  <c r="FO210" i="4" s="1"/>
  <c r="FY210" i="4" s="1"/>
  <c r="GI210" i="4" s="1"/>
  <c r="GS210" i="4" s="1"/>
  <c r="HC210" i="4" s="1"/>
  <c r="HM210" i="4" s="1"/>
  <c r="HW210" i="4" s="1"/>
  <c r="IG210" i="4" s="1"/>
  <c r="IQ210" i="4" s="1"/>
  <c r="JA210" i="4" s="1"/>
  <c r="JK210" i="4" s="1"/>
  <c r="M210" i="4"/>
  <c r="W210" i="4" s="1"/>
  <c r="AG210" i="4" s="1"/>
  <c r="AQ210" i="4" s="1"/>
  <c r="BA210" i="4" s="1"/>
  <c r="BK210" i="4" s="1"/>
  <c r="BU210" i="4" s="1"/>
  <c r="CD210" i="4" s="1"/>
  <c r="CN210" i="4" s="1"/>
  <c r="CX210" i="4" s="1"/>
  <c r="DH210" i="4" s="1"/>
  <c r="DR210" i="4" s="1"/>
  <c r="EB210" i="4" s="1"/>
  <c r="EL210" i="4" s="1"/>
  <c r="EV210" i="4" s="1"/>
  <c r="FF210" i="4" s="1"/>
  <c r="FP210" i="4" s="1"/>
  <c r="FZ210" i="4" s="1"/>
  <c r="GJ210" i="4" s="1"/>
  <c r="GT210" i="4" s="1"/>
  <c r="HD210" i="4" s="1"/>
  <c r="HN210" i="4" s="1"/>
  <c r="HX210" i="4" s="1"/>
  <c r="IH210" i="4" s="1"/>
  <c r="IR210" i="4" s="1"/>
  <c r="JB210" i="4" s="1"/>
  <c r="JL210" i="4" s="1"/>
  <c r="N210" i="4"/>
  <c r="L211" i="4"/>
  <c r="V211" i="4" s="1"/>
  <c r="AF211" i="4" s="1"/>
  <c r="AP211" i="4" s="1"/>
  <c r="AZ211" i="4" s="1"/>
  <c r="BJ211" i="4" s="1"/>
  <c r="BT211" i="4" s="1"/>
  <c r="CC211" i="4" s="1"/>
  <c r="CM211" i="4" s="1"/>
  <c r="CW211" i="4" s="1"/>
  <c r="DG211" i="4" s="1"/>
  <c r="DQ211" i="4" s="1"/>
  <c r="EA211" i="4" s="1"/>
  <c r="EK211" i="4" s="1"/>
  <c r="EU211" i="4" s="1"/>
  <c r="FE211" i="4" s="1"/>
  <c r="FO211" i="4" s="1"/>
  <c r="FY211" i="4" s="1"/>
  <c r="GI211" i="4" s="1"/>
  <c r="GS211" i="4" s="1"/>
  <c r="HC211" i="4" s="1"/>
  <c r="HM211" i="4" s="1"/>
  <c r="HW211" i="4" s="1"/>
  <c r="IG211" i="4" s="1"/>
  <c r="IQ211" i="4" s="1"/>
  <c r="JA211" i="4" s="1"/>
  <c r="JK211" i="4" s="1"/>
  <c r="M211" i="4"/>
  <c r="W211" i="4" s="1"/>
  <c r="AG211" i="4" s="1"/>
  <c r="AQ211" i="4" s="1"/>
  <c r="BA211" i="4" s="1"/>
  <c r="BK211" i="4" s="1"/>
  <c r="BU211" i="4" s="1"/>
  <c r="CD211" i="4" s="1"/>
  <c r="CN211" i="4" s="1"/>
  <c r="CX211" i="4" s="1"/>
  <c r="DH211" i="4" s="1"/>
  <c r="DR211" i="4" s="1"/>
  <c r="EB211" i="4" s="1"/>
  <c r="EL211" i="4" s="1"/>
  <c r="EV211" i="4" s="1"/>
  <c r="FF211" i="4" s="1"/>
  <c r="FP211" i="4" s="1"/>
  <c r="FZ211" i="4" s="1"/>
  <c r="GJ211" i="4" s="1"/>
  <c r="GT211" i="4" s="1"/>
  <c r="HD211" i="4" s="1"/>
  <c r="HN211" i="4" s="1"/>
  <c r="HX211" i="4" s="1"/>
  <c r="IH211" i="4" s="1"/>
  <c r="IR211" i="4" s="1"/>
  <c r="JB211" i="4" s="1"/>
  <c r="JL211" i="4" s="1"/>
  <c r="N211" i="4"/>
  <c r="L212" i="4"/>
  <c r="V212" i="4" s="1"/>
  <c r="AF212" i="4" s="1"/>
  <c r="AP212" i="4" s="1"/>
  <c r="AZ212" i="4" s="1"/>
  <c r="BJ212" i="4" s="1"/>
  <c r="BT212" i="4" s="1"/>
  <c r="CC212" i="4" s="1"/>
  <c r="CM212" i="4" s="1"/>
  <c r="CW212" i="4" s="1"/>
  <c r="DG212" i="4" s="1"/>
  <c r="DQ212" i="4" s="1"/>
  <c r="EA212" i="4" s="1"/>
  <c r="EK212" i="4" s="1"/>
  <c r="EU212" i="4" s="1"/>
  <c r="FE212" i="4" s="1"/>
  <c r="FO212" i="4" s="1"/>
  <c r="FY212" i="4" s="1"/>
  <c r="GI212" i="4" s="1"/>
  <c r="GS212" i="4" s="1"/>
  <c r="HC212" i="4" s="1"/>
  <c r="HM212" i="4" s="1"/>
  <c r="HW212" i="4" s="1"/>
  <c r="IG212" i="4" s="1"/>
  <c r="IQ212" i="4" s="1"/>
  <c r="JA212" i="4" s="1"/>
  <c r="JK212" i="4" s="1"/>
  <c r="M212" i="4"/>
  <c r="W212" i="4" s="1"/>
  <c r="AG212" i="4" s="1"/>
  <c r="AQ212" i="4" s="1"/>
  <c r="BA212" i="4" s="1"/>
  <c r="BK212" i="4" s="1"/>
  <c r="BU212" i="4" s="1"/>
  <c r="CD212" i="4" s="1"/>
  <c r="CN212" i="4" s="1"/>
  <c r="CX212" i="4" s="1"/>
  <c r="DH212" i="4" s="1"/>
  <c r="DR212" i="4" s="1"/>
  <c r="EB212" i="4" s="1"/>
  <c r="EL212" i="4" s="1"/>
  <c r="EV212" i="4" s="1"/>
  <c r="FF212" i="4" s="1"/>
  <c r="FP212" i="4" s="1"/>
  <c r="FZ212" i="4" s="1"/>
  <c r="GJ212" i="4" s="1"/>
  <c r="GT212" i="4" s="1"/>
  <c r="HD212" i="4" s="1"/>
  <c r="HN212" i="4" s="1"/>
  <c r="HX212" i="4" s="1"/>
  <c r="IH212" i="4" s="1"/>
  <c r="IR212" i="4" s="1"/>
  <c r="JB212" i="4" s="1"/>
  <c r="JL212" i="4" s="1"/>
  <c r="N212" i="4"/>
  <c r="L213" i="4"/>
  <c r="V213" i="4" s="1"/>
  <c r="AF213" i="4" s="1"/>
  <c r="AP213" i="4" s="1"/>
  <c r="AZ213" i="4" s="1"/>
  <c r="BJ213" i="4" s="1"/>
  <c r="BT213" i="4" s="1"/>
  <c r="CC213" i="4" s="1"/>
  <c r="CM213" i="4" s="1"/>
  <c r="CW213" i="4" s="1"/>
  <c r="DG213" i="4" s="1"/>
  <c r="DQ213" i="4" s="1"/>
  <c r="EA213" i="4" s="1"/>
  <c r="EK213" i="4" s="1"/>
  <c r="EU213" i="4" s="1"/>
  <c r="FE213" i="4" s="1"/>
  <c r="FO213" i="4" s="1"/>
  <c r="FY213" i="4" s="1"/>
  <c r="GI213" i="4" s="1"/>
  <c r="GS213" i="4" s="1"/>
  <c r="HC213" i="4" s="1"/>
  <c r="HM213" i="4" s="1"/>
  <c r="HW213" i="4" s="1"/>
  <c r="IG213" i="4" s="1"/>
  <c r="IQ213" i="4" s="1"/>
  <c r="JA213" i="4" s="1"/>
  <c r="JK213" i="4" s="1"/>
  <c r="M213" i="4"/>
  <c r="W213" i="4" s="1"/>
  <c r="AG213" i="4" s="1"/>
  <c r="AQ213" i="4" s="1"/>
  <c r="BA213" i="4" s="1"/>
  <c r="BK213" i="4" s="1"/>
  <c r="BU213" i="4" s="1"/>
  <c r="CD213" i="4" s="1"/>
  <c r="CN213" i="4" s="1"/>
  <c r="CX213" i="4" s="1"/>
  <c r="DH213" i="4" s="1"/>
  <c r="DR213" i="4" s="1"/>
  <c r="EB213" i="4" s="1"/>
  <c r="EL213" i="4" s="1"/>
  <c r="EV213" i="4" s="1"/>
  <c r="FF213" i="4" s="1"/>
  <c r="FP213" i="4" s="1"/>
  <c r="FZ213" i="4" s="1"/>
  <c r="GJ213" i="4" s="1"/>
  <c r="GT213" i="4" s="1"/>
  <c r="HD213" i="4" s="1"/>
  <c r="HN213" i="4" s="1"/>
  <c r="HX213" i="4" s="1"/>
  <c r="IH213" i="4" s="1"/>
  <c r="IR213" i="4" s="1"/>
  <c r="JB213" i="4" s="1"/>
  <c r="JL213" i="4" s="1"/>
  <c r="N213" i="4"/>
  <c r="L214" i="4"/>
  <c r="V214" i="4" s="1"/>
  <c r="AF214" i="4" s="1"/>
  <c r="AP214" i="4" s="1"/>
  <c r="AZ214" i="4" s="1"/>
  <c r="BJ214" i="4" s="1"/>
  <c r="BT214" i="4" s="1"/>
  <c r="CC214" i="4" s="1"/>
  <c r="CM214" i="4" s="1"/>
  <c r="CW214" i="4" s="1"/>
  <c r="DG214" i="4" s="1"/>
  <c r="DQ214" i="4" s="1"/>
  <c r="EA214" i="4" s="1"/>
  <c r="EK214" i="4" s="1"/>
  <c r="EU214" i="4" s="1"/>
  <c r="FE214" i="4" s="1"/>
  <c r="FO214" i="4" s="1"/>
  <c r="FY214" i="4" s="1"/>
  <c r="GI214" i="4" s="1"/>
  <c r="GS214" i="4" s="1"/>
  <c r="HC214" i="4" s="1"/>
  <c r="HM214" i="4" s="1"/>
  <c r="HW214" i="4" s="1"/>
  <c r="IG214" i="4" s="1"/>
  <c r="IQ214" i="4" s="1"/>
  <c r="JA214" i="4" s="1"/>
  <c r="JK214" i="4" s="1"/>
  <c r="M214" i="4"/>
  <c r="W214" i="4" s="1"/>
  <c r="AG214" i="4" s="1"/>
  <c r="AQ214" i="4" s="1"/>
  <c r="BA214" i="4" s="1"/>
  <c r="BK214" i="4" s="1"/>
  <c r="BU214" i="4" s="1"/>
  <c r="CD214" i="4" s="1"/>
  <c r="CN214" i="4" s="1"/>
  <c r="CX214" i="4" s="1"/>
  <c r="DH214" i="4" s="1"/>
  <c r="DR214" i="4" s="1"/>
  <c r="EB214" i="4" s="1"/>
  <c r="EL214" i="4" s="1"/>
  <c r="EV214" i="4" s="1"/>
  <c r="FF214" i="4" s="1"/>
  <c r="FP214" i="4" s="1"/>
  <c r="FZ214" i="4" s="1"/>
  <c r="GJ214" i="4" s="1"/>
  <c r="GT214" i="4" s="1"/>
  <c r="HD214" i="4" s="1"/>
  <c r="HN214" i="4" s="1"/>
  <c r="HX214" i="4" s="1"/>
  <c r="IH214" i="4" s="1"/>
  <c r="IR214" i="4" s="1"/>
  <c r="JB214" i="4" s="1"/>
  <c r="JL214" i="4" s="1"/>
  <c r="N214" i="4"/>
  <c r="L215" i="4"/>
  <c r="V215" i="4" s="1"/>
  <c r="AF215" i="4" s="1"/>
  <c r="AP215" i="4" s="1"/>
  <c r="AZ215" i="4" s="1"/>
  <c r="BJ215" i="4" s="1"/>
  <c r="BT215" i="4" s="1"/>
  <c r="CC215" i="4" s="1"/>
  <c r="CM215" i="4" s="1"/>
  <c r="CW215" i="4" s="1"/>
  <c r="DG215" i="4" s="1"/>
  <c r="DQ215" i="4" s="1"/>
  <c r="EA215" i="4" s="1"/>
  <c r="EK215" i="4" s="1"/>
  <c r="EU215" i="4" s="1"/>
  <c r="FE215" i="4" s="1"/>
  <c r="FO215" i="4" s="1"/>
  <c r="FY215" i="4" s="1"/>
  <c r="GI215" i="4" s="1"/>
  <c r="GS215" i="4" s="1"/>
  <c r="HC215" i="4" s="1"/>
  <c r="HM215" i="4" s="1"/>
  <c r="HW215" i="4" s="1"/>
  <c r="IG215" i="4" s="1"/>
  <c r="IQ215" i="4" s="1"/>
  <c r="JA215" i="4" s="1"/>
  <c r="JK215" i="4" s="1"/>
  <c r="M215" i="4"/>
  <c r="W215" i="4" s="1"/>
  <c r="AG215" i="4" s="1"/>
  <c r="AQ215" i="4" s="1"/>
  <c r="BA215" i="4" s="1"/>
  <c r="BK215" i="4" s="1"/>
  <c r="BU215" i="4" s="1"/>
  <c r="CD215" i="4" s="1"/>
  <c r="CN215" i="4" s="1"/>
  <c r="CX215" i="4" s="1"/>
  <c r="DH215" i="4" s="1"/>
  <c r="DR215" i="4" s="1"/>
  <c r="EB215" i="4" s="1"/>
  <c r="EL215" i="4" s="1"/>
  <c r="EV215" i="4" s="1"/>
  <c r="FF215" i="4" s="1"/>
  <c r="FP215" i="4" s="1"/>
  <c r="FZ215" i="4" s="1"/>
  <c r="GJ215" i="4" s="1"/>
  <c r="GT215" i="4" s="1"/>
  <c r="HD215" i="4" s="1"/>
  <c r="HN215" i="4" s="1"/>
  <c r="HX215" i="4" s="1"/>
  <c r="IH215" i="4" s="1"/>
  <c r="IR215" i="4" s="1"/>
  <c r="JB215" i="4" s="1"/>
  <c r="JL215" i="4" s="1"/>
  <c r="N215" i="4"/>
  <c r="L216" i="4"/>
  <c r="V216" i="4" s="1"/>
  <c r="AF216" i="4" s="1"/>
  <c r="AP216" i="4" s="1"/>
  <c r="AZ216" i="4" s="1"/>
  <c r="BJ216" i="4" s="1"/>
  <c r="BT216" i="4" s="1"/>
  <c r="CC216" i="4" s="1"/>
  <c r="CM216" i="4" s="1"/>
  <c r="CW216" i="4" s="1"/>
  <c r="DG216" i="4" s="1"/>
  <c r="DQ216" i="4" s="1"/>
  <c r="EA216" i="4" s="1"/>
  <c r="EK216" i="4" s="1"/>
  <c r="EU216" i="4" s="1"/>
  <c r="FE216" i="4" s="1"/>
  <c r="FO216" i="4" s="1"/>
  <c r="FY216" i="4" s="1"/>
  <c r="GI216" i="4" s="1"/>
  <c r="GS216" i="4" s="1"/>
  <c r="HC216" i="4" s="1"/>
  <c r="HM216" i="4" s="1"/>
  <c r="HW216" i="4" s="1"/>
  <c r="IG216" i="4" s="1"/>
  <c r="IQ216" i="4" s="1"/>
  <c r="JA216" i="4" s="1"/>
  <c r="JK216" i="4" s="1"/>
  <c r="M216" i="4"/>
  <c r="W216" i="4" s="1"/>
  <c r="AG216" i="4" s="1"/>
  <c r="AQ216" i="4" s="1"/>
  <c r="BA216" i="4" s="1"/>
  <c r="BK216" i="4" s="1"/>
  <c r="BU216" i="4" s="1"/>
  <c r="CD216" i="4" s="1"/>
  <c r="CN216" i="4" s="1"/>
  <c r="CX216" i="4" s="1"/>
  <c r="DH216" i="4" s="1"/>
  <c r="DR216" i="4" s="1"/>
  <c r="EB216" i="4" s="1"/>
  <c r="EL216" i="4" s="1"/>
  <c r="EV216" i="4" s="1"/>
  <c r="FF216" i="4" s="1"/>
  <c r="FP216" i="4" s="1"/>
  <c r="FZ216" i="4" s="1"/>
  <c r="GJ216" i="4" s="1"/>
  <c r="GT216" i="4" s="1"/>
  <c r="HD216" i="4" s="1"/>
  <c r="HN216" i="4" s="1"/>
  <c r="HX216" i="4" s="1"/>
  <c r="IH216" i="4" s="1"/>
  <c r="IR216" i="4" s="1"/>
  <c r="JB216" i="4" s="1"/>
  <c r="JL216" i="4" s="1"/>
  <c r="N216" i="4"/>
  <c r="L217" i="4"/>
  <c r="V217" i="4" s="1"/>
  <c r="AF217" i="4" s="1"/>
  <c r="AP217" i="4" s="1"/>
  <c r="AZ217" i="4" s="1"/>
  <c r="BJ217" i="4" s="1"/>
  <c r="BT217" i="4" s="1"/>
  <c r="CC217" i="4" s="1"/>
  <c r="CM217" i="4" s="1"/>
  <c r="CW217" i="4" s="1"/>
  <c r="DG217" i="4" s="1"/>
  <c r="DQ217" i="4" s="1"/>
  <c r="EA217" i="4" s="1"/>
  <c r="EK217" i="4" s="1"/>
  <c r="EU217" i="4" s="1"/>
  <c r="FE217" i="4" s="1"/>
  <c r="FO217" i="4" s="1"/>
  <c r="FY217" i="4" s="1"/>
  <c r="GI217" i="4" s="1"/>
  <c r="GS217" i="4" s="1"/>
  <c r="HC217" i="4" s="1"/>
  <c r="HM217" i="4" s="1"/>
  <c r="HW217" i="4" s="1"/>
  <c r="IG217" i="4" s="1"/>
  <c r="IQ217" i="4" s="1"/>
  <c r="JA217" i="4" s="1"/>
  <c r="JK217" i="4" s="1"/>
  <c r="M217" i="4"/>
  <c r="W217" i="4" s="1"/>
  <c r="AG217" i="4" s="1"/>
  <c r="AQ217" i="4" s="1"/>
  <c r="BA217" i="4" s="1"/>
  <c r="BK217" i="4" s="1"/>
  <c r="BU217" i="4" s="1"/>
  <c r="CD217" i="4" s="1"/>
  <c r="CN217" i="4" s="1"/>
  <c r="CX217" i="4" s="1"/>
  <c r="DH217" i="4" s="1"/>
  <c r="DR217" i="4" s="1"/>
  <c r="EB217" i="4" s="1"/>
  <c r="EL217" i="4" s="1"/>
  <c r="EV217" i="4" s="1"/>
  <c r="FF217" i="4" s="1"/>
  <c r="FP217" i="4" s="1"/>
  <c r="FZ217" i="4" s="1"/>
  <c r="GJ217" i="4" s="1"/>
  <c r="GT217" i="4" s="1"/>
  <c r="HD217" i="4" s="1"/>
  <c r="HN217" i="4" s="1"/>
  <c r="HX217" i="4" s="1"/>
  <c r="IH217" i="4" s="1"/>
  <c r="IR217" i="4" s="1"/>
  <c r="JB217" i="4" s="1"/>
  <c r="JL217" i="4" s="1"/>
  <c r="N217" i="4"/>
  <c r="L218" i="4"/>
  <c r="V218" i="4" s="1"/>
  <c r="AF218" i="4" s="1"/>
  <c r="AP218" i="4" s="1"/>
  <c r="AZ218" i="4" s="1"/>
  <c r="BJ218" i="4" s="1"/>
  <c r="BT218" i="4" s="1"/>
  <c r="CC218" i="4" s="1"/>
  <c r="CM218" i="4" s="1"/>
  <c r="CW218" i="4" s="1"/>
  <c r="DG218" i="4" s="1"/>
  <c r="DQ218" i="4" s="1"/>
  <c r="EA218" i="4" s="1"/>
  <c r="EK218" i="4" s="1"/>
  <c r="EU218" i="4" s="1"/>
  <c r="FE218" i="4" s="1"/>
  <c r="FO218" i="4" s="1"/>
  <c r="FY218" i="4" s="1"/>
  <c r="GI218" i="4" s="1"/>
  <c r="GS218" i="4" s="1"/>
  <c r="HC218" i="4" s="1"/>
  <c r="HM218" i="4" s="1"/>
  <c r="HW218" i="4" s="1"/>
  <c r="IG218" i="4" s="1"/>
  <c r="IQ218" i="4" s="1"/>
  <c r="JA218" i="4" s="1"/>
  <c r="JK218" i="4" s="1"/>
  <c r="M218" i="4"/>
  <c r="W218" i="4" s="1"/>
  <c r="AG218" i="4" s="1"/>
  <c r="AQ218" i="4" s="1"/>
  <c r="BA218" i="4" s="1"/>
  <c r="BK218" i="4" s="1"/>
  <c r="BU218" i="4" s="1"/>
  <c r="CD218" i="4" s="1"/>
  <c r="CN218" i="4" s="1"/>
  <c r="CX218" i="4" s="1"/>
  <c r="DH218" i="4" s="1"/>
  <c r="DR218" i="4" s="1"/>
  <c r="EB218" i="4" s="1"/>
  <c r="EL218" i="4" s="1"/>
  <c r="EV218" i="4" s="1"/>
  <c r="FF218" i="4" s="1"/>
  <c r="FP218" i="4" s="1"/>
  <c r="FZ218" i="4" s="1"/>
  <c r="GJ218" i="4" s="1"/>
  <c r="GT218" i="4" s="1"/>
  <c r="HD218" i="4" s="1"/>
  <c r="HN218" i="4" s="1"/>
  <c r="HX218" i="4" s="1"/>
  <c r="IH218" i="4" s="1"/>
  <c r="IR218" i="4" s="1"/>
  <c r="JB218" i="4" s="1"/>
  <c r="JL218" i="4" s="1"/>
  <c r="N218" i="4"/>
  <c r="L219" i="4"/>
  <c r="V219" i="4" s="1"/>
  <c r="AF219" i="4" s="1"/>
  <c r="AP219" i="4" s="1"/>
  <c r="AZ219" i="4" s="1"/>
  <c r="BJ219" i="4" s="1"/>
  <c r="BT219" i="4" s="1"/>
  <c r="CC219" i="4" s="1"/>
  <c r="CM219" i="4" s="1"/>
  <c r="CW219" i="4" s="1"/>
  <c r="DG219" i="4" s="1"/>
  <c r="DQ219" i="4" s="1"/>
  <c r="EA219" i="4" s="1"/>
  <c r="EK219" i="4" s="1"/>
  <c r="EU219" i="4" s="1"/>
  <c r="FE219" i="4" s="1"/>
  <c r="FO219" i="4" s="1"/>
  <c r="FY219" i="4" s="1"/>
  <c r="GI219" i="4" s="1"/>
  <c r="GS219" i="4" s="1"/>
  <c r="HC219" i="4" s="1"/>
  <c r="HM219" i="4" s="1"/>
  <c r="HW219" i="4" s="1"/>
  <c r="IG219" i="4" s="1"/>
  <c r="IQ219" i="4" s="1"/>
  <c r="JA219" i="4" s="1"/>
  <c r="JK219" i="4" s="1"/>
  <c r="M219" i="4"/>
  <c r="W219" i="4" s="1"/>
  <c r="AG219" i="4" s="1"/>
  <c r="AQ219" i="4" s="1"/>
  <c r="BA219" i="4" s="1"/>
  <c r="BK219" i="4" s="1"/>
  <c r="BU219" i="4" s="1"/>
  <c r="CD219" i="4" s="1"/>
  <c r="CN219" i="4" s="1"/>
  <c r="CX219" i="4" s="1"/>
  <c r="DH219" i="4" s="1"/>
  <c r="DR219" i="4" s="1"/>
  <c r="EB219" i="4" s="1"/>
  <c r="EL219" i="4" s="1"/>
  <c r="EV219" i="4" s="1"/>
  <c r="FF219" i="4" s="1"/>
  <c r="FP219" i="4" s="1"/>
  <c r="FZ219" i="4" s="1"/>
  <c r="GJ219" i="4" s="1"/>
  <c r="GT219" i="4" s="1"/>
  <c r="HD219" i="4" s="1"/>
  <c r="HN219" i="4" s="1"/>
  <c r="HX219" i="4" s="1"/>
  <c r="IH219" i="4" s="1"/>
  <c r="IR219" i="4" s="1"/>
  <c r="JB219" i="4" s="1"/>
  <c r="JL219" i="4" s="1"/>
  <c r="N219" i="4"/>
  <c r="L220" i="4"/>
  <c r="V220" i="4" s="1"/>
  <c r="AF220" i="4" s="1"/>
  <c r="AP220" i="4" s="1"/>
  <c r="AZ220" i="4" s="1"/>
  <c r="BJ220" i="4" s="1"/>
  <c r="BT220" i="4" s="1"/>
  <c r="CC220" i="4" s="1"/>
  <c r="CM220" i="4" s="1"/>
  <c r="CW220" i="4" s="1"/>
  <c r="DG220" i="4" s="1"/>
  <c r="DQ220" i="4" s="1"/>
  <c r="EA220" i="4" s="1"/>
  <c r="EK220" i="4" s="1"/>
  <c r="EU220" i="4" s="1"/>
  <c r="FE220" i="4" s="1"/>
  <c r="FO220" i="4" s="1"/>
  <c r="FY220" i="4" s="1"/>
  <c r="GI220" i="4" s="1"/>
  <c r="GS220" i="4" s="1"/>
  <c r="HC220" i="4" s="1"/>
  <c r="HM220" i="4" s="1"/>
  <c r="HW220" i="4" s="1"/>
  <c r="IG220" i="4" s="1"/>
  <c r="IQ220" i="4" s="1"/>
  <c r="JA220" i="4" s="1"/>
  <c r="JK220" i="4" s="1"/>
  <c r="M220" i="4"/>
  <c r="W220" i="4" s="1"/>
  <c r="AG220" i="4" s="1"/>
  <c r="AQ220" i="4" s="1"/>
  <c r="BA220" i="4" s="1"/>
  <c r="BK220" i="4" s="1"/>
  <c r="BU220" i="4" s="1"/>
  <c r="CD220" i="4" s="1"/>
  <c r="CN220" i="4" s="1"/>
  <c r="CX220" i="4" s="1"/>
  <c r="DH220" i="4" s="1"/>
  <c r="DR220" i="4" s="1"/>
  <c r="EB220" i="4" s="1"/>
  <c r="EL220" i="4" s="1"/>
  <c r="EV220" i="4" s="1"/>
  <c r="FF220" i="4" s="1"/>
  <c r="FP220" i="4" s="1"/>
  <c r="FZ220" i="4" s="1"/>
  <c r="GJ220" i="4" s="1"/>
  <c r="GT220" i="4" s="1"/>
  <c r="HD220" i="4" s="1"/>
  <c r="HN220" i="4" s="1"/>
  <c r="HX220" i="4" s="1"/>
  <c r="IH220" i="4" s="1"/>
  <c r="IR220" i="4" s="1"/>
  <c r="JB220" i="4" s="1"/>
  <c r="JL220" i="4" s="1"/>
  <c r="N220" i="4"/>
  <c r="L221" i="4"/>
  <c r="V221" i="4" s="1"/>
  <c r="AF221" i="4" s="1"/>
  <c r="AP221" i="4" s="1"/>
  <c r="AZ221" i="4" s="1"/>
  <c r="BJ221" i="4" s="1"/>
  <c r="BT221" i="4" s="1"/>
  <c r="CC221" i="4" s="1"/>
  <c r="CM221" i="4" s="1"/>
  <c r="CW221" i="4" s="1"/>
  <c r="DG221" i="4" s="1"/>
  <c r="DQ221" i="4" s="1"/>
  <c r="EA221" i="4" s="1"/>
  <c r="EK221" i="4" s="1"/>
  <c r="EU221" i="4" s="1"/>
  <c r="FE221" i="4" s="1"/>
  <c r="FO221" i="4" s="1"/>
  <c r="FY221" i="4" s="1"/>
  <c r="GI221" i="4" s="1"/>
  <c r="GS221" i="4" s="1"/>
  <c r="HC221" i="4" s="1"/>
  <c r="HM221" i="4" s="1"/>
  <c r="HW221" i="4" s="1"/>
  <c r="IG221" i="4" s="1"/>
  <c r="IQ221" i="4" s="1"/>
  <c r="JA221" i="4" s="1"/>
  <c r="JK221" i="4" s="1"/>
  <c r="M221" i="4"/>
  <c r="W221" i="4" s="1"/>
  <c r="AG221" i="4" s="1"/>
  <c r="AQ221" i="4" s="1"/>
  <c r="BA221" i="4" s="1"/>
  <c r="BK221" i="4" s="1"/>
  <c r="BU221" i="4" s="1"/>
  <c r="CD221" i="4" s="1"/>
  <c r="CN221" i="4" s="1"/>
  <c r="CX221" i="4" s="1"/>
  <c r="DH221" i="4" s="1"/>
  <c r="DR221" i="4" s="1"/>
  <c r="EB221" i="4" s="1"/>
  <c r="EL221" i="4" s="1"/>
  <c r="EV221" i="4" s="1"/>
  <c r="FF221" i="4" s="1"/>
  <c r="FP221" i="4" s="1"/>
  <c r="FZ221" i="4" s="1"/>
  <c r="GJ221" i="4" s="1"/>
  <c r="GT221" i="4" s="1"/>
  <c r="HD221" i="4" s="1"/>
  <c r="HN221" i="4" s="1"/>
  <c r="HX221" i="4" s="1"/>
  <c r="IH221" i="4" s="1"/>
  <c r="IR221" i="4" s="1"/>
  <c r="JB221" i="4" s="1"/>
  <c r="JL221" i="4" s="1"/>
  <c r="N221" i="4"/>
  <c r="L222" i="4"/>
  <c r="V222" i="4" s="1"/>
  <c r="AF222" i="4" s="1"/>
  <c r="AP222" i="4" s="1"/>
  <c r="AZ222" i="4" s="1"/>
  <c r="BJ222" i="4" s="1"/>
  <c r="BT222" i="4" s="1"/>
  <c r="CC222" i="4" s="1"/>
  <c r="CM222" i="4" s="1"/>
  <c r="CW222" i="4" s="1"/>
  <c r="DG222" i="4" s="1"/>
  <c r="DQ222" i="4" s="1"/>
  <c r="EA222" i="4" s="1"/>
  <c r="EK222" i="4" s="1"/>
  <c r="EU222" i="4" s="1"/>
  <c r="FE222" i="4" s="1"/>
  <c r="FO222" i="4" s="1"/>
  <c r="FY222" i="4" s="1"/>
  <c r="GI222" i="4" s="1"/>
  <c r="GS222" i="4" s="1"/>
  <c r="HC222" i="4" s="1"/>
  <c r="HM222" i="4" s="1"/>
  <c r="HW222" i="4" s="1"/>
  <c r="IG222" i="4" s="1"/>
  <c r="IQ222" i="4" s="1"/>
  <c r="JA222" i="4" s="1"/>
  <c r="JK222" i="4" s="1"/>
  <c r="M222" i="4"/>
  <c r="W222" i="4" s="1"/>
  <c r="AG222" i="4" s="1"/>
  <c r="AQ222" i="4" s="1"/>
  <c r="BA222" i="4" s="1"/>
  <c r="BK222" i="4" s="1"/>
  <c r="BU222" i="4" s="1"/>
  <c r="CD222" i="4" s="1"/>
  <c r="CN222" i="4" s="1"/>
  <c r="CX222" i="4" s="1"/>
  <c r="DH222" i="4" s="1"/>
  <c r="DR222" i="4" s="1"/>
  <c r="EB222" i="4" s="1"/>
  <c r="EL222" i="4" s="1"/>
  <c r="EV222" i="4" s="1"/>
  <c r="FF222" i="4" s="1"/>
  <c r="FP222" i="4" s="1"/>
  <c r="FZ222" i="4" s="1"/>
  <c r="GJ222" i="4" s="1"/>
  <c r="GT222" i="4" s="1"/>
  <c r="HD222" i="4" s="1"/>
  <c r="HN222" i="4" s="1"/>
  <c r="HX222" i="4" s="1"/>
  <c r="IH222" i="4" s="1"/>
  <c r="IR222" i="4" s="1"/>
  <c r="JB222" i="4" s="1"/>
  <c r="JL222" i="4" s="1"/>
  <c r="N222" i="4"/>
  <c r="L223" i="4"/>
  <c r="V223" i="4" s="1"/>
  <c r="AF223" i="4" s="1"/>
  <c r="AP223" i="4" s="1"/>
  <c r="AZ223" i="4" s="1"/>
  <c r="BJ223" i="4" s="1"/>
  <c r="BT223" i="4" s="1"/>
  <c r="CC223" i="4" s="1"/>
  <c r="CM223" i="4" s="1"/>
  <c r="CW223" i="4" s="1"/>
  <c r="DG223" i="4" s="1"/>
  <c r="DQ223" i="4" s="1"/>
  <c r="EA223" i="4" s="1"/>
  <c r="EK223" i="4" s="1"/>
  <c r="EU223" i="4" s="1"/>
  <c r="FE223" i="4" s="1"/>
  <c r="FO223" i="4" s="1"/>
  <c r="FY223" i="4" s="1"/>
  <c r="GI223" i="4" s="1"/>
  <c r="GS223" i="4" s="1"/>
  <c r="HC223" i="4" s="1"/>
  <c r="HM223" i="4" s="1"/>
  <c r="HW223" i="4" s="1"/>
  <c r="IG223" i="4" s="1"/>
  <c r="IQ223" i="4" s="1"/>
  <c r="JA223" i="4" s="1"/>
  <c r="JK223" i="4" s="1"/>
  <c r="M223" i="4"/>
  <c r="W223" i="4" s="1"/>
  <c r="AG223" i="4" s="1"/>
  <c r="AQ223" i="4" s="1"/>
  <c r="BA223" i="4" s="1"/>
  <c r="BK223" i="4" s="1"/>
  <c r="BU223" i="4" s="1"/>
  <c r="CD223" i="4" s="1"/>
  <c r="CN223" i="4" s="1"/>
  <c r="CX223" i="4" s="1"/>
  <c r="DH223" i="4" s="1"/>
  <c r="DR223" i="4" s="1"/>
  <c r="EB223" i="4" s="1"/>
  <c r="EL223" i="4" s="1"/>
  <c r="EV223" i="4" s="1"/>
  <c r="FF223" i="4" s="1"/>
  <c r="FP223" i="4" s="1"/>
  <c r="FZ223" i="4" s="1"/>
  <c r="GJ223" i="4" s="1"/>
  <c r="GT223" i="4" s="1"/>
  <c r="HD223" i="4" s="1"/>
  <c r="HN223" i="4" s="1"/>
  <c r="HX223" i="4" s="1"/>
  <c r="IH223" i="4" s="1"/>
  <c r="IR223" i="4" s="1"/>
  <c r="JB223" i="4" s="1"/>
  <c r="JL223" i="4" s="1"/>
  <c r="N223" i="4"/>
  <c r="IA274" i="4" l="1"/>
  <c r="II274" i="4"/>
  <c r="IC274" i="4"/>
  <c r="P209" i="4"/>
  <c r="R209" i="4"/>
  <c r="X221" i="4"/>
  <c r="AH221" i="4" s="1"/>
  <c r="R221" i="4"/>
  <c r="P221" i="4"/>
  <c r="P217" i="4"/>
  <c r="R217" i="4"/>
  <c r="R213" i="4"/>
  <c r="P213" i="4"/>
  <c r="P222" i="4"/>
  <c r="R222" i="4"/>
  <c r="P218" i="4"/>
  <c r="R218" i="4"/>
  <c r="P214" i="4"/>
  <c r="R214" i="4"/>
  <c r="X210" i="4"/>
  <c r="AH210" i="4" s="1"/>
  <c r="P210" i="4"/>
  <c r="R210" i="4"/>
  <c r="P223" i="4"/>
  <c r="R223" i="4"/>
  <c r="X219" i="4"/>
  <c r="AH219" i="4" s="1"/>
  <c r="R219" i="4"/>
  <c r="P219" i="4"/>
  <c r="P215" i="4"/>
  <c r="R215" i="4"/>
  <c r="R211" i="4"/>
  <c r="P211" i="4"/>
  <c r="X207" i="4"/>
  <c r="P207" i="4"/>
  <c r="R207" i="4"/>
  <c r="P220" i="4"/>
  <c r="R220" i="4"/>
  <c r="X216" i="4"/>
  <c r="P216" i="4"/>
  <c r="R216" i="4"/>
  <c r="X212" i="4"/>
  <c r="AH212" i="4" s="1"/>
  <c r="P212" i="4"/>
  <c r="R212" i="4"/>
  <c r="P208" i="4"/>
  <c r="R208" i="4"/>
  <c r="JZ208" i="4"/>
  <c r="JZ210" i="4"/>
  <c r="JZ212" i="4"/>
  <c r="JZ214" i="4"/>
  <c r="JZ216" i="4"/>
  <c r="JZ218" i="4"/>
  <c r="JZ220" i="4"/>
  <c r="JZ223" i="4"/>
  <c r="JZ219" i="4"/>
  <c r="GN169" i="4"/>
  <c r="JZ207" i="4"/>
  <c r="JZ209" i="4"/>
  <c r="JZ211" i="4"/>
  <c r="JZ213" i="4"/>
  <c r="JZ215" i="4"/>
  <c r="JZ217" i="4"/>
  <c r="JZ222" i="4"/>
  <c r="JZ221" i="4"/>
  <c r="JV220" i="4"/>
  <c r="JV216" i="4"/>
  <c r="JV212" i="4"/>
  <c r="JV208" i="4"/>
  <c r="JV207" i="4"/>
  <c r="JV222" i="4"/>
  <c r="JV218" i="4"/>
  <c r="JV214" i="4"/>
  <c r="JV210" i="4"/>
  <c r="JU221" i="4"/>
  <c r="JU219" i="4"/>
  <c r="JU217" i="4"/>
  <c r="JU214" i="4"/>
  <c r="JU211" i="4"/>
  <c r="JU208" i="4"/>
  <c r="JU207" i="4"/>
  <c r="JV221" i="4"/>
  <c r="JV217" i="4"/>
  <c r="JV213" i="4"/>
  <c r="JV209" i="4"/>
  <c r="JU222" i="4"/>
  <c r="JU220" i="4"/>
  <c r="JU218" i="4"/>
  <c r="JU215" i="4"/>
  <c r="JU212" i="4"/>
  <c r="JU210" i="4"/>
  <c r="JV223" i="4"/>
  <c r="JV219" i="4"/>
  <c r="JV215" i="4"/>
  <c r="JV211" i="4"/>
  <c r="JU223" i="4"/>
  <c r="JU216" i="4"/>
  <c r="JU213" i="4"/>
  <c r="JU209" i="4"/>
  <c r="HQ139" i="4"/>
  <c r="HY139" i="4"/>
  <c r="II139" i="4" s="1"/>
  <c r="IS139" i="4" s="1"/>
  <c r="JC139" i="4" s="1"/>
  <c r="JM139" i="4" s="1"/>
  <c r="JW139" i="4" s="1"/>
  <c r="KA139" i="4" s="1"/>
  <c r="HS139" i="4"/>
  <c r="GN56" i="4"/>
  <c r="GN55" i="4"/>
  <c r="GN51" i="4"/>
  <c r="GN52" i="4"/>
  <c r="GN54" i="4"/>
  <c r="GN50" i="4"/>
  <c r="GN53" i="4"/>
  <c r="GN49" i="4"/>
  <c r="JE287" i="4"/>
  <c r="JG287" i="4"/>
  <c r="CS36" i="4"/>
  <c r="CY36" i="4"/>
  <c r="CQ36" i="4"/>
  <c r="X209" i="4"/>
  <c r="X217" i="4"/>
  <c r="JO287" i="4"/>
  <c r="JQ287" i="4"/>
  <c r="AH216" i="4"/>
  <c r="X208" i="4"/>
  <c r="X215" i="4"/>
  <c r="X214" i="4"/>
  <c r="X223" i="4"/>
  <c r="X220" i="4"/>
  <c r="X213" i="4"/>
  <c r="X211" i="4"/>
  <c r="X218" i="4"/>
  <c r="X222" i="4"/>
  <c r="IM274" i="4" l="1"/>
  <c r="IK274" i="4"/>
  <c r="IS274" i="4"/>
  <c r="AJ219" i="4"/>
  <c r="AL219" i="4"/>
  <c r="Z213" i="4"/>
  <c r="AB213" i="4"/>
  <c r="Z215" i="4"/>
  <c r="AB215" i="4"/>
  <c r="Z212" i="4"/>
  <c r="AB212" i="4"/>
  <c r="AH207" i="4"/>
  <c r="AB207" i="4"/>
  <c r="Z207" i="4"/>
  <c r="Z210" i="4"/>
  <c r="AB210" i="4"/>
  <c r="Z222" i="4"/>
  <c r="AB222" i="4"/>
  <c r="Z220" i="4"/>
  <c r="AB220" i="4"/>
  <c r="Z208" i="4"/>
  <c r="AB208" i="4"/>
  <c r="Z221" i="4"/>
  <c r="AB221" i="4"/>
  <c r="AJ210" i="4"/>
  <c r="AL210" i="4"/>
  <c r="AB223" i="4"/>
  <c r="Z223" i="4"/>
  <c r="AJ221" i="4"/>
  <c r="AL221" i="4"/>
  <c r="AH217" i="4"/>
  <c r="Z217" i="4"/>
  <c r="AB217" i="4"/>
  <c r="Z218" i="4"/>
  <c r="AB218" i="4"/>
  <c r="AJ212" i="4"/>
  <c r="AL212" i="4"/>
  <c r="AB211" i="4"/>
  <c r="Z211" i="4"/>
  <c r="Z214" i="4"/>
  <c r="AB214" i="4"/>
  <c r="AJ216" i="4"/>
  <c r="AL216" i="4"/>
  <c r="Z209" i="4"/>
  <c r="AB209" i="4"/>
  <c r="Z216" i="4"/>
  <c r="AB216" i="4"/>
  <c r="Z219" i="4"/>
  <c r="AB219" i="4"/>
  <c r="IC139" i="4"/>
  <c r="IA139" i="4"/>
  <c r="AH209" i="4"/>
  <c r="AH214" i="4"/>
  <c r="AH218" i="4"/>
  <c r="DA36" i="4"/>
  <c r="DI36" i="4"/>
  <c r="DC36" i="4"/>
  <c r="AH208" i="4"/>
  <c r="AH211" i="4"/>
  <c r="AH213" i="4"/>
  <c r="AH222" i="4"/>
  <c r="AH220" i="4"/>
  <c r="AR221" i="4"/>
  <c r="AH215" i="4"/>
  <c r="AR216" i="4"/>
  <c r="AH223" i="4"/>
  <c r="AR219" i="4"/>
  <c r="AR212" i="4"/>
  <c r="AR210" i="4"/>
  <c r="IW274" i="4" l="1"/>
  <c r="JC274" i="4"/>
  <c r="IU274" i="4"/>
  <c r="AT212" i="4"/>
  <c r="AV212" i="4"/>
  <c r="AT210" i="4"/>
  <c r="AV210" i="4"/>
  <c r="AL223" i="4"/>
  <c r="AJ223" i="4"/>
  <c r="AJ220" i="4"/>
  <c r="AL220" i="4"/>
  <c r="AJ208" i="4"/>
  <c r="AL208" i="4"/>
  <c r="AR218" i="4"/>
  <c r="BB218" i="4" s="1"/>
  <c r="AJ218" i="4"/>
  <c r="AL218" i="4"/>
  <c r="AJ217" i="4"/>
  <c r="AL217" i="4"/>
  <c r="BB216" i="4"/>
  <c r="BL216" i="4" s="1"/>
  <c r="AT216" i="4"/>
  <c r="AV216" i="4"/>
  <c r="AR214" i="4"/>
  <c r="BB214" i="4" s="1"/>
  <c r="AJ214" i="4"/>
  <c r="AL214" i="4"/>
  <c r="AJ213" i="4"/>
  <c r="AL213" i="4"/>
  <c r="AJ209" i="4"/>
  <c r="AL209" i="4"/>
  <c r="AJ222" i="4"/>
  <c r="AL222" i="4"/>
  <c r="AT219" i="4"/>
  <c r="AV219" i="4"/>
  <c r="AJ215" i="4"/>
  <c r="AL215" i="4"/>
  <c r="AR213" i="4"/>
  <c r="BB213" i="4" s="1"/>
  <c r="AR217" i="4"/>
  <c r="BB217" i="4" s="1"/>
  <c r="BB221" i="4"/>
  <c r="BD221" i="4" s="1"/>
  <c r="AT221" i="4"/>
  <c r="AV221" i="4"/>
  <c r="AR211" i="4"/>
  <c r="BB211" i="4" s="1"/>
  <c r="AL211" i="4"/>
  <c r="AJ211" i="4"/>
  <c r="AL207" i="4"/>
  <c r="AJ207" i="4"/>
  <c r="AR207" i="4"/>
  <c r="IK139" i="4"/>
  <c r="IM139" i="4"/>
  <c r="AR209" i="4"/>
  <c r="AR208" i="4"/>
  <c r="DM36" i="4"/>
  <c r="DK36" i="4"/>
  <c r="DS36" i="4"/>
  <c r="AR215" i="4"/>
  <c r="AR222" i="4"/>
  <c r="AR223" i="4"/>
  <c r="AR220" i="4"/>
  <c r="BL221" i="4"/>
  <c r="BB219" i="4"/>
  <c r="BB212" i="4"/>
  <c r="BB210" i="4"/>
  <c r="JE274" i="4" l="1"/>
  <c r="JM274" i="4"/>
  <c r="JG274" i="4"/>
  <c r="BF216" i="4"/>
  <c r="BF221" i="4"/>
  <c r="BD216" i="4"/>
  <c r="AT222" i="4"/>
  <c r="AV222" i="4"/>
  <c r="AT213" i="4"/>
  <c r="AV213" i="4"/>
  <c r="AV215" i="4"/>
  <c r="AT215" i="4"/>
  <c r="AT214" i="4"/>
  <c r="AV214" i="4"/>
  <c r="AT218" i="4"/>
  <c r="AV218" i="4"/>
  <c r="BB208" i="4"/>
  <c r="BD208" i="4" s="1"/>
  <c r="AT208" i="4"/>
  <c r="AV208" i="4"/>
  <c r="AT220" i="4"/>
  <c r="AV220" i="4"/>
  <c r="AT209" i="4"/>
  <c r="AV209" i="4"/>
  <c r="AT207" i="4"/>
  <c r="AV207" i="4"/>
  <c r="BB207" i="4"/>
  <c r="AT223" i="4"/>
  <c r="AV223" i="4"/>
  <c r="AT211" i="4"/>
  <c r="AV211" i="4"/>
  <c r="AT217" i="4"/>
  <c r="AV217" i="4"/>
  <c r="JE139" i="4"/>
  <c r="JG139" i="4"/>
  <c r="IU139" i="4"/>
  <c r="IW139" i="4"/>
  <c r="HG139" i="4"/>
  <c r="HI139" i="4"/>
  <c r="BB209" i="4"/>
  <c r="BL209" i="4" s="1"/>
  <c r="BP209" i="4" s="1"/>
  <c r="BB215" i="4"/>
  <c r="BF215" i="4" s="1"/>
  <c r="EC36" i="4"/>
  <c r="DW36" i="4"/>
  <c r="DU36" i="4"/>
  <c r="BB220" i="4"/>
  <c r="BB223" i="4"/>
  <c r="BB222" i="4"/>
  <c r="BD218" i="4"/>
  <c r="BF218" i="4"/>
  <c r="BL218" i="4"/>
  <c r="BD219" i="4"/>
  <c r="BL219" i="4"/>
  <c r="BF219" i="4"/>
  <c r="BN221" i="4"/>
  <c r="BV221" i="4"/>
  <c r="BP221" i="4"/>
  <c r="BV216" i="4"/>
  <c r="BP216" i="4"/>
  <c r="BN216" i="4"/>
  <c r="BD217" i="4"/>
  <c r="BF217" i="4"/>
  <c r="BL217" i="4"/>
  <c r="BF214" i="4"/>
  <c r="BL214" i="4"/>
  <c r="BD214" i="4"/>
  <c r="BD213" i="4"/>
  <c r="BL213" i="4"/>
  <c r="BF213" i="4"/>
  <c r="BD210" i="4"/>
  <c r="BL210" i="4"/>
  <c r="BF210" i="4"/>
  <c r="BD211" i="4"/>
  <c r="BF211" i="4"/>
  <c r="BL211" i="4"/>
  <c r="BD212" i="4"/>
  <c r="BF212" i="4"/>
  <c r="BL212" i="4"/>
  <c r="JQ274" i="4" l="1"/>
  <c r="JO274" i="4"/>
  <c r="JY274" i="4" s="1"/>
  <c r="JW274" i="4"/>
  <c r="KA274" i="4" s="1"/>
  <c r="BL208" i="4"/>
  <c r="BP208" i="4" s="1"/>
  <c r="BF208" i="4"/>
  <c r="BD207" i="4"/>
  <c r="BL207" i="4"/>
  <c r="BF207" i="4"/>
  <c r="JO139" i="4"/>
  <c r="JY139" i="4" s="1"/>
  <c r="JQ139" i="4"/>
  <c r="BF209" i="4"/>
  <c r="BD209" i="4"/>
  <c r="BL215" i="4"/>
  <c r="BV215" i="4" s="1"/>
  <c r="BD215" i="4"/>
  <c r="EG36" i="4"/>
  <c r="EE36" i="4"/>
  <c r="EM36" i="4"/>
  <c r="BF222" i="4"/>
  <c r="BD222" i="4"/>
  <c r="BL222" i="4"/>
  <c r="BF223" i="4"/>
  <c r="BD223" i="4"/>
  <c r="BL223" i="4"/>
  <c r="BL220" i="4"/>
  <c r="BF220" i="4"/>
  <c r="BD220" i="4"/>
  <c r="BV217" i="4"/>
  <c r="BP217" i="4"/>
  <c r="BN217" i="4"/>
  <c r="BX216" i="4"/>
  <c r="CE216" i="4"/>
  <c r="BZ216" i="4"/>
  <c r="BP219" i="4"/>
  <c r="BN219" i="4"/>
  <c r="BV219" i="4"/>
  <c r="CE221" i="4"/>
  <c r="BX221" i="4"/>
  <c r="BZ221" i="4"/>
  <c r="BP218" i="4"/>
  <c r="BN218" i="4"/>
  <c r="BV218" i="4"/>
  <c r="BP213" i="4"/>
  <c r="BN213" i="4"/>
  <c r="BV213" i="4"/>
  <c r="BV211" i="4"/>
  <c r="BP211" i="4"/>
  <c r="BN211" i="4"/>
  <c r="BV210" i="4"/>
  <c r="BP210" i="4"/>
  <c r="BN210" i="4"/>
  <c r="BP212" i="4"/>
  <c r="BV212" i="4"/>
  <c r="BN212" i="4"/>
  <c r="BN214" i="4"/>
  <c r="BV214" i="4"/>
  <c r="BP214" i="4"/>
  <c r="BN209" i="4"/>
  <c r="BV209" i="4"/>
  <c r="BV208" i="4" l="1"/>
  <c r="CE208" i="4" s="1"/>
  <c r="BN208" i="4"/>
  <c r="BP207" i="4"/>
  <c r="BN207" i="4"/>
  <c r="BV207" i="4"/>
  <c r="BP215" i="4"/>
  <c r="BN215" i="4"/>
  <c r="EW36" i="4"/>
  <c r="EQ36" i="4"/>
  <c r="EO36" i="4"/>
  <c r="BN223" i="4"/>
  <c r="BV223" i="4"/>
  <c r="BP223" i="4"/>
  <c r="BN220" i="4"/>
  <c r="BV220" i="4"/>
  <c r="BP220" i="4"/>
  <c r="BV222" i="4"/>
  <c r="BP222" i="4"/>
  <c r="BN222" i="4"/>
  <c r="BX218" i="4"/>
  <c r="CE218" i="4"/>
  <c r="BZ218" i="4"/>
  <c r="CO221" i="4"/>
  <c r="CG221" i="4"/>
  <c r="CI221" i="4"/>
  <c r="CE219" i="4"/>
  <c r="BZ219" i="4"/>
  <c r="BX219" i="4"/>
  <c r="CO216" i="4"/>
  <c r="CI216" i="4"/>
  <c r="CG216" i="4"/>
  <c r="BX217" i="4"/>
  <c r="CE217" i="4"/>
  <c r="BZ217" i="4"/>
  <c r="BZ214" i="4"/>
  <c r="BX214" i="4"/>
  <c r="CE214" i="4"/>
  <c r="BZ215" i="4"/>
  <c r="BX215" i="4"/>
  <c r="CE215" i="4"/>
  <c r="BX211" i="4"/>
  <c r="BZ211" i="4"/>
  <c r="CE211" i="4"/>
  <c r="BX212" i="4"/>
  <c r="BZ212" i="4"/>
  <c r="CE212" i="4"/>
  <c r="BX210" i="4"/>
  <c r="BZ210" i="4"/>
  <c r="CE210" i="4"/>
  <c r="BZ213" i="4"/>
  <c r="CE213" i="4"/>
  <c r="BX213" i="4"/>
  <c r="BX209" i="4"/>
  <c r="CE209" i="4"/>
  <c r="BZ209" i="4"/>
  <c r="BZ208" i="4" l="1"/>
  <c r="BX208" i="4"/>
  <c r="CE207" i="4"/>
  <c r="BZ207" i="4"/>
  <c r="BX207" i="4"/>
  <c r="EY36" i="4"/>
  <c r="FG36" i="4"/>
  <c r="FA36" i="4"/>
  <c r="CE220" i="4"/>
  <c r="BZ220" i="4"/>
  <c r="BX220" i="4"/>
  <c r="CE222" i="4"/>
  <c r="BX222" i="4"/>
  <c r="BZ222" i="4"/>
  <c r="BZ223" i="4"/>
  <c r="BX223" i="4"/>
  <c r="CE223" i="4"/>
  <c r="CG219" i="4"/>
  <c r="CO219" i="4"/>
  <c r="CI219" i="4"/>
  <c r="CI218" i="4"/>
  <c r="CG218" i="4"/>
  <c r="CO218" i="4"/>
  <c r="CO217" i="4"/>
  <c r="CI217" i="4"/>
  <c r="CG217" i="4"/>
  <c r="CQ216" i="4"/>
  <c r="CS216" i="4"/>
  <c r="CY216" i="4"/>
  <c r="CY221" i="4"/>
  <c r="CQ221" i="4"/>
  <c r="CS221" i="4"/>
  <c r="CG213" i="4"/>
  <c r="CO213" i="4"/>
  <c r="CI213" i="4"/>
  <c r="CO211" i="4"/>
  <c r="CI211" i="4"/>
  <c r="CG211" i="4"/>
  <c r="CI212" i="4"/>
  <c r="CG212" i="4"/>
  <c r="CO212" i="4"/>
  <c r="CG214" i="4"/>
  <c r="CO214" i="4"/>
  <c r="CI214" i="4"/>
  <c r="CO210" i="4"/>
  <c r="CI210" i="4"/>
  <c r="CG210" i="4"/>
  <c r="CO215" i="4"/>
  <c r="CI215" i="4"/>
  <c r="CG215" i="4"/>
  <c r="CI208" i="4"/>
  <c r="CG208" i="4"/>
  <c r="CO208" i="4"/>
  <c r="CI209" i="4"/>
  <c r="CO209" i="4"/>
  <c r="CG209" i="4"/>
  <c r="CG207" i="4" l="1"/>
  <c r="CO207" i="4"/>
  <c r="CI207" i="4"/>
  <c r="FQ36" i="4"/>
  <c r="GA36" i="4" s="1"/>
  <c r="GK36" i="4" s="1"/>
  <c r="FI36" i="4"/>
  <c r="FK36" i="4"/>
  <c r="CG220" i="4"/>
  <c r="CO220" i="4"/>
  <c r="CI220" i="4"/>
  <c r="CI223" i="4"/>
  <c r="CG223" i="4"/>
  <c r="CO223" i="4"/>
  <c r="CO222" i="4"/>
  <c r="CG222" i="4"/>
  <c r="CI222" i="4"/>
  <c r="CQ218" i="4"/>
  <c r="CY218" i="4"/>
  <c r="CS218" i="4"/>
  <c r="CY219" i="4"/>
  <c r="CS219" i="4"/>
  <c r="CQ219" i="4"/>
  <c r="DI221" i="4"/>
  <c r="DA221" i="4"/>
  <c r="DC221" i="4"/>
  <c r="DI216" i="4"/>
  <c r="DC216" i="4"/>
  <c r="DA216" i="4"/>
  <c r="CQ217" i="4"/>
  <c r="CS217" i="4"/>
  <c r="CY217" i="4"/>
  <c r="CQ212" i="4"/>
  <c r="CY212" i="4"/>
  <c r="CS212" i="4"/>
  <c r="CQ210" i="4"/>
  <c r="CS210" i="4"/>
  <c r="CY210" i="4"/>
  <c r="CQ211" i="4"/>
  <c r="CY211" i="4"/>
  <c r="CS211" i="4"/>
  <c r="CQ215" i="4"/>
  <c r="CY215" i="4"/>
  <c r="CS215" i="4"/>
  <c r="CS214" i="4"/>
  <c r="CY214" i="4"/>
  <c r="CQ214" i="4"/>
  <c r="CS213" i="4"/>
  <c r="CY213" i="4"/>
  <c r="CQ213" i="4"/>
  <c r="CQ209" i="4"/>
  <c r="CS209" i="4"/>
  <c r="CY209" i="4"/>
  <c r="CQ208" i="4"/>
  <c r="CS208" i="4"/>
  <c r="CY208" i="4"/>
  <c r="CS207" i="4" l="1"/>
  <c r="CQ207" i="4"/>
  <c r="CY207" i="4"/>
  <c r="GU36" i="4"/>
  <c r="HE36" i="4" s="1"/>
  <c r="GO36" i="4"/>
  <c r="GM36" i="4"/>
  <c r="GC36" i="4"/>
  <c r="GE36" i="4"/>
  <c r="FU36" i="4"/>
  <c r="FS36" i="4"/>
  <c r="CQ222" i="4"/>
  <c r="CY222" i="4"/>
  <c r="CS222" i="4"/>
  <c r="CS223" i="4"/>
  <c r="CQ223" i="4"/>
  <c r="CY223" i="4"/>
  <c r="CY220" i="4"/>
  <c r="CS220" i="4"/>
  <c r="CQ220" i="4"/>
  <c r="DI217" i="4"/>
  <c r="DC217" i="4"/>
  <c r="DA217" i="4"/>
  <c r="DS221" i="4"/>
  <c r="DK221" i="4"/>
  <c r="DM221" i="4"/>
  <c r="DC218" i="4"/>
  <c r="DA218" i="4"/>
  <c r="DI218" i="4"/>
  <c r="DK216" i="4"/>
  <c r="DS216" i="4"/>
  <c r="DM216" i="4"/>
  <c r="DA219" i="4"/>
  <c r="DI219" i="4"/>
  <c r="DC219" i="4"/>
  <c r="DI215" i="4"/>
  <c r="DC215" i="4"/>
  <c r="DA215" i="4"/>
  <c r="DI210" i="4"/>
  <c r="DC210" i="4"/>
  <c r="DA210" i="4"/>
  <c r="DC212" i="4"/>
  <c r="DA212" i="4"/>
  <c r="DI212" i="4"/>
  <c r="DA214" i="4"/>
  <c r="DI214" i="4"/>
  <c r="DC214" i="4"/>
  <c r="DA213" i="4"/>
  <c r="DI213" i="4"/>
  <c r="DC213" i="4"/>
  <c r="DI211" i="4"/>
  <c r="DC211" i="4"/>
  <c r="DA211" i="4"/>
  <c r="DC208" i="4"/>
  <c r="DA208" i="4"/>
  <c r="DI208" i="4"/>
  <c r="DC209" i="4"/>
  <c r="DA209" i="4"/>
  <c r="DI209" i="4"/>
  <c r="HG36" i="4" l="1"/>
  <c r="HI36" i="4"/>
  <c r="DC207" i="4"/>
  <c r="DA207" i="4"/>
  <c r="DI207" i="4"/>
  <c r="GW36" i="4"/>
  <c r="GY36" i="4"/>
  <c r="HO36" i="4"/>
  <c r="DI223" i="4"/>
  <c r="DC223" i="4"/>
  <c r="DA223" i="4"/>
  <c r="DC220" i="4"/>
  <c r="DA220" i="4"/>
  <c r="DI220" i="4"/>
  <c r="DC222" i="4"/>
  <c r="DI222" i="4"/>
  <c r="DA222" i="4"/>
  <c r="DS219" i="4"/>
  <c r="DM219" i="4"/>
  <c r="DK219" i="4"/>
  <c r="DK218" i="4"/>
  <c r="DM218" i="4"/>
  <c r="DS218" i="4"/>
  <c r="DK217" i="4"/>
  <c r="DM217" i="4"/>
  <c r="DS217" i="4"/>
  <c r="EC221" i="4"/>
  <c r="DU221" i="4"/>
  <c r="DW221" i="4"/>
  <c r="EC216" i="4"/>
  <c r="DW216" i="4"/>
  <c r="DU216" i="4"/>
  <c r="DM213" i="4"/>
  <c r="DS213" i="4"/>
  <c r="DK213" i="4"/>
  <c r="DK212" i="4"/>
  <c r="DS212" i="4"/>
  <c r="DM212" i="4"/>
  <c r="DM215" i="4"/>
  <c r="DK215" i="4"/>
  <c r="DS215" i="4"/>
  <c r="DK211" i="4"/>
  <c r="DS211" i="4"/>
  <c r="DM211" i="4"/>
  <c r="DK210" i="4"/>
  <c r="DM210" i="4"/>
  <c r="DS210" i="4"/>
  <c r="DM214" i="4"/>
  <c r="DK214" i="4"/>
  <c r="DS214" i="4"/>
  <c r="DK209" i="4"/>
  <c r="DM209" i="4"/>
  <c r="DS209" i="4"/>
  <c r="DK208" i="4"/>
  <c r="DS208" i="4"/>
  <c r="DM208" i="4"/>
  <c r="DM207" i="4" l="1"/>
  <c r="DS207" i="4"/>
  <c r="DK207" i="4"/>
  <c r="HY36" i="4"/>
  <c r="HQ36" i="4"/>
  <c r="HS36" i="4"/>
  <c r="DM222" i="4"/>
  <c r="DS222" i="4"/>
  <c r="DK222" i="4"/>
  <c r="DS220" i="4"/>
  <c r="DM220" i="4"/>
  <c r="DK220" i="4"/>
  <c r="DM223" i="4"/>
  <c r="DK223" i="4"/>
  <c r="DS223" i="4"/>
  <c r="EM221" i="4"/>
  <c r="EE221" i="4"/>
  <c r="EG221" i="4"/>
  <c r="DW218" i="4"/>
  <c r="DU218" i="4"/>
  <c r="EC218" i="4"/>
  <c r="DU219" i="4"/>
  <c r="EC219" i="4"/>
  <c r="DW219" i="4"/>
  <c r="EE216" i="4"/>
  <c r="EG216" i="4"/>
  <c r="EM216" i="4"/>
  <c r="EC217" i="4"/>
  <c r="DW217" i="4"/>
  <c r="DU217" i="4"/>
  <c r="EC210" i="4"/>
  <c r="EE210" i="4" s="1"/>
  <c r="DW210" i="4"/>
  <c r="DU210" i="4"/>
  <c r="EC211" i="4"/>
  <c r="DW211" i="4"/>
  <c r="DU211" i="4"/>
  <c r="DU213" i="4"/>
  <c r="EC213" i="4"/>
  <c r="DW213" i="4"/>
  <c r="DU214" i="4"/>
  <c r="EC214" i="4"/>
  <c r="DW214" i="4"/>
  <c r="EC215" i="4"/>
  <c r="DU215" i="4"/>
  <c r="DW215" i="4"/>
  <c r="DW212" i="4"/>
  <c r="EC212" i="4"/>
  <c r="DU212" i="4"/>
  <c r="DW208" i="4"/>
  <c r="DU208" i="4"/>
  <c r="EC208" i="4"/>
  <c r="DW209" i="4"/>
  <c r="EC209" i="4"/>
  <c r="DU209" i="4"/>
  <c r="EC207" i="4" l="1"/>
  <c r="DW207" i="4"/>
  <c r="DU207" i="4"/>
  <c r="II36" i="4"/>
  <c r="IC36" i="4"/>
  <c r="IA36" i="4"/>
  <c r="DU220" i="4"/>
  <c r="EC220" i="4"/>
  <c r="DW220" i="4"/>
  <c r="EC223" i="4"/>
  <c r="DW223" i="4"/>
  <c r="DU223" i="4"/>
  <c r="DW222" i="4"/>
  <c r="DU222" i="4"/>
  <c r="EC222" i="4"/>
  <c r="EE217" i="4"/>
  <c r="EG217" i="4"/>
  <c r="EM217" i="4"/>
  <c r="EW216" i="4"/>
  <c r="EQ216" i="4"/>
  <c r="EO216" i="4"/>
  <c r="EM219" i="4"/>
  <c r="EG219" i="4"/>
  <c r="EE219" i="4"/>
  <c r="EE218" i="4"/>
  <c r="EG218" i="4"/>
  <c r="EM218" i="4"/>
  <c r="EW221" i="4"/>
  <c r="EO221" i="4"/>
  <c r="EQ221" i="4"/>
  <c r="EG214" i="4"/>
  <c r="EM214" i="4"/>
  <c r="EE214" i="4"/>
  <c r="EE212" i="4"/>
  <c r="EG212" i="4"/>
  <c r="EM212" i="4"/>
  <c r="EE215" i="4"/>
  <c r="EM215" i="4"/>
  <c r="EG215" i="4"/>
  <c r="EM210" i="4"/>
  <c r="EG210" i="4"/>
  <c r="EG213" i="4"/>
  <c r="EE213" i="4"/>
  <c r="EM213" i="4"/>
  <c r="EE211" i="4"/>
  <c r="EG211" i="4"/>
  <c r="EM211" i="4"/>
  <c r="EE209" i="4"/>
  <c r="EG209" i="4"/>
  <c r="EM209" i="4"/>
  <c r="EE208" i="4"/>
  <c r="EM208" i="4"/>
  <c r="EG208" i="4"/>
  <c r="EG207" i="4" l="1"/>
  <c r="EM207" i="4"/>
  <c r="EE207" i="4"/>
  <c r="IK36" i="4"/>
  <c r="IS36" i="4"/>
  <c r="IM36" i="4"/>
  <c r="EE222" i="4"/>
  <c r="EM222" i="4"/>
  <c r="EG222" i="4"/>
  <c r="EM223" i="4"/>
  <c r="EG223" i="4"/>
  <c r="EE223" i="4"/>
  <c r="EM220" i="4"/>
  <c r="EG220" i="4"/>
  <c r="EE220" i="4"/>
  <c r="FG221" i="4"/>
  <c r="EY221" i="4"/>
  <c r="FA221" i="4"/>
  <c r="EY216" i="4"/>
  <c r="FA216" i="4"/>
  <c r="FG216" i="4"/>
  <c r="EQ218" i="4"/>
  <c r="EO218" i="4"/>
  <c r="EW218" i="4"/>
  <c r="EO219" i="4"/>
  <c r="EW219" i="4"/>
  <c r="EQ219" i="4"/>
  <c r="EW217" i="4"/>
  <c r="EQ217" i="4"/>
  <c r="EO217" i="4"/>
  <c r="EW210" i="4"/>
  <c r="EQ210" i="4"/>
  <c r="EO210" i="4"/>
  <c r="EW215" i="4"/>
  <c r="EO215" i="4"/>
  <c r="EQ215" i="4"/>
  <c r="EO213" i="4"/>
  <c r="EW213" i="4"/>
  <c r="EQ213" i="4"/>
  <c r="EW211" i="4"/>
  <c r="EQ211" i="4"/>
  <c r="EO211" i="4"/>
  <c r="EQ212" i="4"/>
  <c r="EW212" i="4"/>
  <c r="EO212" i="4"/>
  <c r="EO214" i="4"/>
  <c r="EW214" i="4"/>
  <c r="EQ214" i="4"/>
  <c r="EQ209" i="4"/>
  <c r="EO209" i="4"/>
  <c r="EW209" i="4"/>
  <c r="EQ208" i="4"/>
  <c r="EO208" i="4"/>
  <c r="EW208" i="4"/>
  <c r="EO207" i="4" l="1"/>
  <c r="EW207" i="4"/>
  <c r="EQ207" i="4"/>
  <c r="IU36" i="4"/>
  <c r="JC36" i="4"/>
  <c r="JM36" i="4" s="1"/>
  <c r="JW36" i="4" s="1"/>
  <c r="KA36" i="4" s="1"/>
  <c r="IW36" i="4"/>
  <c r="EW220" i="4"/>
  <c r="EQ220" i="4"/>
  <c r="EO220" i="4"/>
  <c r="EQ223" i="4"/>
  <c r="EO223" i="4"/>
  <c r="EW223" i="4"/>
  <c r="EW222" i="4"/>
  <c r="EQ222" i="4"/>
  <c r="EO222" i="4"/>
  <c r="FG219" i="4"/>
  <c r="FA219" i="4"/>
  <c r="EY219" i="4"/>
  <c r="FQ216" i="4"/>
  <c r="FK216" i="4"/>
  <c r="FI216" i="4"/>
  <c r="EY218" i="4"/>
  <c r="FG218" i="4"/>
  <c r="FA218" i="4"/>
  <c r="FQ221" i="4"/>
  <c r="FI221" i="4"/>
  <c r="FK221" i="4"/>
  <c r="EY217" i="4"/>
  <c r="FG217" i="4"/>
  <c r="FA217" i="4"/>
  <c r="FA213" i="4"/>
  <c r="FG213" i="4"/>
  <c r="EY213" i="4"/>
  <c r="FA215" i="4"/>
  <c r="EY215" i="4"/>
  <c r="FG215" i="4"/>
  <c r="EY212" i="4"/>
  <c r="FA212" i="4"/>
  <c r="FG212" i="4"/>
  <c r="EY211" i="4"/>
  <c r="FA211" i="4"/>
  <c r="FG211" i="4"/>
  <c r="EY210" i="4"/>
  <c r="FA210" i="4"/>
  <c r="FG210" i="4"/>
  <c r="FA214" i="4"/>
  <c r="EY214" i="4"/>
  <c r="FG214" i="4"/>
  <c r="EY209" i="4"/>
  <c r="FG209" i="4"/>
  <c r="FA209" i="4"/>
  <c r="EY208" i="4"/>
  <c r="FA208" i="4"/>
  <c r="FG208" i="4"/>
  <c r="FS221" i="4" l="1"/>
  <c r="FU221" i="4"/>
  <c r="EY207" i="4"/>
  <c r="FG207" i="4"/>
  <c r="FA207" i="4"/>
  <c r="JQ36" i="4"/>
  <c r="JO36" i="4"/>
  <c r="JE36" i="4"/>
  <c r="JG36" i="4"/>
  <c r="FA220" i="4"/>
  <c r="EY220" i="4"/>
  <c r="FG220" i="4"/>
  <c r="FG222" i="4"/>
  <c r="FA222" i="4"/>
  <c r="EY222" i="4"/>
  <c r="EY223" i="4"/>
  <c r="FG223" i="4"/>
  <c r="FA223" i="4"/>
  <c r="FK218" i="4"/>
  <c r="FI218" i="4"/>
  <c r="FQ218" i="4"/>
  <c r="FS216" i="4"/>
  <c r="FU216" i="4"/>
  <c r="GA216" i="4"/>
  <c r="GK216" i="4" s="1"/>
  <c r="FQ217" i="4"/>
  <c r="FK217" i="4"/>
  <c r="FI217" i="4"/>
  <c r="GA221" i="4"/>
  <c r="GK221" i="4" s="1"/>
  <c r="FI219" i="4"/>
  <c r="FQ219" i="4"/>
  <c r="FK219" i="4"/>
  <c r="FQ210" i="4"/>
  <c r="FK210" i="4"/>
  <c r="FI210" i="4"/>
  <c r="FI214" i="4"/>
  <c r="FQ214" i="4"/>
  <c r="FK214" i="4"/>
  <c r="FQ215" i="4"/>
  <c r="FK215" i="4"/>
  <c r="FI215" i="4"/>
  <c r="FI213" i="4"/>
  <c r="FQ213" i="4"/>
  <c r="FK213" i="4"/>
  <c r="FK212" i="4"/>
  <c r="FI212" i="4"/>
  <c r="FQ212" i="4"/>
  <c r="FQ211" i="4"/>
  <c r="FK211" i="4"/>
  <c r="FI211" i="4"/>
  <c r="FK208" i="4"/>
  <c r="FI208" i="4"/>
  <c r="FQ208" i="4"/>
  <c r="FK209" i="4"/>
  <c r="FI209" i="4"/>
  <c r="FQ209" i="4"/>
  <c r="FS210" i="4" l="1"/>
  <c r="FU210" i="4"/>
  <c r="FS212" i="4"/>
  <c r="FU212" i="4"/>
  <c r="FS208" i="4"/>
  <c r="FU208" i="4"/>
  <c r="FS214" i="4"/>
  <c r="FU214" i="4"/>
  <c r="FS209" i="4"/>
  <c r="FU209" i="4"/>
  <c r="FU211" i="4"/>
  <c r="FS211" i="4"/>
  <c r="FU213" i="4"/>
  <c r="FS213" i="4"/>
  <c r="FS215" i="4"/>
  <c r="FU215" i="4"/>
  <c r="FU219" i="4"/>
  <c r="FS219" i="4"/>
  <c r="FU217" i="4"/>
  <c r="FS217" i="4"/>
  <c r="FS218" i="4"/>
  <c r="FU218" i="4"/>
  <c r="FK207" i="4"/>
  <c r="FI207" i="4"/>
  <c r="FQ207" i="4"/>
  <c r="JY36" i="4"/>
  <c r="GU221" i="4"/>
  <c r="GY221" i="4" s="1"/>
  <c r="GM221" i="4"/>
  <c r="GO221" i="4"/>
  <c r="GU216" i="4"/>
  <c r="GY216" i="4" s="1"/>
  <c r="GM216" i="4"/>
  <c r="GO216" i="4"/>
  <c r="FK223" i="4"/>
  <c r="FI223" i="4"/>
  <c r="FQ223" i="4"/>
  <c r="FK222" i="4"/>
  <c r="FI222" i="4"/>
  <c r="FQ222" i="4"/>
  <c r="FI220" i="4"/>
  <c r="FQ220" i="4"/>
  <c r="FK220" i="4"/>
  <c r="GA217" i="4"/>
  <c r="GK217" i="4" s="1"/>
  <c r="GA218" i="4"/>
  <c r="GK218" i="4" s="1"/>
  <c r="GC221" i="4"/>
  <c r="GE221" i="4"/>
  <c r="GE216" i="4"/>
  <c r="GC216" i="4"/>
  <c r="GA219" i="4"/>
  <c r="GK219" i="4" s="1"/>
  <c r="GA214" i="4"/>
  <c r="GK214" i="4" s="1"/>
  <c r="GA210" i="4"/>
  <c r="GK210" i="4" s="1"/>
  <c r="GA211" i="4"/>
  <c r="GK211" i="4" s="1"/>
  <c r="GA212" i="4"/>
  <c r="GK212" i="4" s="1"/>
  <c r="GA213" i="4"/>
  <c r="GK213" i="4" s="1"/>
  <c r="GA215" i="4"/>
  <c r="GK215" i="4" s="1"/>
  <c r="GA209" i="4"/>
  <c r="GK209" i="4" s="1"/>
  <c r="GA208" i="4"/>
  <c r="GK208" i="4" s="1"/>
  <c r="FU220" i="4" l="1"/>
  <c r="FS220" i="4"/>
  <c r="FU223" i="4"/>
  <c r="FS223" i="4"/>
  <c r="FS222" i="4"/>
  <c r="FU222" i="4"/>
  <c r="FS207" i="4"/>
  <c r="FU207" i="4"/>
  <c r="GA207" i="4"/>
  <c r="GU209" i="4"/>
  <c r="GY209" i="4" s="1"/>
  <c r="GM209" i="4"/>
  <c r="GO209" i="4"/>
  <c r="GU211" i="4"/>
  <c r="GY211" i="4" s="1"/>
  <c r="GO211" i="4"/>
  <c r="GM211" i="4"/>
  <c r="GM208" i="4"/>
  <c r="GU208" i="4"/>
  <c r="GY208" i="4" s="1"/>
  <c r="GO208" i="4"/>
  <c r="GU215" i="4"/>
  <c r="GY215" i="4" s="1"/>
  <c r="GM215" i="4"/>
  <c r="GO215" i="4"/>
  <c r="GU218" i="4"/>
  <c r="GY218" i="4" s="1"/>
  <c r="GM218" i="4"/>
  <c r="GO218" i="4"/>
  <c r="GW216" i="4"/>
  <c r="HE216" i="4"/>
  <c r="GU213" i="4"/>
  <c r="GY213" i="4" s="1"/>
  <c r="GM213" i="4"/>
  <c r="GO213" i="4"/>
  <c r="GU212" i="4"/>
  <c r="GY212" i="4" s="1"/>
  <c r="GM212" i="4"/>
  <c r="GO212" i="4"/>
  <c r="GU210" i="4"/>
  <c r="GY210" i="4" s="1"/>
  <c r="GM210" i="4"/>
  <c r="GO210" i="4"/>
  <c r="GU214" i="4"/>
  <c r="GY214" i="4" s="1"/>
  <c r="GM214" i="4"/>
  <c r="GO214" i="4"/>
  <c r="GM219" i="4"/>
  <c r="GU219" i="4"/>
  <c r="GY219" i="4" s="1"/>
  <c r="GO219" i="4"/>
  <c r="GU217" i="4"/>
  <c r="GY217" i="4" s="1"/>
  <c r="GM217" i="4"/>
  <c r="GO217" i="4"/>
  <c r="HE221" i="4"/>
  <c r="GW221" i="4"/>
  <c r="GA222" i="4"/>
  <c r="GK222" i="4" s="1"/>
  <c r="GA220" i="4"/>
  <c r="GK220" i="4" s="1"/>
  <c r="GA223" i="4"/>
  <c r="GK223" i="4" s="1"/>
  <c r="GE217" i="4"/>
  <c r="GC217" i="4"/>
  <c r="GC219" i="4"/>
  <c r="GE219" i="4"/>
  <c r="GE218" i="4"/>
  <c r="GC218" i="4"/>
  <c r="GE211" i="4"/>
  <c r="GC211" i="4"/>
  <c r="GC213" i="4"/>
  <c r="GE213" i="4"/>
  <c r="GE212" i="4"/>
  <c r="GC212" i="4"/>
  <c r="GE210" i="4"/>
  <c r="GC210" i="4"/>
  <c r="GC214" i="4"/>
  <c r="GE214" i="4"/>
  <c r="GE215" i="4"/>
  <c r="GC215" i="4"/>
  <c r="GE209" i="4"/>
  <c r="GC209" i="4"/>
  <c r="GE208" i="4"/>
  <c r="GC208" i="4"/>
  <c r="GK207" i="4" l="1"/>
  <c r="GE207" i="4"/>
  <c r="GC207" i="4"/>
  <c r="HI216" i="4"/>
  <c r="HG216" i="4"/>
  <c r="HG221" i="4"/>
  <c r="HI221" i="4"/>
  <c r="GU222" i="4"/>
  <c r="GY222" i="4" s="1"/>
  <c r="GO222" i="4"/>
  <c r="GM222" i="4"/>
  <c r="HO221" i="4"/>
  <c r="HE210" i="4"/>
  <c r="GW210" i="4"/>
  <c r="HE218" i="4"/>
  <c r="GW218" i="4"/>
  <c r="GW208" i="4"/>
  <c r="HE208" i="4"/>
  <c r="HE211" i="4"/>
  <c r="GW211" i="4"/>
  <c r="GW219" i="4"/>
  <c r="HE219" i="4"/>
  <c r="HE214" i="4"/>
  <c r="GW214" i="4"/>
  <c r="GM220" i="4"/>
  <c r="GU220" i="4"/>
  <c r="GY220" i="4" s="1"/>
  <c r="GO220" i="4"/>
  <c r="HE213" i="4"/>
  <c r="GW213" i="4"/>
  <c r="HE215" i="4"/>
  <c r="GW215" i="4"/>
  <c r="GO223" i="4"/>
  <c r="GU223" i="4"/>
  <c r="GY223" i="4" s="1"/>
  <c r="GM223" i="4"/>
  <c r="HE217" i="4"/>
  <c r="GW217" i="4"/>
  <c r="HE212" i="4"/>
  <c r="GW212" i="4"/>
  <c r="HO216" i="4"/>
  <c r="HE209" i="4"/>
  <c r="GW209" i="4"/>
  <c r="GC220" i="4"/>
  <c r="GE220" i="4"/>
  <c r="GC223" i="4"/>
  <c r="GE223" i="4"/>
  <c r="GC222" i="4"/>
  <c r="GE222" i="4"/>
  <c r="GM207" i="4" l="1"/>
  <c r="GO207" i="4"/>
  <c r="GU207" i="4"/>
  <c r="HQ216" i="4"/>
  <c r="HS216" i="4"/>
  <c r="HS221" i="4"/>
  <c r="HQ221" i="4"/>
  <c r="HG215" i="4"/>
  <c r="HI215" i="4"/>
  <c r="HG219" i="4"/>
  <c r="HI219" i="4"/>
  <c r="HG208" i="4"/>
  <c r="HI208" i="4"/>
  <c r="HG212" i="4"/>
  <c r="HI212" i="4"/>
  <c r="HI210" i="4"/>
  <c r="HG210" i="4"/>
  <c r="HI217" i="4"/>
  <c r="HG217" i="4"/>
  <c r="HG209" i="4"/>
  <c r="HI209" i="4"/>
  <c r="HI213" i="4"/>
  <c r="HG213" i="4"/>
  <c r="HI214" i="4"/>
  <c r="HG214" i="4"/>
  <c r="HG211" i="4"/>
  <c r="HI211" i="4"/>
  <c r="HG218" i="4"/>
  <c r="HI218" i="4"/>
  <c r="HO212" i="4"/>
  <c r="HO219" i="4"/>
  <c r="HO211" i="4"/>
  <c r="HY216" i="4"/>
  <c r="GW223" i="4"/>
  <c r="HE223" i="4"/>
  <c r="HO215" i="4"/>
  <c r="HO210" i="4"/>
  <c r="HE220" i="4"/>
  <c r="GW220" i="4"/>
  <c r="HO214" i="4"/>
  <c r="HO208" i="4"/>
  <c r="HO218" i="4"/>
  <c r="HO209" i="4"/>
  <c r="HO217" i="4"/>
  <c r="HO213" i="4"/>
  <c r="HY221" i="4"/>
  <c r="HE222" i="4"/>
  <c r="GW222" i="4"/>
  <c r="N240" i="4"/>
  <c r="P240" i="4" l="1"/>
  <c r="R240" i="4"/>
  <c r="GY207" i="4"/>
  <c r="GW207" i="4"/>
  <c r="HE207" i="4"/>
  <c r="IA221" i="4"/>
  <c r="IC221" i="4"/>
  <c r="IA216" i="4"/>
  <c r="IC216" i="4"/>
  <c r="HQ211" i="4"/>
  <c r="HS211" i="4"/>
  <c r="HS213" i="4"/>
  <c r="HQ213" i="4"/>
  <c r="HQ208" i="4"/>
  <c r="HS208" i="4"/>
  <c r="HQ210" i="4"/>
  <c r="HS210" i="4"/>
  <c r="HQ217" i="4"/>
  <c r="HS217" i="4"/>
  <c r="HS214" i="4"/>
  <c r="HQ214" i="4"/>
  <c r="HQ215" i="4"/>
  <c r="HS215" i="4"/>
  <c r="HQ209" i="4"/>
  <c r="HS209" i="4"/>
  <c r="HQ218" i="4"/>
  <c r="HS218" i="4"/>
  <c r="HQ219" i="4"/>
  <c r="HS219" i="4"/>
  <c r="HQ212" i="4"/>
  <c r="HS212" i="4"/>
  <c r="HG222" i="4"/>
  <c r="HI222" i="4"/>
  <c r="HI220" i="4"/>
  <c r="HG220" i="4"/>
  <c r="HG223" i="4"/>
  <c r="HI223" i="4"/>
  <c r="HY208" i="4"/>
  <c r="HY214" i="4"/>
  <c r="HY211" i="4"/>
  <c r="HY213" i="4"/>
  <c r="II221" i="4"/>
  <c r="HY218" i="4"/>
  <c r="HO220" i="4"/>
  <c r="HY210" i="4"/>
  <c r="II216" i="4"/>
  <c r="HY212" i="4"/>
  <c r="HO222" i="4"/>
  <c r="HY217" i="4"/>
  <c r="HY209" i="4"/>
  <c r="HY215" i="4"/>
  <c r="HO223" i="4"/>
  <c r="HY219" i="4"/>
  <c r="FJ176" i="4"/>
  <c r="FJ177" i="4"/>
  <c r="FJ178" i="4"/>
  <c r="L197" i="4"/>
  <c r="V197" i="4" s="1"/>
  <c r="AF197" i="4" s="1"/>
  <c r="AP197" i="4" s="1"/>
  <c r="AZ197" i="4" s="1"/>
  <c r="BJ197" i="4" s="1"/>
  <c r="BT197" i="4" s="1"/>
  <c r="CC197" i="4" s="1"/>
  <c r="CM197" i="4" s="1"/>
  <c r="CW197" i="4" s="1"/>
  <c r="DG197" i="4" s="1"/>
  <c r="DQ197" i="4" s="1"/>
  <c r="EA197" i="4" s="1"/>
  <c r="EK197" i="4" s="1"/>
  <c r="EU197" i="4" s="1"/>
  <c r="FE197" i="4" s="1"/>
  <c r="FO197" i="4" s="1"/>
  <c r="FY197" i="4" s="1"/>
  <c r="GI197" i="4" s="1"/>
  <c r="GS197" i="4" s="1"/>
  <c r="HC197" i="4" s="1"/>
  <c r="HM197" i="4" s="1"/>
  <c r="HW197" i="4" s="1"/>
  <c r="IG197" i="4" s="1"/>
  <c r="IQ197" i="4" s="1"/>
  <c r="JA197" i="4" s="1"/>
  <c r="JK197" i="4" s="1"/>
  <c r="M197" i="4"/>
  <c r="W197" i="4" s="1"/>
  <c r="AG197" i="4" s="1"/>
  <c r="AQ197" i="4" s="1"/>
  <c r="N197" i="4"/>
  <c r="EP176" i="4"/>
  <c r="DL176" i="4"/>
  <c r="GN298" i="4"/>
  <c r="GN297" i="4"/>
  <c r="GN296" i="4"/>
  <c r="GN295" i="4"/>
  <c r="GN294" i="4"/>
  <c r="GN293" i="4"/>
  <c r="GN279" i="4"/>
  <c r="GN276" i="4"/>
  <c r="GN273" i="4"/>
  <c r="GN272" i="4"/>
  <c r="GN271" i="4"/>
  <c r="GN270" i="4"/>
  <c r="GN269" i="4"/>
  <c r="GN268" i="4"/>
  <c r="GN267" i="4"/>
  <c r="GN266" i="4"/>
  <c r="GN265" i="4"/>
  <c r="GN264" i="4"/>
  <c r="GN263" i="4"/>
  <c r="GN262" i="4"/>
  <c r="GN261" i="4"/>
  <c r="GN260" i="4"/>
  <c r="GN259" i="4"/>
  <c r="GN258" i="4"/>
  <c r="GN257" i="4"/>
  <c r="GN256" i="4"/>
  <c r="GN255" i="4"/>
  <c r="GN253" i="4"/>
  <c r="GN252" i="4"/>
  <c r="GN251" i="4"/>
  <c r="GN250" i="4"/>
  <c r="GN249" i="4"/>
  <c r="GN248" i="4"/>
  <c r="GN247" i="4"/>
  <c r="GN246" i="4"/>
  <c r="GN245" i="4"/>
  <c r="GN244" i="4"/>
  <c r="GN243" i="4"/>
  <c r="GN242" i="4"/>
  <c r="GN241" i="4"/>
  <c r="GN240" i="4"/>
  <c r="GN236" i="4"/>
  <c r="GN235" i="4"/>
  <c r="GN232" i="4"/>
  <c r="GN231" i="4"/>
  <c r="GN230" i="4"/>
  <c r="GN229" i="4"/>
  <c r="GN228" i="4"/>
  <c r="GN227" i="4"/>
  <c r="GN224" i="4"/>
  <c r="GN206" i="4"/>
  <c r="GN196" i="4"/>
  <c r="GN195" i="4"/>
  <c r="GN194" i="4"/>
  <c r="GN193" i="4"/>
  <c r="GN192" i="4"/>
  <c r="GN191" i="4"/>
  <c r="GN190" i="4"/>
  <c r="GN189" i="4"/>
  <c r="GN188" i="4"/>
  <c r="GN187" i="4"/>
  <c r="GN184" i="4"/>
  <c r="GN182" i="4"/>
  <c r="GN180" i="4"/>
  <c r="GN179" i="4"/>
  <c r="GN178" i="4"/>
  <c r="GN175" i="4"/>
  <c r="GN174" i="4"/>
  <c r="GN173" i="4"/>
  <c r="GN172" i="4"/>
  <c r="GN153" i="4"/>
  <c r="GN130" i="4"/>
  <c r="GN129" i="4"/>
  <c r="GN128" i="4"/>
  <c r="GN127" i="4"/>
  <c r="GN126" i="4"/>
  <c r="GN111" i="4"/>
  <c r="GN110" i="4"/>
  <c r="GN109" i="4"/>
  <c r="GN106" i="4"/>
  <c r="GN105" i="4"/>
  <c r="GN104" i="4"/>
  <c r="GN103" i="4"/>
  <c r="GN102" i="4"/>
  <c r="GN101" i="4"/>
  <c r="GN100" i="4"/>
  <c r="GN99" i="4"/>
  <c r="GN96" i="4"/>
  <c r="GN95" i="4"/>
  <c r="GN90" i="4"/>
  <c r="GN89" i="4"/>
  <c r="GN88" i="4"/>
  <c r="GN87" i="4"/>
  <c r="GN85" i="4"/>
  <c r="GN84" i="4"/>
  <c r="GN83" i="4"/>
  <c r="GN82" i="4"/>
  <c r="GN81" i="4"/>
  <c r="GN80" i="4"/>
  <c r="GN79" i="4"/>
  <c r="GN78" i="4"/>
  <c r="GN77" i="4"/>
  <c r="GN76" i="4"/>
  <c r="GN75" i="4"/>
  <c r="GN72" i="4"/>
  <c r="GN71" i="4"/>
  <c r="GN70" i="4"/>
  <c r="GN69" i="4"/>
  <c r="GN68" i="4"/>
  <c r="GN67" i="4"/>
  <c r="GN64" i="4"/>
  <c r="GN61" i="4"/>
  <c r="GN60" i="4"/>
  <c r="GN59" i="4"/>
  <c r="GN32" i="4"/>
  <c r="GN31" i="4"/>
  <c r="GN30" i="4"/>
  <c r="GN29" i="4"/>
  <c r="GN28" i="4"/>
  <c r="GN27" i="4"/>
  <c r="GN26" i="4"/>
  <c r="GN25" i="4"/>
  <c r="GN24" i="4"/>
  <c r="GN23" i="4"/>
  <c r="GN22" i="4"/>
  <c r="GN21" i="4"/>
  <c r="GN20" i="4"/>
  <c r="GN19" i="4"/>
  <c r="GD298" i="4"/>
  <c r="GD297" i="4"/>
  <c r="GD296" i="4"/>
  <c r="GD295" i="4"/>
  <c r="GD294" i="4"/>
  <c r="GD293" i="4"/>
  <c r="GD279" i="4"/>
  <c r="GD267" i="4"/>
  <c r="GD266" i="4"/>
  <c r="GD265" i="4"/>
  <c r="GD264" i="4"/>
  <c r="GD263" i="4"/>
  <c r="GD262" i="4"/>
  <c r="GD261" i="4"/>
  <c r="GD260" i="4"/>
  <c r="GD259" i="4"/>
  <c r="GD258" i="4"/>
  <c r="GD257" i="4"/>
  <c r="GD256" i="4"/>
  <c r="GD255" i="4"/>
  <c r="GD253" i="4"/>
  <c r="GD252" i="4"/>
  <c r="GD251" i="4"/>
  <c r="GD250" i="4"/>
  <c r="GD249" i="4"/>
  <c r="GD248" i="4"/>
  <c r="GD236" i="4"/>
  <c r="GD235" i="4"/>
  <c r="GD232" i="4"/>
  <c r="GD231" i="4"/>
  <c r="GD230" i="4"/>
  <c r="GD229" i="4"/>
  <c r="GD228" i="4"/>
  <c r="GD227" i="4"/>
  <c r="GD224" i="4"/>
  <c r="GD206" i="4"/>
  <c r="GD202" i="4"/>
  <c r="GD201" i="4"/>
  <c r="GD200" i="4"/>
  <c r="GD199" i="4"/>
  <c r="GD198" i="4"/>
  <c r="GD196" i="4"/>
  <c r="GD195" i="4"/>
  <c r="GD194" i="4"/>
  <c r="GD193" i="4"/>
  <c r="GD192" i="4"/>
  <c r="GD191" i="4"/>
  <c r="GD190" i="4"/>
  <c r="GD189" i="4"/>
  <c r="GD188" i="4"/>
  <c r="GD187" i="4"/>
  <c r="GD182" i="4"/>
  <c r="GD180" i="4"/>
  <c r="GD179" i="4"/>
  <c r="GD178" i="4"/>
  <c r="GD177" i="4"/>
  <c r="GD175" i="4"/>
  <c r="GD174" i="4"/>
  <c r="GD173" i="4"/>
  <c r="GD172" i="4"/>
  <c r="GD169" i="4"/>
  <c r="GD168" i="4"/>
  <c r="GD167" i="4"/>
  <c r="GD166" i="4"/>
  <c r="GD165" i="4"/>
  <c r="GD164" i="4"/>
  <c r="GD163" i="4"/>
  <c r="GD162" i="4"/>
  <c r="GD161" i="4"/>
  <c r="GD159" i="4"/>
  <c r="GD158" i="4"/>
  <c r="GD157" i="4"/>
  <c r="GD156" i="4"/>
  <c r="GD153" i="4"/>
  <c r="GD152" i="4"/>
  <c r="GD130" i="4"/>
  <c r="GD129" i="4"/>
  <c r="GD122" i="4"/>
  <c r="GD111" i="4"/>
  <c r="GD110" i="4"/>
  <c r="GD109" i="4"/>
  <c r="GD106" i="4"/>
  <c r="GD105" i="4"/>
  <c r="GD104" i="4"/>
  <c r="GD103" i="4"/>
  <c r="GD102" i="4"/>
  <c r="GD101" i="4"/>
  <c r="GD100" i="4"/>
  <c r="GD99" i="4"/>
  <c r="GD96" i="4"/>
  <c r="GD95" i="4"/>
  <c r="GD94" i="4"/>
  <c r="GD93" i="4"/>
  <c r="GD85" i="4"/>
  <c r="GD84" i="4"/>
  <c r="GD83" i="4"/>
  <c r="GD82" i="4"/>
  <c r="GD81" i="4"/>
  <c r="GD80" i="4"/>
  <c r="GD69" i="4"/>
  <c r="GD68" i="4"/>
  <c r="GD67" i="4"/>
  <c r="GD64" i="4"/>
  <c r="GD61" i="4"/>
  <c r="GD60" i="4"/>
  <c r="GD59" i="4"/>
  <c r="GD56" i="4"/>
  <c r="GD55" i="4"/>
  <c r="GD54" i="4"/>
  <c r="GD53" i="4"/>
  <c r="GD52" i="4"/>
  <c r="GD51" i="4"/>
  <c r="GD50" i="4"/>
  <c r="GD49" i="4"/>
  <c r="GD48" i="4"/>
  <c r="GD47" i="4"/>
  <c r="GD46" i="4"/>
  <c r="GD45" i="4"/>
  <c r="GD44" i="4"/>
  <c r="GD43" i="4"/>
  <c r="GD42" i="4"/>
  <c r="GD41" i="4"/>
  <c r="GD40" i="4"/>
  <c r="GD39" i="4"/>
  <c r="GD38" i="4"/>
  <c r="GD37" i="4"/>
  <c r="GD35" i="4"/>
  <c r="GD32" i="4"/>
  <c r="GD31" i="4"/>
  <c r="GD30" i="4"/>
  <c r="GD29" i="4"/>
  <c r="GD28" i="4"/>
  <c r="GD27" i="4"/>
  <c r="GD26" i="4"/>
  <c r="GD25" i="4"/>
  <c r="GD24" i="4"/>
  <c r="GD23" i="4"/>
  <c r="GD22" i="4"/>
  <c r="GD21" i="4"/>
  <c r="GD20" i="4"/>
  <c r="GD19" i="4"/>
  <c r="GD8" i="4"/>
  <c r="FT298" i="4"/>
  <c r="FT297" i="4"/>
  <c r="FT296" i="4"/>
  <c r="FT295" i="4"/>
  <c r="FT294" i="4"/>
  <c r="FT293" i="4"/>
  <c r="FT279" i="4"/>
  <c r="FT268" i="4"/>
  <c r="FT267" i="4"/>
  <c r="FT266" i="4"/>
  <c r="FT265" i="4"/>
  <c r="FT264" i="4"/>
  <c r="FT263" i="4"/>
  <c r="FT262" i="4"/>
  <c r="FT261" i="4"/>
  <c r="FT260" i="4"/>
  <c r="FT251" i="4"/>
  <c r="FT250" i="4"/>
  <c r="FT249" i="4"/>
  <c r="FT248" i="4"/>
  <c r="FT236" i="4"/>
  <c r="FT235" i="4"/>
  <c r="FT232" i="4"/>
  <c r="FT231" i="4"/>
  <c r="FT230" i="4"/>
  <c r="FT229" i="4"/>
  <c r="FT228" i="4"/>
  <c r="FT227" i="4"/>
  <c r="FT201" i="4"/>
  <c r="FT200" i="4"/>
  <c r="FT199" i="4"/>
  <c r="FT198" i="4"/>
  <c r="FT196" i="4"/>
  <c r="FT195" i="4"/>
  <c r="FT194" i="4"/>
  <c r="FT193" i="4"/>
  <c r="FT192" i="4"/>
  <c r="FT177" i="4"/>
  <c r="FT175" i="4"/>
  <c r="FT174" i="4"/>
  <c r="FT173" i="4"/>
  <c r="FT172" i="4"/>
  <c r="FT169" i="4"/>
  <c r="FT168" i="4"/>
  <c r="FT167" i="4"/>
  <c r="FT166" i="4"/>
  <c r="FT165" i="4"/>
  <c r="FT164" i="4"/>
  <c r="FT163" i="4"/>
  <c r="FT162" i="4"/>
  <c r="FT161" i="4"/>
  <c r="FT159" i="4"/>
  <c r="FT158" i="4"/>
  <c r="FT157" i="4"/>
  <c r="FT156" i="4"/>
  <c r="FT129" i="4"/>
  <c r="FT111" i="4"/>
  <c r="FT110" i="4"/>
  <c r="FT109" i="4"/>
  <c r="FT106" i="4"/>
  <c r="FT105" i="4"/>
  <c r="FT104" i="4"/>
  <c r="FT103" i="4"/>
  <c r="FT102" i="4"/>
  <c r="FT101" i="4"/>
  <c r="FT100" i="4"/>
  <c r="FT99" i="4"/>
  <c r="FT96" i="4"/>
  <c r="FT95" i="4"/>
  <c r="FT94" i="4"/>
  <c r="FT84" i="4"/>
  <c r="FT72" i="4"/>
  <c r="FT71" i="4"/>
  <c r="FT70" i="4"/>
  <c r="FT69" i="4"/>
  <c r="FT68" i="4"/>
  <c r="FT67" i="4"/>
  <c r="FT64" i="4"/>
  <c r="FT61" i="4"/>
  <c r="FT60" i="4"/>
  <c r="FT59" i="4"/>
  <c r="FT56" i="4"/>
  <c r="FT55" i="4"/>
  <c r="FT54" i="4"/>
  <c r="FT53" i="4"/>
  <c r="FT52" i="4"/>
  <c r="FT51" i="4"/>
  <c r="FT50" i="4"/>
  <c r="FT49" i="4"/>
  <c r="FT48" i="4"/>
  <c r="FT47" i="4"/>
  <c r="FT46" i="4"/>
  <c r="FT45" i="4"/>
  <c r="FT44" i="4"/>
  <c r="FT43" i="4"/>
  <c r="FT42" i="4"/>
  <c r="FT41" i="4"/>
  <c r="FT40" i="4"/>
  <c r="FT39" i="4"/>
  <c r="FT38" i="4"/>
  <c r="FT37" i="4"/>
  <c r="FT35" i="4"/>
  <c r="FT32" i="4"/>
  <c r="FT31" i="4"/>
  <c r="FT30" i="4"/>
  <c r="FT29" i="4"/>
  <c r="FT28" i="4"/>
  <c r="FT27" i="4"/>
  <c r="FT26" i="4"/>
  <c r="FT25" i="4"/>
  <c r="FT24" i="4"/>
  <c r="FT23" i="4"/>
  <c r="FT22" i="4"/>
  <c r="FT21" i="4"/>
  <c r="FT20" i="4"/>
  <c r="FT19" i="4"/>
  <c r="FT8" i="4"/>
  <c r="FJ271" i="4"/>
  <c r="FJ270" i="4"/>
  <c r="FJ269" i="4"/>
  <c r="FJ268" i="4"/>
  <c r="FJ267" i="4"/>
  <c r="FJ266" i="4"/>
  <c r="FJ265" i="4"/>
  <c r="FJ264" i="4"/>
  <c r="FJ263" i="4"/>
  <c r="FJ262" i="4"/>
  <c r="FJ261" i="4"/>
  <c r="FJ260" i="4"/>
  <c r="FJ259" i="4"/>
  <c r="FJ258" i="4"/>
  <c r="FJ257" i="4"/>
  <c r="FJ235" i="4"/>
  <c r="FJ224" i="4"/>
  <c r="FJ206" i="4"/>
  <c r="FJ202" i="4"/>
  <c r="FJ201" i="4"/>
  <c r="FJ200" i="4"/>
  <c r="FJ199" i="4"/>
  <c r="FJ196" i="4"/>
  <c r="FJ195" i="4"/>
  <c r="FJ194" i="4"/>
  <c r="FJ193" i="4"/>
  <c r="FJ192" i="4"/>
  <c r="FJ191" i="4"/>
  <c r="FJ190" i="4"/>
  <c r="FJ189" i="4"/>
  <c r="FJ179" i="4"/>
  <c r="FJ175" i="4"/>
  <c r="FJ174" i="4"/>
  <c r="FJ173" i="4"/>
  <c r="FJ172" i="4"/>
  <c r="FJ169" i="4"/>
  <c r="FJ168" i="4"/>
  <c r="FJ167" i="4"/>
  <c r="FJ166" i="4"/>
  <c r="FJ165" i="4"/>
  <c r="FJ164" i="4"/>
  <c r="FJ163" i="4"/>
  <c r="FJ162" i="4"/>
  <c r="FJ161" i="4"/>
  <c r="FJ159" i="4"/>
  <c r="FJ158" i="4"/>
  <c r="FJ157" i="4"/>
  <c r="FJ156" i="4"/>
  <c r="FJ106" i="4"/>
  <c r="FJ105" i="4"/>
  <c r="FJ104" i="4"/>
  <c r="FJ103" i="4"/>
  <c r="FJ102" i="4"/>
  <c r="FJ101" i="4"/>
  <c r="FJ100" i="4"/>
  <c r="FJ99" i="4"/>
  <c r="FJ56" i="4"/>
  <c r="FJ55" i="4"/>
  <c r="FJ54" i="4"/>
  <c r="FJ53" i="4"/>
  <c r="FJ52" i="4"/>
  <c r="FJ51" i="4"/>
  <c r="FJ50" i="4"/>
  <c r="FJ49" i="4"/>
  <c r="FJ48" i="4"/>
  <c r="FJ47" i="4"/>
  <c r="FJ46" i="4"/>
  <c r="FJ45" i="4"/>
  <c r="FJ8" i="4"/>
  <c r="EZ8" i="4"/>
  <c r="FB279" i="4"/>
  <c r="EZ235" i="4"/>
  <c r="EZ232" i="4"/>
  <c r="EZ231" i="4"/>
  <c r="EZ230" i="4"/>
  <c r="EZ229" i="4"/>
  <c r="EZ228" i="4"/>
  <c r="EZ227" i="4"/>
  <c r="EZ106" i="4"/>
  <c r="EZ105" i="4"/>
  <c r="EZ104" i="4"/>
  <c r="EZ103" i="4"/>
  <c r="EZ102" i="4"/>
  <c r="EZ101" i="4"/>
  <c r="EZ100" i="4"/>
  <c r="EZ99" i="4"/>
  <c r="EZ61" i="4"/>
  <c r="EZ60" i="4"/>
  <c r="EZ59" i="4"/>
  <c r="EZ56" i="4"/>
  <c r="EZ55" i="4"/>
  <c r="EZ54" i="4"/>
  <c r="EZ53" i="4"/>
  <c r="EZ52" i="4"/>
  <c r="EZ51" i="4"/>
  <c r="EZ50" i="4"/>
  <c r="EZ49" i="4"/>
  <c r="EZ48" i="4"/>
  <c r="EZ47" i="4"/>
  <c r="EZ46" i="4"/>
  <c r="EZ45" i="4"/>
  <c r="EZ44" i="4"/>
  <c r="EZ43" i="4"/>
  <c r="EF176" i="4"/>
  <c r="EP279" i="4"/>
  <c r="EP298" i="4"/>
  <c r="EP297" i="4"/>
  <c r="EP296" i="4"/>
  <c r="EP295" i="4"/>
  <c r="EP294" i="4"/>
  <c r="EP293" i="4"/>
  <c r="EP276" i="4"/>
  <c r="EP272" i="4"/>
  <c r="EP271" i="4"/>
  <c r="EP270" i="4"/>
  <c r="EP269" i="4"/>
  <c r="EP268" i="4"/>
  <c r="EP267" i="4"/>
  <c r="EP266" i="4"/>
  <c r="EP265" i="4"/>
  <c r="EP264" i="4"/>
  <c r="EP263" i="4"/>
  <c r="EP262" i="4"/>
  <c r="EP261" i="4"/>
  <c r="EP260" i="4"/>
  <c r="EP259" i="4"/>
  <c r="EP258" i="4"/>
  <c r="EP257" i="4"/>
  <c r="EP256" i="4"/>
  <c r="EP255" i="4"/>
  <c r="EP253" i="4"/>
  <c r="EP252" i="4"/>
  <c r="EP251" i="4"/>
  <c r="EP250" i="4"/>
  <c r="EP249" i="4"/>
  <c r="EP248" i="4"/>
  <c r="EP247" i="4"/>
  <c r="EP246" i="4"/>
  <c r="EP245" i="4"/>
  <c r="EP244" i="4"/>
  <c r="EP243" i="4"/>
  <c r="EP242" i="4"/>
  <c r="EP241" i="4"/>
  <c r="EP240" i="4"/>
  <c r="EP236" i="4"/>
  <c r="EP235" i="4"/>
  <c r="EP232" i="4"/>
  <c r="EP231" i="4"/>
  <c r="EP230" i="4"/>
  <c r="EP229" i="4"/>
  <c r="EP228" i="4"/>
  <c r="EP227" i="4"/>
  <c r="EP224" i="4"/>
  <c r="EP206" i="4"/>
  <c r="EP202" i="4"/>
  <c r="EP201" i="4"/>
  <c r="EP200" i="4"/>
  <c r="EP199" i="4"/>
  <c r="EP198" i="4"/>
  <c r="EP196" i="4"/>
  <c r="EP195" i="4"/>
  <c r="EP194" i="4"/>
  <c r="EP193" i="4"/>
  <c r="EP192" i="4"/>
  <c r="EP191" i="4"/>
  <c r="EP190" i="4"/>
  <c r="EP189" i="4"/>
  <c r="EP188" i="4"/>
  <c r="EP187" i="4"/>
  <c r="EP186" i="4"/>
  <c r="EP178" i="4"/>
  <c r="EP177" i="4"/>
  <c r="EP175" i="4"/>
  <c r="EP174" i="4"/>
  <c r="EP173" i="4"/>
  <c r="EP172" i="4"/>
  <c r="EP169" i="4"/>
  <c r="EP168" i="4"/>
  <c r="EP167" i="4"/>
  <c r="EP166" i="4"/>
  <c r="EP165" i="4"/>
  <c r="EP164" i="4"/>
  <c r="EP163" i="4"/>
  <c r="EP162" i="4"/>
  <c r="EP161" i="4"/>
  <c r="EP159" i="4"/>
  <c r="EP158" i="4"/>
  <c r="EP157" i="4"/>
  <c r="EP156" i="4"/>
  <c r="EP153" i="4"/>
  <c r="EP130" i="4"/>
  <c r="EP129" i="4"/>
  <c r="EP128" i="4"/>
  <c r="EP127" i="4"/>
  <c r="EP126" i="4"/>
  <c r="EP110" i="4"/>
  <c r="EP109" i="4"/>
  <c r="EP106" i="4"/>
  <c r="EP105" i="4"/>
  <c r="EP104" i="4"/>
  <c r="EP103" i="4"/>
  <c r="EP102" i="4"/>
  <c r="EP101" i="4"/>
  <c r="EP100" i="4"/>
  <c r="EP99" i="4"/>
  <c r="EP96" i="4"/>
  <c r="EP95" i="4"/>
  <c r="EP94" i="4"/>
  <c r="EP93" i="4"/>
  <c r="EP89" i="4"/>
  <c r="EP88" i="4"/>
  <c r="EP87" i="4"/>
  <c r="EP85" i="4"/>
  <c r="EP84" i="4"/>
  <c r="EP83" i="4"/>
  <c r="EP82" i="4"/>
  <c r="EP81" i="4"/>
  <c r="EP80" i="4"/>
  <c r="EP79" i="4"/>
  <c r="EP78" i="4"/>
  <c r="EP77" i="4"/>
  <c r="EP76" i="4"/>
  <c r="EP75" i="4"/>
  <c r="EP72" i="4"/>
  <c r="EP71" i="4"/>
  <c r="EP70" i="4"/>
  <c r="EP69" i="4"/>
  <c r="EP68" i="4"/>
  <c r="EP67" i="4"/>
  <c r="EP64" i="4"/>
  <c r="EP61" i="4"/>
  <c r="EP60" i="4"/>
  <c r="EP59" i="4"/>
  <c r="EP56" i="4"/>
  <c r="EP55" i="4"/>
  <c r="EP54" i="4"/>
  <c r="EP53" i="4"/>
  <c r="EP52" i="4"/>
  <c r="EP51" i="4"/>
  <c r="EP50" i="4"/>
  <c r="EP49" i="4"/>
  <c r="EP48" i="4"/>
  <c r="EP47" i="4"/>
  <c r="EP46" i="4"/>
  <c r="EP45" i="4"/>
  <c r="EP44" i="4"/>
  <c r="EP43" i="4"/>
  <c r="EP42" i="4"/>
  <c r="EP41" i="4"/>
  <c r="EP40" i="4"/>
  <c r="EP39" i="4"/>
  <c r="EP38" i="4"/>
  <c r="EP37" i="4"/>
  <c r="EP35" i="4"/>
  <c r="EP32" i="4"/>
  <c r="EP31" i="4"/>
  <c r="EP30" i="4"/>
  <c r="EP29" i="4"/>
  <c r="EP28" i="4"/>
  <c r="EP27" i="4"/>
  <c r="EP26" i="4"/>
  <c r="EP25" i="4"/>
  <c r="EP24" i="4"/>
  <c r="EP23" i="4"/>
  <c r="EP22" i="4"/>
  <c r="EP21" i="4"/>
  <c r="EP20" i="4"/>
  <c r="EP19" i="4"/>
  <c r="EP18" i="4"/>
  <c r="EP17" i="4"/>
  <c r="EP8" i="4"/>
  <c r="DV279" i="4"/>
  <c r="DV176" i="4"/>
  <c r="DV177" i="4"/>
  <c r="DL279" i="4"/>
  <c r="EF271" i="4"/>
  <c r="EF270" i="4"/>
  <c r="EF269" i="4"/>
  <c r="EF268" i="4"/>
  <c r="EF267" i="4"/>
  <c r="EF266" i="4"/>
  <c r="EF265" i="4"/>
  <c r="EF264" i="4"/>
  <c r="EF263" i="4"/>
  <c r="EF262" i="4"/>
  <c r="EF261" i="4"/>
  <c r="EF260" i="4"/>
  <c r="EF259" i="4"/>
  <c r="EF258" i="4"/>
  <c r="EF257" i="4"/>
  <c r="EF256" i="4"/>
  <c r="EF255" i="4"/>
  <c r="EF253" i="4"/>
  <c r="EF252" i="4"/>
  <c r="EF251" i="4"/>
  <c r="EF250" i="4"/>
  <c r="EF249" i="4"/>
  <c r="EF248" i="4"/>
  <c r="EF247" i="4"/>
  <c r="EF246" i="4"/>
  <c r="EF245" i="4"/>
  <c r="EF244" i="4"/>
  <c r="EF243" i="4"/>
  <c r="EF242" i="4"/>
  <c r="EF241" i="4"/>
  <c r="EF240" i="4"/>
  <c r="EF236" i="4"/>
  <c r="EF235" i="4"/>
  <c r="EF179" i="4"/>
  <c r="EF178" i="4"/>
  <c r="EF177" i="4"/>
  <c r="EF175" i="4"/>
  <c r="EF174" i="4"/>
  <c r="EF173" i="4"/>
  <c r="EF172" i="4"/>
  <c r="EF169" i="4"/>
  <c r="EF168" i="4"/>
  <c r="EF167" i="4"/>
  <c r="EF166" i="4"/>
  <c r="EF165" i="4"/>
  <c r="EF164" i="4"/>
  <c r="EF163" i="4"/>
  <c r="EF162" i="4"/>
  <c r="EF161" i="4"/>
  <c r="EF159" i="4"/>
  <c r="EF158" i="4"/>
  <c r="EF157" i="4"/>
  <c r="EF156" i="4"/>
  <c r="EF106" i="4"/>
  <c r="EF105" i="4"/>
  <c r="EF104" i="4"/>
  <c r="EF103" i="4"/>
  <c r="EF102" i="4"/>
  <c r="EF101" i="4"/>
  <c r="EF100" i="4"/>
  <c r="EF99" i="4"/>
  <c r="EF64" i="4"/>
  <c r="EF61" i="4"/>
  <c r="EF60" i="4"/>
  <c r="EF59" i="4"/>
  <c r="EF56" i="4"/>
  <c r="EF55" i="4"/>
  <c r="EF54" i="4"/>
  <c r="EF53" i="4"/>
  <c r="EF52" i="4"/>
  <c r="EF51" i="4"/>
  <c r="EF50" i="4"/>
  <c r="EF49" i="4"/>
  <c r="EF48" i="4"/>
  <c r="EF47" i="4"/>
  <c r="EF46" i="4"/>
  <c r="EF45" i="4"/>
  <c r="EF44" i="4"/>
  <c r="EF43" i="4"/>
  <c r="EF32" i="4"/>
  <c r="EF31" i="4"/>
  <c r="EF30" i="4"/>
  <c r="EF29" i="4"/>
  <c r="EF28" i="4"/>
  <c r="EF27" i="4"/>
  <c r="EF26" i="4"/>
  <c r="EF25" i="4"/>
  <c r="EF24" i="4"/>
  <c r="EF23" i="4"/>
  <c r="EF22" i="4"/>
  <c r="EF21" i="4"/>
  <c r="EF20" i="4"/>
  <c r="EF19" i="4"/>
  <c r="EF18" i="4"/>
  <c r="EF9" i="4"/>
  <c r="EF8" i="4"/>
  <c r="DV298" i="4"/>
  <c r="DV297" i="4"/>
  <c r="DV296" i="4"/>
  <c r="DV295" i="4"/>
  <c r="DV294" i="4"/>
  <c r="DV293" i="4"/>
  <c r="DV276" i="4"/>
  <c r="DV273" i="4"/>
  <c r="DV272" i="4"/>
  <c r="DV271" i="4"/>
  <c r="DV270" i="4"/>
  <c r="DV269" i="4"/>
  <c r="DV268" i="4"/>
  <c r="DV267" i="4"/>
  <c r="DV266" i="4"/>
  <c r="DV265" i="4"/>
  <c r="DV264" i="4"/>
  <c r="DV263" i="4"/>
  <c r="DV262" i="4"/>
  <c r="DV261" i="4"/>
  <c r="DV260" i="4"/>
  <c r="DV259" i="4"/>
  <c r="DV258" i="4"/>
  <c r="DV257" i="4"/>
  <c r="DV256" i="4"/>
  <c r="DV255" i="4"/>
  <c r="DV253" i="4"/>
  <c r="DV252" i="4"/>
  <c r="DV251" i="4"/>
  <c r="DV250" i="4"/>
  <c r="DV236" i="4"/>
  <c r="DV235" i="4"/>
  <c r="DV232" i="4"/>
  <c r="DV231" i="4"/>
  <c r="DV230" i="4"/>
  <c r="DV229" i="4"/>
  <c r="DV228" i="4"/>
  <c r="DV227" i="4"/>
  <c r="DV224" i="4"/>
  <c r="DV206" i="4"/>
  <c r="DV202" i="4"/>
  <c r="DV201" i="4"/>
  <c r="DV200" i="4"/>
  <c r="DV196" i="4"/>
  <c r="DV195" i="4"/>
  <c r="DV194" i="4"/>
  <c r="DV193" i="4"/>
  <c r="DV192" i="4"/>
  <c r="DV191" i="4"/>
  <c r="DV190" i="4"/>
  <c r="DV189" i="4"/>
  <c r="DV188" i="4"/>
  <c r="DV187" i="4"/>
  <c r="DV186" i="4"/>
  <c r="DV179" i="4"/>
  <c r="DV178" i="4"/>
  <c r="DV175" i="4"/>
  <c r="DV174" i="4"/>
  <c r="DV173" i="4"/>
  <c r="DV172" i="4"/>
  <c r="DV169" i="4"/>
  <c r="DV168" i="4"/>
  <c r="DV167" i="4"/>
  <c r="DV166" i="4"/>
  <c r="DV165" i="4"/>
  <c r="DV164" i="4"/>
  <c r="DV163" i="4"/>
  <c r="DV162" i="4"/>
  <c r="DV161" i="4"/>
  <c r="DV159" i="4"/>
  <c r="DV158" i="4"/>
  <c r="DV157" i="4"/>
  <c r="DV156" i="4"/>
  <c r="DV109" i="4"/>
  <c r="DV106" i="4"/>
  <c r="DV105" i="4"/>
  <c r="DV104" i="4"/>
  <c r="DV103" i="4"/>
  <c r="DV102" i="4"/>
  <c r="DV101" i="4"/>
  <c r="DV100" i="4"/>
  <c r="DV99" i="4"/>
  <c r="DV96" i="4"/>
  <c r="DV95" i="4"/>
  <c r="DV94" i="4"/>
  <c r="DV93" i="4"/>
  <c r="DV92" i="4"/>
  <c r="DV90" i="4"/>
  <c r="DV89" i="4"/>
  <c r="DV88" i="4"/>
  <c r="DV87" i="4"/>
  <c r="DV85" i="4"/>
  <c r="DV84" i="4"/>
  <c r="DV83" i="4"/>
  <c r="DV82" i="4"/>
  <c r="DV81" i="4"/>
  <c r="DV80" i="4"/>
  <c r="DV79" i="4"/>
  <c r="DV78" i="4"/>
  <c r="DV77" i="4"/>
  <c r="DV76" i="4"/>
  <c r="DV75" i="4"/>
  <c r="DV72" i="4"/>
  <c r="DV71" i="4"/>
  <c r="DV70" i="4"/>
  <c r="DV69" i="4"/>
  <c r="DV68" i="4"/>
  <c r="DV67" i="4"/>
  <c r="DV64" i="4"/>
  <c r="DV61" i="4"/>
  <c r="DV60" i="4"/>
  <c r="DV59" i="4"/>
  <c r="DV56" i="4"/>
  <c r="DV55" i="4"/>
  <c r="DV54" i="4"/>
  <c r="DV53" i="4"/>
  <c r="DV52" i="4"/>
  <c r="DV51" i="4"/>
  <c r="DV50" i="4"/>
  <c r="DV49" i="4"/>
  <c r="DV48" i="4"/>
  <c r="DV47" i="4"/>
  <c r="DV46" i="4"/>
  <c r="DV45" i="4"/>
  <c r="DV44" i="4"/>
  <c r="DV43" i="4"/>
  <c r="DV42" i="4"/>
  <c r="DV41" i="4"/>
  <c r="DV40" i="4"/>
  <c r="DV39" i="4"/>
  <c r="DV38" i="4"/>
  <c r="DV37" i="4"/>
  <c r="DV35" i="4"/>
  <c r="DV32" i="4"/>
  <c r="DV31" i="4"/>
  <c r="DV30" i="4"/>
  <c r="DV29" i="4"/>
  <c r="DV28" i="4"/>
  <c r="DV27" i="4"/>
  <c r="DV26" i="4"/>
  <c r="DV25" i="4"/>
  <c r="DV24" i="4"/>
  <c r="DV23" i="4"/>
  <c r="DV22" i="4"/>
  <c r="DV21" i="4"/>
  <c r="DV20" i="4"/>
  <c r="DV19" i="4"/>
  <c r="DV18" i="4"/>
  <c r="DV9" i="4"/>
  <c r="DV8" i="4"/>
  <c r="DB176" i="4"/>
  <c r="CR185" i="4"/>
  <c r="JZ185" i="4" s="1"/>
  <c r="X197" i="4" l="1"/>
  <c r="P197" i="4"/>
  <c r="R197" i="4"/>
  <c r="HI207" i="4"/>
  <c r="HO207" i="4"/>
  <c r="HG207" i="4"/>
  <c r="JZ197" i="4"/>
  <c r="JU197" i="4"/>
  <c r="IM216" i="4"/>
  <c r="IK216" i="4"/>
  <c r="IM221" i="4"/>
  <c r="IK221" i="4"/>
  <c r="IA219" i="4"/>
  <c r="IC219" i="4"/>
  <c r="IA217" i="4"/>
  <c r="IC217" i="4"/>
  <c r="IA210" i="4"/>
  <c r="IC210" i="4"/>
  <c r="IA208" i="4"/>
  <c r="IC208" i="4"/>
  <c r="IC213" i="4"/>
  <c r="IA213" i="4"/>
  <c r="IC209" i="4"/>
  <c r="IA209" i="4"/>
  <c r="IA214" i="4"/>
  <c r="IC214" i="4"/>
  <c r="IA215" i="4"/>
  <c r="IC215" i="4"/>
  <c r="IA212" i="4"/>
  <c r="IC212" i="4"/>
  <c r="IA218" i="4"/>
  <c r="IC218" i="4"/>
  <c r="IA211" i="4"/>
  <c r="IC211" i="4"/>
  <c r="HQ220" i="4"/>
  <c r="HS220" i="4"/>
  <c r="HQ223" i="4"/>
  <c r="HS223" i="4"/>
  <c r="HS222" i="4"/>
  <c r="HQ222" i="4"/>
  <c r="II215" i="4"/>
  <c r="II212" i="4"/>
  <c r="II218" i="4"/>
  <c r="II211" i="4"/>
  <c r="HY223" i="4"/>
  <c r="HY222" i="4"/>
  <c r="II213" i="4"/>
  <c r="II219" i="4"/>
  <c r="II217" i="4"/>
  <c r="HY220" i="4"/>
  <c r="II208" i="4"/>
  <c r="II209" i="4"/>
  <c r="IS216" i="4"/>
  <c r="II210" i="4"/>
  <c r="IS221" i="4"/>
  <c r="II214" i="4"/>
  <c r="AH197" i="4"/>
  <c r="BA197" i="4"/>
  <c r="BK197" i="4" s="1"/>
  <c r="BU197" i="4" s="1"/>
  <c r="AJ197" i="4" l="1"/>
  <c r="AL197" i="4"/>
  <c r="HY207" i="4"/>
  <c r="HQ207" i="4"/>
  <c r="HS207" i="4"/>
  <c r="Z197" i="4"/>
  <c r="AB197" i="4"/>
  <c r="IK214" i="4"/>
  <c r="IM214" i="4"/>
  <c r="IK209" i="4"/>
  <c r="IM209" i="4"/>
  <c r="IK217" i="4"/>
  <c r="IM217" i="4"/>
  <c r="IM213" i="4"/>
  <c r="IK213" i="4"/>
  <c r="IK215" i="4"/>
  <c r="IM215" i="4"/>
  <c r="IU221" i="4"/>
  <c r="IW221" i="4"/>
  <c r="IM208" i="4"/>
  <c r="IK208" i="4"/>
  <c r="IK211" i="4"/>
  <c r="IM211" i="4"/>
  <c r="IK210" i="4"/>
  <c r="IM210" i="4"/>
  <c r="IK218" i="4"/>
  <c r="IM218" i="4"/>
  <c r="IK219" i="4"/>
  <c r="IM219" i="4"/>
  <c r="IU216" i="4"/>
  <c r="IW216" i="4"/>
  <c r="IK212" i="4"/>
  <c r="IM212" i="4"/>
  <c r="IA220" i="4"/>
  <c r="IC220" i="4"/>
  <c r="IA223" i="4"/>
  <c r="IC223" i="4"/>
  <c r="IA222" i="4"/>
  <c r="IC222" i="4"/>
  <c r="II220" i="4"/>
  <c r="IS212" i="4"/>
  <c r="JC221" i="4"/>
  <c r="IS210" i="4"/>
  <c r="IS208" i="4"/>
  <c r="II223" i="4"/>
  <c r="IS218" i="4"/>
  <c r="IS209" i="4"/>
  <c r="IS219" i="4"/>
  <c r="II222" i="4"/>
  <c r="IS211" i="4"/>
  <c r="IS214" i="4"/>
  <c r="JC216" i="4"/>
  <c r="IS217" i="4"/>
  <c r="IS213" i="4"/>
  <c r="IS215" i="4"/>
  <c r="CD197" i="4"/>
  <c r="CN197" i="4" s="1"/>
  <c r="AR197" i="4"/>
  <c r="AT197" i="4" l="1"/>
  <c r="AV197" i="4"/>
  <c r="IA207" i="4"/>
  <c r="IC207" i="4"/>
  <c r="II207" i="4"/>
  <c r="JE221" i="4"/>
  <c r="JG221" i="4"/>
  <c r="JG216" i="4"/>
  <c r="JE216" i="4"/>
  <c r="IU217" i="4"/>
  <c r="IW217" i="4"/>
  <c r="IU209" i="4"/>
  <c r="IW209" i="4"/>
  <c r="IK220" i="4"/>
  <c r="IM220" i="4"/>
  <c r="IU211" i="4"/>
  <c r="IW211" i="4"/>
  <c r="IU218" i="4"/>
  <c r="IW218" i="4"/>
  <c r="IU210" i="4"/>
  <c r="IW210" i="4"/>
  <c r="IW214" i="4"/>
  <c r="IU214" i="4"/>
  <c r="IU215" i="4"/>
  <c r="IW215" i="4"/>
  <c r="IK222" i="4"/>
  <c r="IM222" i="4"/>
  <c r="IK223" i="4"/>
  <c r="IM223" i="4"/>
  <c r="IU208" i="4"/>
  <c r="IW208" i="4"/>
  <c r="IU213" i="4"/>
  <c r="IW213" i="4"/>
  <c r="IU219" i="4"/>
  <c r="IW219" i="4"/>
  <c r="IW212" i="4"/>
  <c r="IU212" i="4"/>
  <c r="JC217" i="4"/>
  <c r="JM216" i="4"/>
  <c r="JW216" i="4" s="1"/>
  <c r="KA216" i="4" s="1"/>
  <c r="JC214" i="4"/>
  <c r="JC209" i="4"/>
  <c r="IS220" i="4"/>
  <c r="JC213" i="4"/>
  <c r="JC219" i="4"/>
  <c r="JM221" i="4"/>
  <c r="JW221" i="4" s="1"/>
  <c r="KA221" i="4" s="1"/>
  <c r="JC212" i="4"/>
  <c r="JC215" i="4"/>
  <c r="IS222" i="4"/>
  <c r="IS223" i="4"/>
  <c r="JC208" i="4"/>
  <c r="JC211" i="4"/>
  <c r="JC218" i="4"/>
  <c r="JC210" i="4"/>
  <c r="CX197" i="4"/>
  <c r="DH197" i="4" s="1"/>
  <c r="IK207" i="4" l="1"/>
  <c r="IS207" i="4"/>
  <c r="IM207" i="4"/>
  <c r="JE211" i="4"/>
  <c r="JG211" i="4"/>
  <c r="JG210" i="4"/>
  <c r="JE210" i="4"/>
  <c r="JE208" i="4"/>
  <c r="JG208" i="4"/>
  <c r="JG213" i="4"/>
  <c r="JE213" i="4"/>
  <c r="JE217" i="4"/>
  <c r="JG217" i="4"/>
  <c r="JE215" i="4"/>
  <c r="JG215" i="4"/>
  <c r="JG212" i="4"/>
  <c r="JE212" i="4"/>
  <c r="JE219" i="4"/>
  <c r="JG219" i="4"/>
  <c r="JG209" i="4"/>
  <c r="JE209" i="4"/>
  <c r="JE218" i="4"/>
  <c r="JG218" i="4"/>
  <c r="JE214" i="4"/>
  <c r="JG214" i="4"/>
  <c r="IU223" i="4"/>
  <c r="IW223" i="4"/>
  <c r="IW222" i="4"/>
  <c r="IU222" i="4"/>
  <c r="IW220" i="4"/>
  <c r="IU220" i="4"/>
  <c r="JM217" i="4"/>
  <c r="JW217" i="4" s="1"/>
  <c r="KA217" i="4" s="1"/>
  <c r="JM211" i="4"/>
  <c r="JW211" i="4" s="1"/>
  <c r="KA211" i="4" s="1"/>
  <c r="JM208" i="4"/>
  <c r="JW208" i="4" s="1"/>
  <c r="KA208" i="4" s="1"/>
  <c r="JM218" i="4"/>
  <c r="JW218" i="4" s="1"/>
  <c r="KA218" i="4" s="1"/>
  <c r="JC222" i="4"/>
  <c r="JM215" i="4"/>
  <c r="JW215" i="4" s="1"/>
  <c r="KA215" i="4" s="1"/>
  <c r="JM213" i="4"/>
  <c r="JW213" i="4" s="1"/>
  <c r="KA213" i="4" s="1"/>
  <c r="JM214" i="4"/>
  <c r="JW214" i="4" s="1"/>
  <c r="KA214" i="4" s="1"/>
  <c r="JO216" i="4"/>
  <c r="JY216" i="4" s="1"/>
  <c r="JQ216" i="4"/>
  <c r="JC223" i="4"/>
  <c r="JM209" i="4"/>
  <c r="JW209" i="4" s="1"/>
  <c r="KA209" i="4" s="1"/>
  <c r="JM210" i="4"/>
  <c r="JW210" i="4" s="1"/>
  <c r="KA210" i="4" s="1"/>
  <c r="JO221" i="4"/>
  <c r="JY221" i="4" s="1"/>
  <c r="JQ221" i="4"/>
  <c r="JM212" i="4"/>
  <c r="JW212" i="4" s="1"/>
  <c r="KA212" i="4" s="1"/>
  <c r="JM219" i="4"/>
  <c r="JW219" i="4" s="1"/>
  <c r="KA219" i="4" s="1"/>
  <c r="JC220" i="4"/>
  <c r="DR197" i="4"/>
  <c r="EB197" i="4" s="1"/>
  <c r="EL197" i="4" s="1"/>
  <c r="EV197" i="4" s="1"/>
  <c r="BB197" i="4"/>
  <c r="IU207" i="4" l="1"/>
  <c r="JC207" i="4"/>
  <c r="IW207" i="4"/>
  <c r="BD197" i="4"/>
  <c r="BF197" i="4"/>
  <c r="JG222" i="4"/>
  <c r="JE222" i="4"/>
  <c r="JE220" i="4"/>
  <c r="JG220" i="4"/>
  <c r="JE223" i="4"/>
  <c r="JG223" i="4"/>
  <c r="JO209" i="4"/>
  <c r="JY209" i="4" s="1"/>
  <c r="JQ209" i="4"/>
  <c r="JO212" i="4"/>
  <c r="JY212" i="4" s="1"/>
  <c r="JQ212" i="4"/>
  <c r="JO215" i="4"/>
  <c r="JY215" i="4" s="1"/>
  <c r="JQ215" i="4"/>
  <c r="JM222" i="4"/>
  <c r="JW222" i="4" s="1"/>
  <c r="KA222" i="4" s="1"/>
  <c r="JO208" i="4"/>
  <c r="JY208" i="4" s="1"/>
  <c r="JQ208" i="4"/>
  <c r="JO210" i="4"/>
  <c r="JY210" i="4" s="1"/>
  <c r="JQ210" i="4"/>
  <c r="JO218" i="4"/>
  <c r="JY218" i="4" s="1"/>
  <c r="JQ218" i="4"/>
  <c r="JO213" i="4"/>
  <c r="JY213" i="4" s="1"/>
  <c r="JQ213" i="4"/>
  <c r="JO217" i="4"/>
  <c r="JY217" i="4" s="1"/>
  <c r="JQ217" i="4"/>
  <c r="JM220" i="4"/>
  <c r="JW220" i="4" s="1"/>
  <c r="KA220" i="4" s="1"/>
  <c r="JO219" i="4"/>
  <c r="JY219" i="4" s="1"/>
  <c r="JQ219" i="4"/>
  <c r="JM223" i="4"/>
  <c r="JW223" i="4" s="1"/>
  <c r="KA223" i="4" s="1"/>
  <c r="JO214" i="4"/>
  <c r="JY214" i="4" s="1"/>
  <c r="JQ214" i="4"/>
  <c r="JO211" i="4"/>
  <c r="JY211" i="4" s="1"/>
  <c r="JQ211" i="4"/>
  <c r="FF197" i="4"/>
  <c r="BL197" i="4"/>
  <c r="BP197" i="4" s="1"/>
  <c r="JE207" i="4" l="1"/>
  <c r="JM207" i="4"/>
  <c r="JG207" i="4"/>
  <c r="FP197" i="4"/>
  <c r="JO222" i="4"/>
  <c r="JY222" i="4" s="1"/>
  <c r="JQ222" i="4"/>
  <c r="JO223" i="4"/>
  <c r="JY223" i="4" s="1"/>
  <c r="JQ223" i="4"/>
  <c r="JO220" i="4"/>
  <c r="JY220" i="4" s="1"/>
  <c r="JQ220" i="4"/>
  <c r="BN197" i="4"/>
  <c r="BV197" i="4"/>
  <c r="CE197" i="4" s="1"/>
  <c r="BO279" i="4"/>
  <c r="BO109" i="4"/>
  <c r="BO78" i="4"/>
  <c r="BO79" i="4"/>
  <c r="BO80" i="4"/>
  <c r="BO81" i="4"/>
  <c r="BO82" i="4"/>
  <c r="BO83" i="4"/>
  <c r="BO84" i="4"/>
  <c r="BO85" i="4"/>
  <c r="BO87" i="4"/>
  <c r="BO88" i="4"/>
  <c r="BO89" i="4"/>
  <c r="BO94" i="4"/>
  <c r="BO95" i="4"/>
  <c r="BO96" i="4"/>
  <c r="BO70" i="4"/>
  <c r="BO75" i="4"/>
  <c r="BO76" i="4"/>
  <c r="BO77" i="4"/>
  <c r="BO69" i="4"/>
  <c r="BO56" i="4"/>
  <c r="BO55" i="4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5" i="4"/>
  <c r="BO19" i="4"/>
  <c r="BO18" i="4"/>
  <c r="BO17" i="4"/>
  <c r="BO9" i="4"/>
  <c r="BO8" i="4"/>
  <c r="BO148" i="4"/>
  <c r="BO146" i="4"/>
  <c r="BO145" i="4"/>
  <c r="BO144" i="4"/>
  <c r="BO138" i="4"/>
  <c r="BO132" i="4"/>
  <c r="BO131" i="4"/>
  <c r="JZ131" i="4" s="1"/>
  <c r="BO130" i="4"/>
  <c r="BO129" i="4"/>
  <c r="BO112" i="4"/>
  <c r="BO111" i="4"/>
  <c r="BO110" i="4"/>
  <c r="JW207" i="4" l="1"/>
  <c r="KA207" i="4" s="1"/>
  <c r="JO207" i="4"/>
  <c r="JY207" i="4" s="1"/>
  <c r="JQ207" i="4"/>
  <c r="FZ197" i="4"/>
  <c r="GJ197" i="4" s="1"/>
  <c r="GT197" i="4" s="1"/>
  <c r="HD197" i="4" s="1"/>
  <c r="HN197" i="4" s="1"/>
  <c r="CI197" i="4"/>
  <c r="CG197" i="4"/>
  <c r="BX197" i="4"/>
  <c r="HX197" i="4" l="1"/>
  <c r="IH197" i="4" s="1"/>
  <c r="IR197" i="4" s="1"/>
  <c r="JB197" i="4" s="1"/>
  <c r="JL197" i="4" s="1"/>
  <c r="CO197" i="4"/>
  <c r="AK9" i="4"/>
  <c r="AK19" i="4"/>
  <c r="AK8" i="4"/>
  <c r="N236" i="4"/>
  <c r="P236" i="4" l="1"/>
  <c r="R236" i="4"/>
  <c r="JV197" i="4"/>
  <c r="CY197" i="4"/>
  <c r="CQ197" i="4"/>
  <c r="CS197" i="4"/>
  <c r="DC197" i="4" l="1"/>
  <c r="DA197" i="4"/>
  <c r="DI197" i="4"/>
  <c r="DS197" i="4" s="1"/>
  <c r="EC197" i="4" s="1"/>
  <c r="CR18" i="4"/>
  <c r="DL18" i="4"/>
  <c r="BY19" i="4"/>
  <c r="CH19" i="4"/>
  <c r="CR19" i="4"/>
  <c r="DB19" i="4"/>
  <c r="DL19" i="4"/>
  <c r="F19" i="4"/>
  <c r="G19" i="4"/>
  <c r="L19" i="4"/>
  <c r="V19" i="4" s="1"/>
  <c r="AF19" i="4" s="1"/>
  <c r="AP19" i="4" s="1"/>
  <c r="AZ19" i="4" s="1"/>
  <c r="BJ19" i="4" s="1"/>
  <c r="BT19" i="4" s="1"/>
  <c r="CC19" i="4" s="1"/>
  <c r="CM19" i="4" s="1"/>
  <c r="CW19" i="4" s="1"/>
  <c r="DG19" i="4" s="1"/>
  <c r="DQ19" i="4" s="1"/>
  <c r="EA19" i="4" s="1"/>
  <c r="EK19" i="4" s="1"/>
  <c r="M19" i="4"/>
  <c r="W19" i="4" s="1"/>
  <c r="AG19" i="4" s="1"/>
  <c r="AQ19" i="4" s="1"/>
  <c r="BA19" i="4" s="1"/>
  <c r="BK19" i="4" s="1"/>
  <c r="BU19" i="4" s="1"/>
  <c r="CD19" i="4" s="1"/>
  <c r="CN19" i="4" s="1"/>
  <c r="CX19" i="4" s="1"/>
  <c r="DH19" i="4" s="1"/>
  <c r="DR19" i="4" s="1"/>
  <c r="EB19" i="4" s="1"/>
  <c r="EL19" i="4" s="1"/>
  <c r="N19" i="4"/>
  <c r="P19" i="4" s="1"/>
  <c r="Q19" i="4"/>
  <c r="AA19" i="4"/>
  <c r="AU19" i="4"/>
  <c r="BE19" i="4"/>
  <c r="F20" i="4"/>
  <c r="G20" i="4"/>
  <c r="L20" i="4"/>
  <c r="V20" i="4" s="1"/>
  <c r="AF20" i="4" s="1"/>
  <c r="AP20" i="4" s="1"/>
  <c r="AZ20" i="4" s="1"/>
  <c r="BJ20" i="4" s="1"/>
  <c r="BT20" i="4" s="1"/>
  <c r="CC20" i="4" s="1"/>
  <c r="CM20" i="4" s="1"/>
  <c r="CW20" i="4" s="1"/>
  <c r="DG20" i="4" s="1"/>
  <c r="DQ20" i="4" s="1"/>
  <c r="EA20" i="4" s="1"/>
  <c r="EK20" i="4" s="1"/>
  <c r="M20" i="4"/>
  <c r="W20" i="4" s="1"/>
  <c r="AG20" i="4" s="1"/>
  <c r="AQ20" i="4" s="1"/>
  <c r="BA20" i="4" s="1"/>
  <c r="BK20" i="4" s="1"/>
  <c r="BU20" i="4" s="1"/>
  <c r="CD20" i="4" s="1"/>
  <c r="CN20" i="4" s="1"/>
  <c r="CX20" i="4" s="1"/>
  <c r="DH20" i="4" s="1"/>
  <c r="DR20" i="4" s="1"/>
  <c r="EB20" i="4" s="1"/>
  <c r="EL20" i="4" s="1"/>
  <c r="N20" i="4"/>
  <c r="Q20" i="4"/>
  <c r="AA20" i="4"/>
  <c r="AK20" i="4"/>
  <c r="AU20" i="4"/>
  <c r="BE20" i="4"/>
  <c r="BO20" i="4"/>
  <c r="BY20" i="4"/>
  <c r="CH20" i="4"/>
  <c r="CR20" i="4"/>
  <c r="DB20" i="4"/>
  <c r="DL20" i="4"/>
  <c r="EU19" i="4" l="1"/>
  <c r="FE19" i="4" s="1"/>
  <c r="FO19" i="4" s="1"/>
  <c r="FY19" i="4" s="1"/>
  <c r="GI19" i="4" s="1"/>
  <c r="EV20" i="4"/>
  <c r="FF20" i="4" s="1"/>
  <c r="FP20" i="4" s="1"/>
  <c r="FZ20" i="4" s="1"/>
  <c r="GJ20" i="4" s="1"/>
  <c r="EU20" i="4"/>
  <c r="FE20" i="4" s="1"/>
  <c r="FO20" i="4" s="1"/>
  <c r="FY20" i="4" s="1"/>
  <c r="GI20" i="4" s="1"/>
  <c r="EV19" i="4"/>
  <c r="FF19" i="4" s="1"/>
  <c r="FP19" i="4" s="1"/>
  <c r="FZ19" i="4" s="1"/>
  <c r="GJ19" i="4" s="1"/>
  <c r="H20" i="4"/>
  <c r="JZ20" i="4"/>
  <c r="H19" i="4"/>
  <c r="EG197" i="4"/>
  <c r="EE197" i="4"/>
  <c r="EM197" i="4"/>
  <c r="DU197" i="4"/>
  <c r="DW197" i="4"/>
  <c r="R19" i="4"/>
  <c r="DK197" i="4"/>
  <c r="X19" i="4"/>
  <c r="Z19" i="4" s="1"/>
  <c r="R20" i="4"/>
  <c r="X20" i="4"/>
  <c r="P20" i="4"/>
  <c r="DL298" i="4"/>
  <c r="DL297" i="4"/>
  <c r="DL296" i="4"/>
  <c r="DL295" i="4"/>
  <c r="DL294" i="4"/>
  <c r="DL293" i="4"/>
  <c r="DL276" i="4"/>
  <c r="DL273" i="4"/>
  <c r="DL272" i="4"/>
  <c r="DL271" i="4"/>
  <c r="DL270" i="4"/>
  <c r="DL269" i="4"/>
  <c r="DL268" i="4"/>
  <c r="DL267" i="4"/>
  <c r="DL266" i="4"/>
  <c r="DL265" i="4"/>
  <c r="DL264" i="4"/>
  <c r="DL263" i="4"/>
  <c r="DL262" i="4"/>
  <c r="DL261" i="4"/>
  <c r="DL260" i="4"/>
  <c r="DL259" i="4"/>
  <c r="DL258" i="4"/>
  <c r="DL257" i="4"/>
  <c r="DL256" i="4"/>
  <c r="DL255" i="4"/>
  <c r="DL253" i="4"/>
  <c r="DL252" i="4"/>
  <c r="DL251" i="4"/>
  <c r="DL250" i="4"/>
  <c r="DL249" i="4"/>
  <c r="DL248" i="4"/>
  <c r="DL247" i="4"/>
  <c r="DL246" i="4"/>
  <c r="DL245" i="4"/>
  <c r="DL244" i="4"/>
  <c r="DL243" i="4"/>
  <c r="DL242" i="4"/>
  <c r="DL241" i="4"/>
  <c r="DL236" i="4"/>
  <c r="DL235" i="4"/>
  <c r="DL232" i="4"/>
  <c r="DL231" i="4"/>
  <c r="DL230" i="4"/>
  <c r="DL229" i="4"/>
  <c r="DL228" i="4"/>
  <c r="DL227" i="4"/>
  <c r="DL224" i="4"/>
  <c r="DL206" i="4"/>
  <c r="DL202" i="4"/>
  <c r="DL201" i="4"/>
  <c r="DL200" i="4"/>
  <c r="DL199" i="4"/>
  <c r="DL198" i="4"/>
  <c r="DL196" i="4"/>
  <c r="DL195" i="4"/>
  <c r="DL194" i="4"/>
  <c r="DL193" i="4"/>
  <c r="DL192" i="4"/>
  <c r="DL191" i="4"/>
  <c r="DL190" i="4"/>
  <c r="DL189" i="4"/>
  <c r="DL177" i="4"/>
  <c r="DL175" i="4"/>
  <c r="DL174" i="4"/>
  <c r="DL173" i="4"/>
  <c r="DL172" i="4"/>
  <c r="DL169" i="4"/>
  <c r="DL168" i="4"/>
  <c r="DL167" i="4"/>
  <c r="DL166" i="4"/>
  <c r="DL165" i="4"/>
  <c r="DL164" i="4"/>
  <c r="DL163" i="4"/>
  <c r="DL162" i="4"/>
  <c r="DL161" i="4"/>
  <c r="DL159" i="4"/>
  <c r="DL158" i="4"/>
  <c r="DL157" i="4"/>
  <c r="DL156" i="4"/>
  <c r="DL153" i="4"/>
  <c r="DL124" i="4"/>
  <c r="DL123" i="4"/>
  <c r="DL122" i="4"/>
  <c r="DL121" i="4"/>
  <c r="DL111" i="4"/>
  <c r="DL110" i="4"/>
  <c r="DL109" i="4"/>
  <c r="DL106" i="4"/>
  <c r="DL105" i="4"/>
  <c r="DL104" i="4"/>
  <c r="DL103" i="4"/>
  <c r="DL102" i="4"/>
  <c r="DL101" i="4"/>
  <c r="DL100" i="4"/>
  <c r="DL99" i="4"/>
  <c r="DL96" i="4"/>
  <c r="DL95" i="4"/>
  <c r="DL85" i="4"/>
  <c r="DL84" i="4"/>
  <c r="DL83" i="4"/>
  <c r="DL82" i="4"/>
  <c r="DL81" i="4"/>
  <c r="DL80" i="4"/>
  <c r="DL79" i="4"/>
  <c r="DL78" i="4"/>
  <c r="DL77" i="4"/>
  <c r="DL76" i="4"/>
  <c r="DL71" i="4"/>
  <c r="DL70" i="4"/>
  <c r="DL69" i="4"/>
  <c r="DL68" i="4"/>
  <c r="DL67" i="4"/>
  <c r="DL60" i="4"/>
  <c r="DL59" i="4"/>
  <c r="DL39" i="4"/>
  <c r="DL38" i="4"/>
  <c r="DL37" i="4"/>
  <c r="DL35" i="4"/>
  <c r="DL32" i="4"/>
  <c r="DL31" i="4"/>
  <c r="DL30" i="4"/>
  <c r="DL29" i="4"/>
  <c r="DL28" i="4"/>
  <c r="DL27" i="4"/>
  <c r="DL26" i="4"/>
  <c r="DL25" i="4"/>
  <c r="DL24" i="4"/>
  <c r="DL23" i="4"/>
  <c r="DL22" i="4"/>
  <c r="DL21" i="4"/>
  <c r="DL9" i="4"/>
  <c r="DL8" i="4"/>
  <c r="N279" i="4"/>
  <c r="GT19" i="4" l="1"/>
  <c r="HD19" i="4" s="1"/>
  <c r="HN19" i="4" s="1"/>
  <c r="HX19" i="4" s="1"/>
  <c r="GT20" i="4"/>
  <c r="HD20" i="4" s="1"/>
  <c r="HN20" i="4" s="1"/>
  <c r="HX20" i="4" s="1"/>
  <c r="GS20" i="4"/>
  <c r="HC20" i="4" s="1"/>
  <c r="HM20" i="4" s="1"/>
  <c r="HW20" i="4" s="1"/>
  <c r="GS19" i="4"/>
  <c r="HC19" i="4" s="1"/>
  <c r="HM19" i="4" s="1"/>
  <c r="HW19" i="4" s="1"/>
  <c r="IG19" i="4" s="1"/>
  <c r="IQ19" i="4" s="1"/>
  <c r="JA19" i="4" s="1"/>
  <c r="JK19" i="4" s="1"/>
  <c r="JU19" i="4" s="1"/>
  <c r="EW197" i="4"/>
  <c r="EO197" i="4"/>
  <c r="EQ197" i="4"/>
  <c r="AH19" i="4"/>
  <c r="AJ19" i="4" s="1"/>
  <c r="AB19" i="4"/>
  <c r="Z20" i="4"/>
  <c r="AH20" i="4"/>
  <c r="AB20" i="4"/>
  <c r="BO68" i="4"/>
  <c r="BO67" i="4"/>
  <c r="IG20" i="4" l="1"/>
  <c r="IQ20" i="4" s="1"/>
  <c r="JA20" i="4" s="1"/>
  <c r="JK20" i="4" s="1"/>
  <c r="JU20" i="4" s="1"/>
  <c r="IH20" i="4"/>
  <c r="IR20" i="4" s="1"/>
  <c r="JB20" i="4" s="1"/>
  <c r="JL20" i="4" s="1"/>
  <c r="JV20" i="4" s="1"/>
  <c r="IH19" i="4"/>
  <c r="IR19" i="4" s="1"/>
  <c r="JB19" i="4" s="1"/>
  <c r="JL19" i="4" s="1"/>
  <c r="JV19" i="4" s="1"/>
  <c r="EY197" i="4"/>
  <c r="FA197" i="4"/>
  <c r="AL19" i="4"/>
  <c r="AR19" i="4"/>
  <c r="AV19" i="4" s="1"/>
  <c r="AL20" i="4"/>
  <c r="AJ20" i="4"/>
  <c r="AR20" i="4"/>
  <c r="L185" i="4"/>
  <c r="V185" i="4" s="1"/>
  <c r="AF185" i="4" s="1"/>
  <c r="AP185" i="4" s="1"/>
  <c r="M185" i="4"/>
  <c r="W185" i="4" s="1"/>
  <c r="N185" i="4"/>
  <c r="P185" i="4" l="1"/>
  <c r="R185" i="4"/>
  <c r="AG185" i="4"/>
  <c r="AQ185" i="4" s="1"/>
  <c r="BA185" i="4" s="1"/>
  <c r="BK185" i="4" s="1"/>
  <c r="BU185" i="4" s="1"/>
  <c r="CD185" i="4" s="1"/>
  <c r="CN185" i="4" s="1"/>
  <c r="CX185" i="4" s="1"/>
  <c r="DH185" i="4" s="1"/>
  <c r="DR185" i="4" s="1"/>
  <c r="EB185" i="4" s="1"/>
  <c r="AZ185" i="4"/>
  <c r="BJ185" i="4" s="1"/>
  <c r="BT185" i="4" s="1"/>
  <c r="CC185" i="4" s="1"/>
  <c r="CM185" i="4" s="1"/>
  <c r="CW185" i="4" s="1"/>
  <c r="DG185" i="4" s="1"/>
  <c r="DQ185" i="4" s="1"/>
  <c r="EA185" i="4" s="1"/>
  <c r="EK185" i="4" s="1"/>
  <c r="EU185" i="4" s="1"/>
  <c r="FE185" i="4" s="1"/>
  <c r="FO185" i="4" s="1"/>
  <c r="FY185" i="4" s="1"/>
  <c r="GI185" i="4" s="1"/>
  <c r="GS185" i="4" s="1"/>
  <c r="HC185" i="4" s="1"/>
  <c r="HM185" i="4" s="1"/>
  <c r="HW185" i="4" s="1"/>
  <c r="IG185" i="4" s="1"/>
  <c r="IQ185" i="4" s="1"/>
  <c r="JA185" i="4" s="1"/>
  <c r="JK185" i="4" s="1"/>
  <c r="BB19" i="4"/>
  <c r="BD19" i="4" s="1"/>
  <c r="AT19" i="4"/>
  <c r="FG197" i="4"/>
  <c r="FQ197" i="4" s="1"/>
  <c r="GA197" i="4" s="1"/>
  <c r="AT20" i="4"/>
  <c r="BB20" i="4"/>
  <c r="AV20" i="4"/>
  <c r="X185" i="4"/>
  <c r="AU18" i="4"/>
  <c r="Z185" i="4" l="1"/>
  <c r="AB185" i="4"/>
  <c r="JU185" i="4"/>
  <c r="EL185" i="4"/>
  <c r="EV185" i="4" s="1"/>
  <c r="FF185" i="4" s="1"/>
  <c r="FP185" i="4" s="1"/>
  <c r="FZ185" i="4" s="1"/>
  <c r="GJ185" i="4" s="1"/>
  <c r="GT185" i="4" s="1"/>
  <c r="GE197" i="4"/>
  <c r="GC197" i="4"/>
  <c r="FS197" i="4"/>
  <c r="FU197" i="4"/>
  <c r="BF19" i="4"/>
  <c r="FK197" i="4"/>
  <c r="FI197" i="4"/>
  <c r="BL19" i="4"/>
  <c r="BV19" i="4" s="1"/>
  <c r="BF20" i="4"/>
  <c r="BD20" i="4"/>
  <c r="KC20" i="4" s="1"/>
  <c r="BL20" i="4"/>
  <c r="AH185" i="4"/>
  <c r="AJ185" i="4" l="1"/>
  <c r="AL185" i="4"/>
  <c r="BX19" i="4"/>
  <c r="BZ19" i="4"/>
  <c r="HD185" i="4"/>
  <c r="HN185" i="4" s="1"/>
  <c r="HX185" i="4" s="1"/>
  <c r="IH185" i="4" s="1"/>
  <c r="IR185" i="4" s="1"/>
  <c r="AR185" i="4"/>
  <c r="CE19" i="4"/>
  <c r="CO19" i="4" s="1"/>
  <c r="BN19" i="4"/>
  <c r="BP19" i="4"/>
  <c r="BN20" i="4"/>
  <c r="BV20" i="4"/>
  <c r="BZ20" i="4" s="1"/>
  <c r="BP20" i="4"/>
  <c r="L18" i="4"/>
  <c r="V18" i="4" s="1"/>
  <c r="M18" i="4"/>
  <c r="W18" i="4" s="1"/>
  <c r="N18" i="4"/>
  <c r="Q18" i="4"/>
  <c r="AT185" i="4" l="1"/>
  <c r="AV185" i="4"/>
  <c r="JZ18" i="4"/>
  <c r="AF18" i="4"/>
  <c r="AP18" i="4" s="1"/>
  <c r="AZ18" i="4" s="1"/>
  <c r="BJ18" i="4" s="1"/>
  <c r="AG18" i="4"/>
  <c r="AQ18" i="4" s="1"/>
  <c r="BA18" i="4" s="1"/>
  <c r="BK18" i="4" s="1"/>
  <c r="JB185" i="4"/>
  <c r="JL185" i="4" s="1"/>
  <c r="BB185" i="4"/>
  <c r="CI19" i="4"/>
  <c r="CG19" i="4"/>
  <c r="GK197" i="4"/>
  <c r="CQ19" i="4"/>
  <c r="CY19" i="4"/>
  <c r="CS19" i="4"/>
  <c r="BX20" i="4"/>
  <c r="CE20" i="4"/>
  <c r="P18" i="4"/>
  <c r="X18" i="4"/>
  <c r="R18" i="4"/>
  <c r="BO281" i="4"/>
  <c r="JZ281" i="4" s="1"/>
  <c r="BO287" i="4"/>
  <c r="BU18" i="4" l="1"/>
  <c r="CD18" i="4" s="1"/>
  <c r="CN18" i="4" s="1"/>
  <c r="BT18" i="4"/>
  <c r="AB18" i="4"/>
  <c r="Z18" i="4"/>
  <c r="AH18" i="4"/>
  <c r="JV185" i="4"/>
  <c r="BD185" i="4"/>
  <c r="BL185" i="4"/>
  <c r="BF185" i="4"/>
  <c r="GM197" i="4"/>
  <c r="GO197" i="4"/>
  <c r="GU197" i="4"/>
  <c r="HE197" i="4" s="1"/>
  <c r="HG197" i="4" s="1"/>
  <c r="DI19" i="4"/>
  <c r="DS19" i="4" s="1"/>
  <c r="DC19" i="4"/>
  <c r="DA19" i="4"/>
  <c r="CG20" i="4"/>
  <c r="CO20" i="4"/>
  <c r="CI20" i="4"/>
  <c r="CR176" i="4"/>
  <c r="CX18" i="4" l="1"/>
  <c r="DH18" i="4" s="1"/>
  <c r="DR18" i="4" s="1"/>
  <c r="EB18" i="4" s="1"/>
  <c r="EL18" i="4" s="1"/>
  <c r="CC18" i="4"/>
  <c r="CM18" i="4" s="1"/>
  <c r="AJ18" i="4"/>
  <c r="AL18" i="4"/>
  <c r="BP185" i="4"/>
  <c r="BN185" i="4"/>
  <c r="BV185" i="4"/>
  <c r="GY197" i="4"/>
  <c r="HI197" i="4"/>
  <c r="HO197" i="4"/>
  <c r="HY197" i="4" s="1"/>
  <c r="EC19" i="4"/>
  <c r="EM19" i="4" s="1"/>
  <c r="EW19" i="4" s="1"/>
  <c r="DU19" i="4"/>
  <c r="DW19" i="4"/>
  <c r="DM19" i="4"/>
  <c r="DK19" i="4"/>
  <c r="CS20" i="4"/>
  <c r="CQ20" i="4"/>
  <c r="CY20" i="4"/>
  <c r="AR18" i="4"/>
  <c r="BB18" i="4" s="1"/>
  <c r="BY176" i="4"/>
  <c r="BO176" i="4"/>
  <c r="L176" i="4"/>
  <c r="V176" i="4" s="1"/>
  <c r="AF176" i="4" s="1"/>
  <c r="AP176" i="4" s="1"/>
  <c r="AZ176" i="4" s="1"/>
  <c r="BJ176" i="4" s="1"/>
  <c r="BT176" i="4" s="1"/>
  <c r="CC176" i="4" s="1"/>
  <c r="CM176" i="4" s="1"/>
  <c r="CW176" i="4" s="1"/>
  <c r="DG176" i="4" s="1"/>
  <c r="DQ176" i="4" s="1"/>
  <c r="EA176" i="4" s="1"/>
  <c r="EK176" i="4" s="1"/>
  <c r="EU176" i="4" s="1"/>
  <c r="FE176" i="4" s="1"/>
  <c r="FO176" i="4" s="1"/>
  <c r="FY176" i="4" s="1"/>
  <c r="GI176" i="4" s="1"/>
  <c r="GS176" i="4" s="1"/>
  <c r="HC176" i="4" s="1"/>
  <c r="HM176" i="4" s="1"/>
  <c r="HW176" i="4" s="1"/>
  <c r="IG176" i="4" s="1"/>
  <c r="IQ176" i="4" s="1"/>
  <c r="JA176" i="4" s="1"/>
  <c r="JK176" i="4" s="1"/>
  <c r="M176" i="4"/>
  <c r="W176" i="4" s="1"/>
  <c r="AG176" i="4" s="1"/>
  <c r="AQ176" i="4" s="1"/>
  <c r="BA176" i="4" s="1"/>
  <c r="BK176" i="4" s="1"/>
  <c r="BU176" i="4" s="1"/>
  <c r="CD176" i="4" s="1"/>
  <c r="CN176" i="4" s="1"/>
  <c r="CX176" i="4" s="1"/>
  <c r="DH176" i="4" s="1"/>
  <c r="DR176" i="4" s="1"/>
  <c r="EB176" i="4" s="1"/>
  <c r="EL176" i="4" s="1"/>
  <c r="EV176" i="4" s="1"/>
  <c r="FF176" i="4" s="1"/>
  <c r="FP176" i="4" s="1"/>
  <c r="FZ176" i="4" s="1"/>
  <c r="GJ176" i="4" s="1"/>
  <c r="GT176" i="4" s="1"/>
  <c r="HD176" i="4" s="1"/>
  <c r="HN176" i="4" s="1"/>
  <c r="HX176" i="4" s="1"/>
  <c r="IH176" i="4" s="1"/>
  <c r="IR176" i="4" s="1"/>
  <c r="JB176" i="4" s="1"/>
  <c r="JL176" i="4" s="1"/>
  <c r="N176" i="4"/>
  <c r="L177" i="4"/>
  <c r="V177" i="4" s="1"/>
  <c r="M177" i="4"/>
  <c r="W177" i="4" s="1"/>
  <c r="N177" i="4"/>
  <c r="P177" i="4" l="1"/>
  <c r="R177" i="4"/>
  <c r="X176" i="4"/>
  <c r="P176" i="4"/>
  <c r="R176" i="4"/>
  <c r="FA19" i="4"/>
  <c r="FG19" i="4"/>
  <c r="EY19" i="4"/>
  <c r="EV18" i="4"/>
  <c r="FF18" i="4" s="1"/>
  <c r="FP18" i="4" s="1"/>
  <c r="FZ18" i="4" s="1"/>
  <c r="GJ18" i="4" s="1"/>
  <c r="GT18" i="4" s="1"/>
  <c r="HD18" i="4" s="1"/>
  <c r="HN18" i="4" s="1"/>
  <c r="HX18" i="4" s="1"/>
  <c r="IH18" i="4" s="1"/>
  <c r="IR18" i="4" s="1"/>
  <c r="JB18" i="4" s="1"/>
  <c r="JL18" i="4" s="1"/>
  <c r="JV18" i="4" s="1"/>
  <c r="CW18" i="4"/>
  <c r="DG18" i="4" s="1"/>
  <c r="DQ18" i="4" s="1"/>
  <c r="EA18" i="4" s="1"/>
  <c r="EK18" i="4" s="1"/>
  <c r="JZ176" i="4"/>
  <c r="JV176" i="4"/>
  <c r="JU176" i="4"/>
  <c r="CE185" i="4"/>
  <c r="CI185" i="4" s="1"/>
  <c r="BX185" i="4"/>
  <c r="BZ185" i="4"/>
  <c r="IC197" i="4"/>
  <c r="IA197" i="4"/>
  <c r="II197" i="4"/>
  <c r="HQ197" i="4"/>
  <c r="HS197" i="4"/>
  <c r="EO19" i="4"/>
  <c r="EQ19" i="4"/>
  <c r="EE19" i="4"/>
  <c r="EG19" i="4"/>
  <c r="DA20" i="4"/>
  <c r="DC20" i="4"/>
  <c r="DI20" i="4"/>
  <c r="DS20" i="4" s="1"/>
  <c r="BL18" i="4"/>
  <c r="BV18" i="4" s="1"/>
  <c r="BZ18" i="4" s="1"/>
  <c r="BD18" i="4"/>
  <c r="KC18" i="4" s="1"/>
  <c r="BF18" i="4"/>
  <c r="AV18" i="4"/>
  <c r="AT18" i="4"/>
  <c r="X177" i="4"/>
  <c r="AH176" i="4"/>
  <c r="Z177" i="4" l="1"/>
  <c r="AB177" i="4"/>
  <c r="AJ176" i="4"/>
  <c r="AL176" i="4"/>
  <c r="Z176" i="4"/>
  <c r="AB176" i="4"/>
  <c r="FK19" i="4"/>
  <c r="FI19" i="4"/>
  <c r="EU18" i="4"/>
  <c r="FE18" i="4" s="1"/>
  <c r="FO18" i="4" s="1"/>
  <c r="FY18" i="4" s="1"/>
  <c r="GI18" i="4" s="1"/>
  <c r="GS18" i="4" s="1"/>
  <c r="HC18" i="4" s="1"/>
  <c r="HM18" i="4" s="1"/>
  <c r="HW18" i="4" s="1"/>
  <c r="IG18" i="4" s="1"/>
  <c r="IQ18" i="4" s="1"/>
  <c r="JA18" i="4" s="1"/>
  <c r="JK18" i="4" s="1"/>
  <c r="JU18" i="4" s="1"/>
  <c r="BX18" i="4"/>
  <c r="CE18" i="4"/>
  <c r="CO185" i="4"/>
  <c r="CS185" i="4" s="1"/>
  <c r="CG185" i="4"/>
  <c r="IS197" i="4"/>
  <c r="IK197" i="4"/>
  <c r="IM197" i="4"/>
  <c r="FQ19" i="4"/>
  <c r="DW20" i="4"/>
  <c r="EC20" i="4"/>
  <c r="EM20" i="4" s="1"/>
  <c r="EW20" i="4" s="1"/>
  <c r="DU20" i="4"/>
  <c r="DM20" i="4"/>
  <c r="DK20" i="4"/>
  <c r="BN18" i="4"/>
  <c r="BP18" i="4"/>
  <c r="AR176" i="4"/>
  <c r="AT176" i="4" l="1"/>
  <c r="AV176" i="4"/>
  <c r="EY20" i="4"/>
  <c r="FG20" i="4"/>
  <c r="FA20" i="4"/>
  <c r="CG18" i="4"/>
  <c r="CI18" i="4"/>
  <c r="CQ185" i="4"/>
  <c r="CY185" i="4"/>
  <c r="JC197" i="4"/>
  <c r="IU197" i="4"/>
  <c r="IW197" i="4"/>
  <c r="GA19" i="4"/>
  <c r="GK19" i="4" s="1"/>
  <c r="GU19" i="4" s="1"/>
  <c r="GW19" i="4" s="1"/>
  <c r="FS19" i="4"/>
  <c r="FU19" i="4"/>
  <c r="EO20" i="4"/>
  <c r="EQ20" i="4"/>
  <c r="EG20" i="4"/>
  <c r="EE20" i="4"/>
  <c r="CO18" i="4"/>
  <c r="CY18" i="4" s="1"/>
  <c r="BB176" i="4"/>
  <c r="FI20" i="4" l="1"/>
  <c r="FK20" i="4"/>
  <c r="DC18" i="4"/>
  <c r="DA18" i="4"/>
  <c r="DA185" i="4"/>
  <c r="DC185" i="4"/>
  <c r="DI185" i="4"/>
  <c r="JM197" i="4"/>
  <c r="JE197" i="4"/>
  <c r="JY197" i="4" s="1"/>
  <c r="JG197" i="4"/>
  <c r="GM19" i="4"/>
  <c r="GO19" i="4"/>
  <c r="FQ20" i="4"/>
  <c r="GA20" i="4" s="1"/>
  <c r="GK20" i="4" s="1"/>
  <c r="GU20" i="4" s="1"/>
  <c r="GW20" i="4" s="1"/>
  <c r="GE19" i="4"/>
  <c r="GC19" i="4"/>
  <c r="CS18" i="4"/>
  <c r="CQ18" i="4"/>
  <c r="BF176" i="4"/>
  <c r="BD176" i="4"/>
  <c r="BL176" i="4"/>
  <c r="BP176" i="4" s="1"/>
  <c r="DB298" i="4"/>
  <c r="DB297" i="4"/>
  <c r="DB296" i="4"/>
  <c r="DB295" i="4"/>
  <c r="DB294" i="4"/>
  <c r="DB293" i="4"/>
  <c r="DB279" i="4"/>
  <c r="DB276" i="4"/>
  <c r="DB271" i="4"/>
  <c r="DB270" i="4"/>
  <c r="DB269" i="4"/>
  <c r="DB268" i="4"/>
  <c r="DB267" i="4"/>
  <c r="DB266" i="4"/>
  <c r="DB265" i="4"/>
  <c r="DB264" i="4"/>
  <c r="DB263" i="4"/>
  <c r="DB262" i="4"/>
  <c r="DB261" i="4"/>
  <c r="DB260" i="4"/>
  <c r="DB259" i="4"/>
  <c r="DB258" i="4"/>
  <c r="DB257" i="4"/>
  <c r="DB252" i="4"/>
  <c r="DB251" i="4"/>
  <c r="DB250" i="4"/>
  <c r="DB249" i="4"/>
  <c r="DB248" i="4"/>
  <c r="DB236" i="4"/>
  <c r="DB235" i="4"/>
  <c r="DB232" i="4"/>
  <c r="DB231" i="4"/>
  <c r="DB230" i="4"/>
  <c r="DB229" i="4"/>
  <c r="DB228" i="4"/>
  <c r="DB227" i="4"/>
  <c r="DB224" i="4"/>
  <c r="DB202" i="4"/>
  <c r="DB201" i="4"/>
  <c r="DB200" i="4"/>
  <c r="DB199" i="4"/>
  <c r="DB198" i="4"/>
  <c r="DB196" i="4"/>
  <c r="DB195" i="4"/>
  <c r="DB194" i="4"/>
  <c r="DB193" i="4"/>
  <c r="DB192" i="4"/>
  <c r="DB178" i="4"/>
  <c r="DB177" i="4"/>
  <c r="DB175" i="4"/>
  <c r="DB174" i="4"/>
  <c r="DB173" i="4"/>
  <c r="DB172" i="4"/>
  <c r="DB169" i="4"/>
  <c r="DB168" i="4"/>
  <c r="DB167" i="4"/>
  <c r="DB166" i="4"/>
  <c r="DB165" i="4"/>
  <c r="DB164" i="4"/>
  <c r="DB163" i="4"/>
  <c r="DB158" i="4"/>
  <c r="DB157" i="4"/>
  <c r="DB156" i="4"/>
  <c r="DB153" i="4"/>
  <c r="DB124" i="4"/>
  <c r="DB123" i="4"/>
  <c r="DB111" i="4"/>
  <c r="DB110" i="4"/>
  <c r="DB109" i="4"/>
  <c r="DB106" i="4"/>
  <c r="DB105" i="4"/>
  <c r="DB104" i="4"/>
  <c r="DB103" i="4"/>
  <c r="DB102" i="4"/>
  <c r="DB101" i="4"/>
  <c r="DB100" i="4"/>
  <c r="DB99" i="4"/>
  <c r="DB96" i="4"/>
  <c r="DB95" i="4"/>
  <c r="DB94" i="4"/>
  <c r="DB93" i="4"/>
  <c r="DB87" i="4"/>
  <c r="DB85" i="4"/>
  <c r="DB84" i="4"/>
  <c r="DB83" i="4"/>
  <c r="DB82" i="4"/>
  <c r="DB81" i="4"/>
  <c r="DB80" i="4"/>
  <c r="DB79" i="4"/>
  <c r="DB78" i="4"/>
  <c r="DB77" i="4"/>
  <c r="DB76" i="4"/>
  <c r="DB75" i="4"/>
  <c r="DB72" i="4"/>
  <c r="DB71" i="4"/>
  <c r="DB70" i="4"/>
  <c r="DB69" i="4"/>
  <c r="DB68" i="4"/>
  <c r="DB67" i="4"/>
  <c r="DB64" i="4"/>
  <c r="DB61" i="4"/>
  <c r="DB60" i="4"/>
  <c r="DB59" i="4"/>
  <c r="DB56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5" i="4"/>
  <c r="DB32" i="4"/>
  <c r="DB31" i="4"/>
  <c r="DB30" i="4"/>
  <c r="DB29" i="4"/>
  <c r="DB28" i="4"/>
  <c r="DB27" i="4"/>
  <c r="DB26" i="4"/>
  <c r="DB25" i="4"/>
  <c r="DB24" i="4"/>
  <c r="DB23" i="4"/>
  <c r="DB22" i="4"/>
  <c r="DB21" i="4"/>
  <c r="DB9" i="4"/>
  <c r="DB8" i="4"/>
  <c r="CR298" i="4"/>
  <c r="CR297" i="4"/>
  <c r="CR296" i="4"/>
  <c r="CR295" i="4"/>
  <c r="CR294" i="4"/>
  <c r="CR293" i="4"/>
  <c r="CR279" i="4"/>
  <c r="CR276" i="4"/>
  <c r="CR271" i="4"/>
  <c r="CR270" i="4"/>
  <c r="CR269" i="4"/>
  <c r="CR268" i="4"/>
  <c r="CR267" i="4"/>
  <c r="CR266" i="4"/>
  <c r="CR265" i="4"/>
  <c r="CR264" i="4"/>
  <c r="CR263" i="4"/>
  <c r="CR262" i="4"/>
  <c r="CR261" i="4"/>
  <c r="CR260" i="4"/>
  <c r="CR259" i="4"/>
  <c r="CR258" i="4"/>
  <c r="CR257" i="4"/>
  <c r="CR252" i="4"/>
  <c r="CR251" i="4"/>
  <c r="CR250" i="4"/>
  <c r="CR249" i="4"/>
  <c r="CR248" i="4"/>
  <c r="CR247" i="4"/>
  <c r="CR246" i="4"/>
  <c r="CR245" i="4"/>
  <c r="CR244" i="4"/>
  <c r="CR243" i="4"/>
  <c r="CR242" i="4"/>
  <c r="CR241" i="4"/>
  <c r="CR236" i="4"/>
  <c r="CR235" i="4"/>
  <c r="CR232" i="4"/>
  <c r="CR231" i="4"/>
  <c r="CR230" i="4"/>
  <c r="CR229" i="4"/>
  <c r="CR228" i="4"/>
  <c r="CR227" i="4"/>
  <c r="CR224" i="4"/>
  <c r="CR206" i="4"/>
  <c r="CR202" i="4"/>
  <c r="CR201" i="4"/>
  <c r="CR200" i="4"/>
  <c r="CR199" i="4"/>
  <c r="CR196" i="4"/>
  <c r="CR195" i="4"/>
  <c r="CR194" i="4"/>
  <c r="CR193" i="4"/>
  <c r="CR192" i="4"/>
  <c r="CR191" i="4"/>
  <c r="CR190" i="4"/>
  <c r="CR189" i="4"/>
  <c r="CR188" i="4"/>
  <c r="CR187" i="4"/>
  <c r="CR186" i="4"/>
  <c r="CR184" i="4"/>
  <c r="CR182" i="4"/>
  <c r="CR180" i="4"/>
  <c r="CR179" i="4"/>
  <c r="CR178" i="4"/>
  <c r="CR177" i="4"/>
  <c r="CR175" i="4"/>
  <c r="CR174" i="4"/>
  <c r="CR173" i="4"/>
  <c r="CR172" i="4"/>
  <c r="CR169" i="4"/>
  <c r="CR168" i="4"/>
  <c r="CR167" i="4"/>
  <c r="CR166" i="4"/>
  <c r="CR165" i="4"/>
  <c r="CR164" i="4"/>
  <c r="CR163" i="4"/>
  <c r="CR162" i="4"/>
  <c r="CR161" i="4"/>
  <c r="CR159" i="4"/>
  <c r="CR158" i="4"/>
  <c r="CR157" i="4"/>
  <c r="CR156" i="4"/>
  <c r="JZ152" i="4"/>
  <c r="CR123" i="4"/>
  <c r="CR122" i="4"/>
  <c r="CR110" i="4"/>
  <c r="CR109" i="4"/>
  <c r="CR106" i="4"/>
  <c r="CR105" i="4"/>
  <c r="CR104" i="4"/>
  <c r="CR103" i="4"/>
  <c r="CR102" i="4"/>
  <c r="CR101" i="4"/>
  <c r="CR100" i="4"/>
  <c r="CR99" i="4"/>
  <c r="CR96" i="4"/>
  <c r="CR95" i="4"/>
  <c r="CR94" i="4"/>
  <c r="CR93" i="4"/>
  <c r="CR92" i="4"/>
  <c r="CR90" i="4"/>
  <c r="CR89" i="4"/>
  <c r="CR88" i="4"/>
  <c r="CR87" i="4"/>
  <c r="CR85" i="4"/>
  <c r="CR84" i="4"/>
  <c r="CR83" i="4"/>
  <c r="CR82" i="4"/>
  <c r="CR81" i="4"/>
  <c r="CR80" i="4"/>
  <c r="CR79" i="4"/>
  <c r="CR78" i="4"/>
  <c r="CR77" i="4"/>
  <c r="CR76" i="4"/>
  <c r="CR75" i="4"/>
  <c r="CR72" i="4"/>
  <c r="CR71" i="4"/>
  <c r="CR70" i="4"/>
  <c r="CR69" i="4"/>
  <c r="CR68" i="4"/>
  <c r="CR67" i="4"/>
  <c r="CR61" i="4"/>
  <c r="CR60" i="4"/>
  <c r="CR59" i="4"/>
  <c r="CR56" i="4"/>
  <c r="CR55" i="4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5" i="4"/>
  <c r="CR32" i="4"/>
  <c r="CR31" i="4"/>
  <c r="CR30" i="4"/>
  <c r="CR29" i="4"/>
  <c r="CR28" i="4"/>
  <c r="CR27" i="4"/>
  <c r="CR26" i="4"/>
  <c r="CR25" i="4"/>
  <c r="CR24" i="4"/>
  <c r="CR23" i="4"/>
  <c r="CR22" i="4"/>
  <c r="CR21" i="4"/>
  <c r="CR9" i="4"/>
  <c r="CR8" i="4"/>
  <c r="CH276" i="4"/>
  <c r="CH273" i="4"/>
  <c r="CH272" i="4"/>
  <c r="CH271" i="4"/>
  <c r="CH270" i="4"/>
  <c r="CH269" i="4"/>
  <c r="CH268" i="4"/>
  <c r="CH267" i="4"/>
  <c r="CH266" i="4"/>
  <c r="CH265" i="4"/>
  <c r="CH264" i="4"/>
  <c r="CH263" i="4"/>
  <c r="CH262" i="4"/>
  <c r="CH261" i="4"/>
  <c r="CH260" i="4"/>
  <c r="CH259" i="4"/>
  <c r="CH258" i="4"/>
  <c r="CH257" i="4"/>
  <c r="CH256" i="4"/>
  <c r="CH255" i="4"/>
  <c r="CH253" i="4"/>
  <c r="CH252" i="4"/>
  <c r="CH251" i="4"/>
  <c r="CH250" i="4"/>
  <c r="CH249" i="4"/>
  <c r="CH248" i="4"/>
  <c r="CH247" i="4"/>
  <c r="CH246" i="4"/>
  <c r="CH245" i="4"/>
  <c r="CH244" i="4"/>
  <c r="CH243" i="4"/>
  <c r="CH242" i="4"/>
  <c r="CH235" i="4"/>
  <c r="CH169" i="4"/>
  <c r="CH168" i="4"/>
  <c r="CH167" i="4"/>
  <c r="CH166" i="4"/>
  <c r="CH165" i="4"/>
  <c r="CH164" i="4"/>
  <c r="CH163" i="4"/>
  <c r="CH162" i="4"/>
  <c r="CH161" i="4"/>
  <c r="CH159" i="4"/>
  <c r="CH158" i="4"/>
  <c r="CH157" i="4"/>
  <c r="CH156" i="4"/>
  <c r="CH106" i="4"/>
  <c r="CH105" i="4"/>
  <c r="CH104" i="4"/>
  <c r="CH103" i="4"/>
  <c r="CH102" i="4"/>
  <c r="CH101" i="4"/>
  <c r="CH100" i="4"/>
  <c r="CH99" i="4"/>
  <c r="CH64" i="4"/>
  <c r="CH61" i="4"/>
  <c r="CH60" i="4"/>
  <c r="CH59" i="4"/>
  <c r="CH56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32" i="4"/>
  <c r="CH31" i="4"/>
  <c r="CH30" i="4"/>
  <c r="CH29" i="4"/>
  <c r="CH28" i="4"/>
  <c r="CH27" i="4"/>
  <c r="CH26" i="4"/>
  <c r="CH25" i="4"/>
  <c r="CH24" i="4"/>
  <c r="CH23" i="4"/>
  <c r="CH22" i="4"/>
  <c r="CH21" i="4"/>
  <c r="CH8" i="4"/>
  <c r="BY298" i="4"/>
  <c r="BY297" i="4"/>
  <c r="BY296" i="4"/>
  <c r="BY295" i="4"/>
  <c r="BY294" i="4"/>
  <c r="BY293" i="4"/>
  <c r="BY279" i="4"/>
  <c r="BY276" i="4"/>
  <c r="BY272" i="4"/>
  <c r="BY271" i="4"/>
  <c r="BY270" i="4"/>
  <c r="BY269" i="4"/>
  <c r="BY268" i="4"/>
  <c r="BY267" i="4"/>
  <c r="BY266" i="4"/>
  <c r="BY265" i="4"/>
  <c r="BY264" i="4"/>
  <c r="BY263" i="4"/>
  <c r="BY262" i="4"/>
  <c r="BY261" i="4"/>
  <c r="BY251" i="4"/>
  <c r="BY250" i="4"/>
  <c r="BY244" i="4"/>
  <c r="BY243" i="4"/>
  <c r="BY242" i="4"/>
  <c r="BY241" i="4"/>
  <c r="BY240" i="4"/>
  <c r="JZ240" i="4" s="1"/>
  <c r="BY236" i="4"/>
  <c r="BY235" i="4"/>
  <c r="BY232" i="4"/>
  <c r="BY231" i="4"/>
  <c r="BY230" i="4"/>
  <c r="BY229" i="4"/>
  <c r="BY228" i="4"/>
  <c r="BY227" i="4"/>
  <c r="BY224" i="4"/>
  <c r="BY206" i="4"/>
  <c r="BY202" i="4"/>
  <c r="BY201" i="4"/>
  <c r="BY200" i="4"/>
  <c r="BY199" i="4"/>
  <c r="BY198" i="4"/>
  <c r="BY196" i="4"/>
  <c r="BY195" i="4"/>
  <c r="BY194" i="4"/>
  <c r="BY193" i="4"/>
  <c r="BY192" i="4"/>
  <c r="BY191" i="4"/>
  <c r="BY190" i="4"/>
  <c r="BY189" i="4"/>
  <c r="BY188" i="4"/>
  <c r="BY187" i="4"/>
  <c r="BY178" i="4"/>
  <c r="BY177" i="4"/>
  <c r="BY175" i="4"/>
  <c r="BY174" i="4"/>
  <c r="BY173" i="4"/>
  <c r="BY172" i="4"/>
  <c r="BY169" i="4"/>
  <c r="BY168" i="4"/>
  <c r="BY167" i="4"/>
  <c r="BY166" i="4"/>
  <c r="BY165" i="4"/>
  <c r="BY164" i="4"/>
  <c r="BY163" i="4"/>
  <c r="BY162" i="4"/>
  <c r="BY161" i="4"/>
  <c r="BY159" i="4"/>
  <c r="BY158" i="4"/>
  <c r="BY157" i="4"/>
  <c r="BY156" i="4"/>
  <c r="BY153" i="4"/>
  <c r="BY130" i="4"/>
  <c r="BY129" i="4"/>
  <c r="BY128" i="4"/>
  <c r="BY127" i="4"/>
  <c r="BY126" i="4"/>
  <c r="BY124" i="4"/>
  <c r="BY123" i="4"/>
  <c r="BY111" i="4"/>
  <c r="BY110" i="4"/>
  <c r="BY109" i="4"/>
  <c r="BY106" i="4"/>
  <c r="BY105" i="4"/>
  <c r="BY104" i="4"/>
  <c r="BY103" i="4"/>
  <c r="BY102" i="4"/>
  <c r="BY101" i="4"/>
  <c r="BY100" i="4"/>
  <c r="BY99" i="4"/>
  <c r="BY96" i="4"/>
  <c r="BY95" i="4"/>
  <c r="BY94" i="4"/>
  <c r="BY93" i="4"/>
  <c r="BY92" i="4"/>
  <c r="BY90" i="4"/>
  <c r="BY89" i="4"/>
  <c r="BY88" i="4"/>
  <c r="BY87" i="4"/>
  <c r="BY85" i="4"/>
  <c r="BY84" i="4"/>
  <c r="BY83" i="4"/>
  <c r="BY82" i="4"/>
  <c r="BY81" i="4"/>
  <c r="BY80" i="4"/>
  <c r="BY79" i="4"/>
  <c r="BY78" i="4"/>
  <c r="BY77" i="4"/>
  <c r="BY76" i="4"/>
  <c r="BY70" i="4"/>
  <c r="BY69" i="4"/>
  <c r="BY68" i="4"/>
  <c r="BY67" i="4"/>
  <c r="BY64" i="4"/>
  <c r="BY61" i="4"/>
  <c r="BY60" i="4"/>
  <c r="BY59" i="4"/>
  <c r="BY56" i="4"/>
  <c r="BY55" i="4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5" i="4"/>
  <c r="BY32" i="4"/>
  <c r="BY31" i="4"/>
  <c r="BY30" i="4"/>
  <c r="BY29" i="4"/>
  <c r="BY28" i="4"/>
  <c r="BY27" i="4"/>
  <c r="BY26" i="4"/>
  <c r="BY25" i="4"/>
  <c r="BY24" i="4"/>
  <c r="BY23" i="4"/>
  <c r="BY22" i="4"/>
  <c r="BY21" i="4"/>
  <c r="BY9" i="4"/>
  <c r="BY8" i="4"/>
  <c r="BO276" i="4"/>
  <c r="BO273" i="4"/>
  <c r="BO272" i="4"/>
  <c r="BO271" i="4"/>
  <c r="BO270" i="4"/>
  <c r="BO269" i="4"/>
  <c r="BO268" i="4"/>
  <c r="BO267" i="4"/>
  <c r="BO266" i="4"/>
  <c r="BO265" i="4"/>
  <c r="BO264" i="4"/>
  <c r="BO263" i="4"/>
  <c r="BO262" i="4"/>
  <c r="BO261" i="4"/>
  <c r="BO260" i="4"/>
  <c r="JZ260" i="4" s="1"/>
  <c r="BO259" i="4"/>
  <c r="BO258" i="4"/>
  <c r="BO257" i="4"/>
  <c r="BO256" i="4"/>
  <c r="JZ256" i="4" s="1"/>
  <c r="BO255" i="4"/>
  <c r="BO253" i="4"/>
  <c r="BO252" i="4"/>
  <c r="BO251" i="4"/>
  <c r="BO250" i="4"/>
  <c r="BO249" i="4"/>
  <c r="BO248" i="4"/>
  <c r="BO247" i="4"/>
  <c r="BO246" i="4"/>
  <c r="BO245" i="4"/>
  <c r="BO244" i="4"/>
  <c r="BO243" i="4"/>
  <c r="BO242" i="4"/>
  <c r="BO241" i="4"/>
  <c r="BO235" i="4"/>
  <c r="BO232" i="4"/>
  <c r="BO231" i="4"/>
  <c r="BO230" i="4"/>
  <c r="BO229" i="4"/>
  <c r="BO228" i="4"/>
  <c r="BO227" i="4"/>
  <c r="BO224" i="4"/>
  <c r="BO206" i="4"/>
  <c r="BO202" i="4"/>
  <c r="BO201" i="4"/>
  <c r="BO200" i="4"/>
  <c r="BO199" i="4"/>
  <c r="BO198" i="4"/>
  <c r="BO196" i="4"/>
  <c r="BO195" i="4"/>
  <c r="BO194" i="4"/>
  <c r="BO193" i="4"/>
  <c r="BO192" i="4"/>
  <c r="BO191" i="4"/>
  <c r="BO190" i="4"/>
  <c r="BO189" i="4"/>
  <c r="BO188" i="4"/>
  <c r="BO178" i="4"/>
  <c r="BO177" i="4"/>
  <c r="BO175" i="4"/>
  <c r="BO174" i="4"/>
  <c r="BO173" i="4"/>
  <c r="BO172" i="4"/>
  <c r="BO169" i="4"/>
  <c r="BO168" i="4"/>
  <c r="BO167" i="4"/>
  <c r="BO166" i="4"/>
  <c r="BO165" i="4"/>
  <c r="BO164" i="4"/>
  <c r="BO163" i="4"/>
  <c r="BO162" i="4"/>
  <c r="BO161" i="4"/>
  <c r="BO159" i="4"/>
  <c r="BO158" i="4"/>
  <c r="BO157" i="4"/>
  <c r="BO156" i="4"/>
  <c r="BO106" i="4"/>
  <c r="BO105" i="4"/>
  <c r="BO104" i="4"/>
  <c r="BO103" i="4"/>
  <c r="BO102" i="4"/>
  <c r="BO101" i="4"/>
  <c r="BO100" i="4"/>
  <c r="BO99" i="4"/>
  <c r="BO64" i="4"/>
  <c r="BO61" i="4"/>
  <c r="BO60" i="4"/>
  <c r="BO59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E106" i="4"/>
  <c r="BE105" i="4"/>
  <c r="BE104" i="4"/>
  <c r="BE103" i="4"/>
  <c r="BE102" i="4"/>
  <c r="BE101" i="4"/>
  <c r="BE100" i="4"/>
  <c r="BE99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AU298" i="4"/>
  <c r="AU297" i="4"/>
  <c r="AU296" i="4"/>
  <c r="AU295" i="4"/>
  <c r="AU294" i="4"/>
  <c r="AU293" i="4"/>
  <c r="AU227" i="4"/>
  <c r="JZ149" i="4"/>
  <c r="JZ148" i="4"/>
  <c r="AU109" i="4"/>
  <c r="AU106" i="4"/>
  <c r="AU105" i="4"/>
  <c r="AU104" i="4"/>
  <c r="AU103" i="4"/>
  <c r="AU102" i="4"/>
  <c r="AU101" i="4"/>
  <c r="AU100" i="4"/>
  <c r="AU99" i="4"/>
  <c r="AU6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35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17" i="4"/>
  <c r="AU8" i="4"/>
  <c r="AK293" i="4"/>
  <c r="AK235" i="4"/>
  <c r="AK227" i="4"/>
  <c r="AK138" i="4"/>
  <c r="AK106" i="4"/>
  <c r="AK105" i="4"/>
  <c r="AK104" i="4"/>
  <c r="AK103" i="4"/>
  <c r="AK102" i="4"/>
  <c r="AK101" i="4"/>
  <c r="AK100" i="4"/>
  <c r="AK99" i="4"/>
  <c r="AK96" i="4"/>
  <c r="AK95" i="4"/>
  <c r="AK94" i="4"/>
  <c r="AK93" i="4"/>
  <c r="AK92" i="4"/>
  <c r="AK90" i="4"/>
  <c r="AK89" i="4"/>
  <c r="AK88" i="4"/>
  <c r="AK87" i="4"/>
  <c r="AK85" i="4"/>
  <c r="AK84" i="4"/>
  <c r="AK83" i="4"/>
  <c r="AK82" i="4"/>
  <c r="AK71" i="4"/>
  <c r="AK70" i="4"/>
  <c r="AK69" i="4"/>
  <c r="AK68" i="4"/>
  <c r="AK67" i="4"/>
  <c r="AK61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35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V7" i="4"/>
  <c r="AF7" i="4" s="1"/>
  <c r="AP7" i="4" s="1"/>
  <c r="AZ7" i="4" s="1"/>
  <c r="BJ7" i="4" s="1"/>
  <c r="BT7" i="4" s="1"/>
  <c r="CC7" i="4" s="1"/>
  <c r="CM7" i="4" s="1"/>
  <c r="CW7" i="4" s="1"/>
  <c r="DG7" i="4" s="1"/>
  <c r="DQ7" i="4" s="1"/>
  <c r="EA7" i="4" s="1"/>
  <c r="EK7" i="4" s="1"/>
  <c r="EU7" i="4" s="1"/>
  <c r="FE7" i="4" s="1"/>
  <c r="FO7" i="4" s="1"/>
  <c r="FY7" i="4" s="1"/>
  <c r="GI7" i="4" s="1"/>
  <c r="GS7" i="4" s="1"/>
  <c r="HC7" i="4" s="1"/>
  <c r="HM7" i="4" s="1"/>
  <c r="HW7" i="4" s="1"/>
  <c r="IG7" i="4" s="1"/>
  <c r="IQ7" i="4" s="1"/>
  <c r="JA7" i="4" s="1"/>
  <c r="JK7" i="4" s="1"/>
  <c r="AA298" i="4"/>
  <c r="AA297" i="4"/>
  <c r="AA296" i="4"/>
  <c r="AA295" i="4"/>
  <c r="AA294" i="4"/>
  <c r="AA293" i="4"/>
  <c r="AA109" i="4"/>
  <c r="AA106" i="4"/>
  <c r="AA105" i="4"/>
  <c r="AA104" i="4"/>
  <c r="AA103" i="4"/>
  <c r="AA102" i="4"/>
  <c r="AA101" i="4"/>
  <c r="AA100" i="4"/>
  <c r="AA99" i="4"/>
  <c r="AA71" i="4"/>
  <c r="AA70" i="4"/>
  <c r="AA69" i="4"/>
  <c r="AA68" i="4"/>
  <c r="AA67" i="4"/>
  <c r="AA61" i="4"/>
  <c r="AA60" i="4"/>
  <c r="AA59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8" i="4"/>
  <c r="L294" i="4"/>
  <c r="V294" i="4" s="1"/>
  <c r="AF294" i="4" s="1"/>
  <c r="AP294" i="4" s="1"/>
  <c r="AZ294" i="4" s="1"/>
  <c r="BJ294" i="4" s="1"/>
  <c r="BT294" i="4" s="1"/>
  <c r="CC294" i="4" s="1"/>
  <c r="CM294" i="4" s="1"/>
  <c r="CW294" i="4" s="1"/>
  <c r="DG294" i="4" s="1"/>
  <c r="DQ294" i="4" s="1"/>
  <c r="EA294" i="4" s="1"/>
  <c r="EK294" i="4" s="1"/>
  <c r="EU294" i="4" s="1"/>
  <c r="FE294" i="4" s="1"/>
  <c r="FO294" i="4" s="1"/>
  <c r="FY294" i="4" s="1"/>
  <c r="GI294" i="4" s="1"/>
  <c r="GS294" i="4" s="1"/>
  <c r="HC294" i="4" s="1"/>
  <c r="HM294" i="4" s="1"/>
  <c r="HW294" i="4" s="1"/>
  <c r="IG294" i="4" s="1"/>
  <c r="IQ294" i="4" s="1"/>
  <c r="JA294" i="4" s="1"/>
  <c r="JK294" i="4" s="1"/>
  <c r="M294" i="4"/>
  <c r="W294" i="4" s="1"/>
  <c r="AG294" i="4" s="1"/>
  <c r="AQ294" i="4" s="1"/>
  <c r="BA294" i="4" s="1"/>
  <c r="BK294" i="4" s="1"/>
  <c r="BU294" i="4" s="1"/>
  <c r="CD294" i="4" s="1"/>
  <c r="CN294" i="4" s="1"/>
  <c r="CX294" i="4" s="1"/>
  <c r="DH294" i="4" s="1"/>
  <c r="DR294" i="4" s="1"/>
  <c r="EB294" i="4" s="1"/>
  <c r="EL294" i="4" s="1"/>
  <c r="EV294" i="4" s="1"/>
  <c r="FF294" i="4" s="1"/>
  <c r="FP294" i="4" s="1"/>
  <c r="FZ294" i="4" s="1"/>
  <c r="GJ294" i="4" s="1"/>
  <c r="GT294" i="4" s="1"/>
  <c r="HD294" i="4" s="1"/>
  <c r="HN294" i="4" s="1"/>
  <c r="HX294" i="4" s="1"/>
  <c r="IH294" i="4" s="1"/>
  <c r="IR294" i="4" s="1"/>
  <c r="JB294" i="4" s="1"/>
  <c r="JL294" i="4" s="1"/>
  <c r="N294" i="4"/>
  <c r="L295" i="4"/>
  <c r="V295" i="4" s="1"/>
  <c r="AF295" i="4" s="1"/>
  <c r="AP295" i="4" s="1"/>
  <c r="AZ295" i="4" s="1"/>
  <c r="BJ295" i="4" s="1"/>
  <c r="BT295" i="4" s="1"/>
  <c r="CC295" i="4" s="1"/>
  <c r="CM295" i="4" s="1"/>
  <c r="CW295" i="4" s="1"/>
  <c r="DG295" i="4" s="1"/>
  <c r="DQ295" i="4" s="1"/>
  <c r="EA295" i="4" s="1"/>
  <c r="EK295" i="4" s="1"/>
  <c r="EU295" i="4" s="1"/>
  <c r="FE295" i="4" s="1"/>
  <c r="FO295" i="4" s="1"/>
  <c r="FY295" i="4" s="1"/>
  <c r="GI295" i="4" s="1"/>
  <c r="GS295" i="4" s="1"/>
  <c r="HC295" i="4" s="1"/>
  <c r="HM295" i="4" s="1"/>
  <c r="HW295" i="4" s="1"/>
  <c r="IG295" i="4" s="1"/>
  <c r="IQ295" i="4" s="1"/>
  <c r="JA295" i="4" s="1"/>
  <c r="JK295" i="4" s="1"/>
  <c r="M295" i="4"/>
  <c r="W295" i="4" s="1"/>
  <c r="AG295" i="4" s="1"/>
  <c r="AQ295" i="4" s="1"/>
  <c r="BA295" i="4" s="1"/>
  <c r="BK295" i="4" s="1"/>
  <c r="BU295" i="4" s="1"/>
  <c r="CD295" i="4" s="1"/>
  <c r="CN295" i="4" s="1"/>
  <c r="CX295" i="4" s="1"/>
  <c r="DH295" i="4" s="1"/>
  <c r="DR295" i="4" s="1"/>
  <c r="EB295" i="4" s="1"/>
  <c r="EL295" i="4" s="1"/>
  <c r="EV295" i="4" s="1"/>
  <c r="FF295" i="4" s="1"/>
  <c r="FP295" i="4" s="1"/>
  <c r="FZ295" i="4" s="1"/>
  <c r="GJ295" i="4" s="1"/>
  <c r="GT295" i="4" s="1"/>
  <c r="HD295" i="4" s="1"/>
  <c r="HN295" i="4" s="1"/>
  <c r="HX295" i="4" s="1"/>
  <c r="IH295" i="4" s="1"/>
  <c r="IR295" i="4" s="1"/>
  <c r="JB295" i="4" s="1"/>
  <c r="JL295" i="4" s="1"/>
  <c r="N295" i="4"/>
  <c r="L296" i="4"/>
  <c r="V296" i="4" s="1"/>
  <c r="AF296" i="4" s="1"/>
  <c r="AP296" i="4" s="1"/>
  <c r="AZ296" i="4" s="1"/>
  <c r="BJ296" i="4" s="1"/>
  <c r="BT296" i="4" s="1"/>
  <c r="CC296" i="4" s="1"/>
  <c r="CM296" i="4" s="1"/>
  <c r="CW296" i="4" s="1"/>
  <c r="DG296" i="4" s="1"/>
  <c r="DQ296" i="4" s="1"/>
  <c r="EA296" i="4" s="1"/>
  <c r="EK296" i="4" s="1"/>
  <c r="EU296" i="4" s="1"/>
  <c r="FE296" i="4" s="1"/>
  <c r="FO296" i="4" s="1"/>
  <c r="FY296" i="4" s="1"/>
  <c r="GI296" i="4" s="1"/>
  <c r="GS296" i="4" s="1"/>
  <c r="HC296" i="4" s="1"/>
  <c r="HM296" i="4" s="1"/>
  <c r="HW296" i="4" s="1"/>
  <c r="IG296" i="4" s="1"/>
  <c r="IQ296" i="4" s="1"/>
  <c r="JA296" i="4" s="1"/>
  <c r="JK296" i="4" s="1"/>
  <c r="M296" i="4"/>
  <c r="W296" i="4" s="1"/>
  <c r="AG296" i="4" s="1"/>
  <c r="AQ296" i="4" s="1"/>
  <c r="BA296" i="4" s="1"/>
  <c r="BK296" i="4" s="1"/>
  <c r="BU296" i="4" s="1"/>
  <c r="CD296" i="4" s="1"/>
  <c r="CN296" i="4" s="1"/>
  <c r="CX296" i="4" s="1"/>
  <c r="DH296" i="4" s="1"/>
  <c r="DR296" i="4" s="1"/>
  <c r="EB296" i="4" s="1"/>
  <c r="EL296" i="4" s="1"/>
  <c r="EV296" i="4" s="1"/>
  <c r="FF296" i="4" s="1"/>
  <c r="FP296" i="4" s="1"/>
  <c r="FZ296" i="4" s="1"/>
  <c r="GJ296" i="4" s="1"/>
  <c r="GT296" i="4" s="1"/>
  <c r="HD296" i="4" s="1"/>
  <c r="HN296" i="4" s="1"/>
  <c r="HX296" i="4" s="1"/>
  <c r="IH296" i="4" s="1"/>
  <c r="IR296" i="4" s="1"/>
  <c r="JB296" i="4" s="1"/>
  <c r="JL296" i="4" s="1"/>
  <c r="N296" i="4"/>
  <c r="L297" i="4"/>
  <c r="V297" i="4" s="1"/>
  <c r="AF297" i="4" s="1"/>
  <c r="AP297" i="4" s="1"/>
  <c r="AZ297" i="4" s="1"/>
  <c r="BJ297" i="4" s="1"/>
  <c r="BT297" i="4" s="1"/>
  <c r="CC297" i="4" s="1"/>
  <c r="CM297" i="4" s="1"/>
  <c r="CW297" i="4" s="1"/>
  <c r="DG297" i="4" s="1"/>
  <c r="DQ297" i="4" s="1"/>
  <c r="EA297" i="4" s="1"/>
  <c r="EK297" i="4" s="1"/>
  <c r="EU297" i="4" s="1"/>
  <c r="FE297" i="4" s="1"/>
  <c r="FO297" i="4" s="1"/>
  <c r="FY297" i="4" s="1"/>
  <c r="GI297" i="4" s="1"/>
  <c r="GS297" i="4" s="1"/>
  <c r="HC297" i="4" s="1"/>
  <c r="HM297" i="4" s="1"/>
  <c r="HW297" i="4" s="1"/>
  <c r="IG297" i="4" s="1"/>
  <c r="IQ297" i="4" s="1"/>
  <c r="JA297" i="4" s="1"/>
  <c r="JK297" i="4" s="1"/>
  <c r="M297" i="4"/>
  <c r="W297" i="4" s="1"/>
  <c r="AG297" i="4" s="1"/>
  <c r="AQ297" i="4" s="1"/>
  <c r="BA297" i="4" s="1"/>
  <c r="BK297" i="4" s="1"/>
  <c r="BU297" i="4" s="1"/>
  <c r="CD297" i="4" s="1"/>
  <c r="CN297" i="4" s="1"/>
  <c r="CX297" i="4" s="1"/>
  <c r="DH297" i="4" s="1"/>
  <c r="DR297" i="4" s="1"/>
  <c r="EB297" i="4" s="1"/>
  <c r="EL297" i="4" s="1"/>
  <c r="EV297" i="4" s="1"/>
  <c r="FF297" i="4" s="1"/>
  <c r="FP297" i="4" s="1"/>
  <c r="FZ297" i="4" s="1"/>
  <c r="GJ297" i="4" s="1"/>
  <c r="GT297" i="4" s="1"/>
  <c r="HD297" i="4" s="1"/>
  <c r="HN297" i="4" s="1"/>
  <c r="HX297" i="4" s="1"/>
  <c r="IH297" i="4" s="1"/>
  <c r="IR297" i="4" s="1"/>
  <c r="JB297" i="4" s="1"/>
  <c r="JL297" i="4" s="1"/>
  <c r="N297" i="4"/>
  <c r="L298" i="4"/>
  <c r="V298" i="4" s="1"/>
  <c r="AF298" i="4" s="1"/>
  <c r="AP298" i="4" s="1"/>
  <c r="AZ298" i="4" s="1"/>
  <c r="BJ298" i="4" s="1"/>
  <c r="BT298" i="4" s="1"/>
  <c r="CC298" i="4" s="1"/>
  <c r="CM298" i="4" s="1"/>
  <c r="CW298" i="4" s="1"/>
  <c r="DG298" i="4" s="1"/>
  <c r="DQ298" i="4" s="1"/>
  <c r="EA298" i="4" s="1"/>
  <c r="EK298" i="4" s="1"/>
  <c r="EU298" i="4" s="1"/>
  <c r="FE298" i="4" s="1"/>
  <c r="FO298" i="4" s="1"/>
  <c r="FY298" i="4" s="1"/>
  <c r="GI298" i="4" s="1"/>
  <c r="GS298" i="4" s="1"/>
  <c r="HC298" i="4" s="1"/>
  <c r="HM298" i="4" s="1"/>
  <c r="HW298" i="4" s="1"/>
  <c r="IG298" i="4" s="1"/>
  <c r="IQ298" i="4" s="1"/>
  <c r="JA298" i="4" s="1"/>
  <c r="JK298" i="4" s="1"/>
  <c r="M298" i="4"/>
  <c r="W298" i="4" s="1"/>
  <c r="AG298" i="4" s="1"/>
  <c r="AQ298" i="4" s="1"/>
  <c r="BA298" i="4" s="1"/>
  <c r="BK298" i="4" s="1"/>
  <c r="BU298" i="4" s="1"/>
  <c r="CD298" i="4" s="1"/>
  <c r="CN298" i="4" s="1"/>
  <c r="CX298" i="4" s="1"/>
  <c r="DH298" i="4" s="1"/>
  <c r="DR298" i="4" s="1"/>
  <c r="EB298" i="4" s="1"/>
  <c r="EL298" i="4" s="1"/>
  <c r="EV298" i="4" s="1"/>
  <c r="FF298" i="4" s="1"/>
  <c r="FP298" i="4" s="1"/>
  <c r="FZ298" i="4" s="1"/>
  <c r="GJ298" i="4" s="1"/>
  <c r="GT298" i="4" s="1"/>
  <c r="HD298" i="4" s="1"/>
  <c r="HN298" i="4" s="1"/>
  <c r="HX298" i="4" s="1"/>
  <c r="IH298" i="4" s="1"/>
  <c r="IR298" i="4" s="1"/>
  <c r="JB298" i="4" s="1"/>
  <c r="JL298" i="4" s="1"/>
  <c r="N298" i="4"/>
  <c r="M293" i="4"/>
  <c r="W293" i="4" s="1"/>
  <c r="AG293" i="4" s="1"/>
  <c r="AQ293" i="4" s="1"/>
  <c r="BA293" i="4" s="1"/>
  <c r="BK293" i="4" s="1"/>
  <c r="BU293" i="4" s="1"/>
  <c r="CD293" i="4" s="1"/>
  <c r="CN293" i="4" s="1"/>
  <c r="CX293" i="4" s="1"/>
  <c r="DH293" i="4" s="1"/>
  <c r="DR293" i="4" s="1"/>
  <c r="EB293" i="4" s="1"/>
  <c r="EL293" i="4" s="1"/>
  <c r="EV293" i="4" s="1"/>
  <c r="FF293" i="4" s="1"/>
  <c r="FP293" i="4" s="1"/>
  <c r="FZ293" i="4" s="1"/>
  <c r="GJ293" i="4" s="1"/>
  <c r="GT293" i="4" s="1"/>
  <c r="HD293" i="4" s="1"/>
  <c r="HN293" i="4" s="1"/>
  <c r="HX293" i="4" s="1"/>
  <c r="IH293" i="4" s="1"/>
  <c r="IR293" i="4" s="1"/>
  <c r="JB293" i="4" s="1"/>
  <c r="JL293" i="4" s="1"/>
  <c r="N293" i="4"/>
  <c r="X293" i="4" s="1"/>
  <c r="AH293" i="4" s="1"/>
  <c r="AR293" i="4" s="1"/>
  <c r="BB293" i="4" s="1"/>
  <c r="BL293" i="4" s="1"/>
  <c r="BV293" i="4" s="1"/>
  <c r="CE293" i="4" s="1"/>
  <c r="CO293" i="4" s="1"/>
  <c r="CY293" i="4" s="1"/>
  <c r="L293" i="4"/>
  <c r="V293" i="4" s="1"/>
  <c r="AF293" i="4" s="1"/>
  <c r="AP293" i="4" s="1"/>
  <c r="AZ293" i="4" s="1"/>
  <c r="BJ293" i="4" s="1"/>
  <c r="BT293" i="4" s="1"/>
  <c r="CC293" i="4" s="1"/>
  <c r="CM293" i="4" s="1"/>
  <c r="CW293" i="4" s="1"/>
  <c r="DG293" i="4" s="1"/>
  <c r="DQ293" i="4" s="1"/>
  <c r="EA293" i="4" s="1"/>
  <c r="EK293" i="4" s="1"/>
  <c r="EU293" i="4" s="1"/>
  <c r="FE293" i="4" s="1"/>
  <c r="FO293" i="4" s="1"/>
  <c r="FY293" i="4" s="1"/>
  <c r="GI293" i="4" s="1"/>
  <c r="GS293" i="4" s="1"/>
  <c r="HC293" i="4" s="1"/>
  <c r="HM293" i="4" s="1"/>
  <c r="HW293" i="4" s="1"/>
  <c r="IG293" i="4" s="1"/>
  <c r="IQ293" i="4" s="1"/>
  <c r="JA293" i="4" s="1"/>
  <c r="JK293" i="4" s="1"/>
  <c r="L292" i="4"/>
  <c r="V292" i="4" s="1"/>
  <c r="AF292" i="4" s="1"/>
  <c r="AP292" i="4" s="1"/>
  <c r="AZ292" i="4" s="1"/>
  <c r="BJ292" i="4" s="1"/>
  <c r="BT292" i="4" s="1"/>
  <c r="CC292" i="4" s="1"/>
  <c r="CM292" i="4" s="1"/>
  <c r="CW292" i="4" s="1"/>
  <c r="DG292" i="4" s="1"/>
  <c r="DQ292" i="4" s="1"/>
  <c r="EA292" i="4" s="1"/>
  <c r="EK292" i="4" s="1"/>
  <c r="EU292" i="4" s="1"/>
  <c r="FE292" i="4" s="1"/>
  <c r="FO292" i="4" s="1"/>
  <c r="FY292" i="4" s="1"/>
  <c r="GI292" i="4" s="1"/>
  <c r="GS292" i="4" s="1"/>
  <c r="HC292" i="4" s="1"/>
  <c r="HM292" i="4" s="1"/>
  <c r="HW292" i="4" s="1"/>
  <c r="IG292" i="4" s="1"/>
  <c r="IQ292" i="4" s="1"/>
  <c r="JA292" i="4" s="1"/>
  <c r="JK292" i="4" s="1"/>
  <c r="L4" i="4"/>
  <c r="V4" i="4" s="1"/>
  <c r="AF4" i="4" s="1"/>
  <c r="AP4" i="4" s="1"/>
  <c r="AZ4" i="4" s="1"/>
  <c r="M4" i="4"/>
  <c r="W4" i="4" s="1"/>
  <c r="AG4" i="4" s="1"/>
  <c r="AQ4" i="4" s="1"/>
  <c r="L5" i="4"/>
  <c r="V5" i="4" s="1"/>
  <c r="AF5" i="4" s="1"/>
  <c r="AP5" i="4" s="1"/>
  <c r="AZ5" i="4" s="1"/>
  <c r="BJ5" i="4" s="1"/>
  <c r="BT5" i="4" s="1"/>
  <c r="CC5" i="4" s="1"/>
  <c r="CM5" i="4" s="1"/>
  <c r="CW5" i="4" s="1"/>
  <c r="DG5" i="4" s="1"/>
  <c r="DQ5" i="4" s="1"/>
  <c r="EA5" i="4" s="1"/>
  <c r="EK5" i="4" s="1"/>
  <c r="EU5" i="4" s="1"/>
  <c r="FE5" i="4" s="1"/>
  <c r="FO5" i="4" s="1"/>
  <c r="FY5" i="4" s="1"/>
  <c r="GI5" i="4" s="1"/>
  <c r="GS5" i="4" s="1"/>
  <c r="HC5" i="4" s="1"/>
  <c r="HM5" i="4" s="1"/>
  <c r="HW5" i="4" s="1"/>
  <c r="IG5" i="4" s="1"/>
  <c r="IQ5" i="4" s="1"/>
  <c r="JA5" i="4" s="1"/>
  <c r="JK5" i="4" s="1"/>
  <c r="M5" i="4"/>
  <c r="W5" i="4" s="1"/>
  <c r="AG5" i="4" s="1"/>
  <c r="AQ5" i="4" s="1"/>
  <c r="L8" i="4"/>
  <c r="V8" i="4" s="1"/>
  <c r="AF8" i="4" s="1"/>
  <c r="AP8" i="4" s="1"/>
  <c r="AZ8" i="4" s="1"/>
  <c r="BJ8" i="4" s="1"/>
  <c r="BT8" i="4" s="1"/>
  <c r="CC8" i="4" s="1"/>
  <c r="CM8" i="4" s="1"/>
  <c r="CW8" i="4" s="1"/>
  <c r="DG8" i="4" s="1"/>
  <c r="DQ8" i="4" s="1"/>
  <c r="EA8" i="4" s="1"/>
  <c r="M8" i="4"/>
  <c r="W8" i="4" s="1"/>
  <c r="AG8" i="4" s="1"/>
  <c r="AQ8" i="4" s="1"/>
  <c r="BA8" i="4" s="1"/>
  <c r="BK8" i="4" s="1"/>
  <c r="BU8" i="4" s="1"/>
  <c r="CD8" i="4" s="1"/>
  <c r="CN8" i="4" s="1"/>
  <c r="CX8" i="4" s="1"/>
  <c r="DH8" i="4" s="1"/>
  <c r="DR8" i="4" s="1"/>
  <c r="EB8" i="4" s="1"/>
  <c r="EL8" i="4" s="1"/>
  <c r="EV8" i="4" s="1"/>
  <c r="FF8" i="4" s="1"/>
  <c r="FP8" i="4" s="1"/>
  <c r="FZ8" i="4" s="1"/>
  <c r="GJ8" i="4" s="1"/>
  <c r="GT8" i="4" s="1"/>
  <c r="HD8" i="4" s="1"/>
  <c r="HN8" i="4" s="1"/>
  <c r="HX8" i="4" s="1"/>
  <c r="IH8" i="4" s="1"/>
  <c r="N8" i="4"/>
  <c r="Q8" i="4"/>
  <c r="L9" i="4"/>
  <c r="V9" i="4" s="1"/>
  <c r="AF9" i="4" s="1"/>
  <c r="M9" i="4"/>
  <c r="W9" i="4" s="1"/>
  <c r="AG9" i="4" s="1"/>
  <c r="N9" i="4"/>
  <c r="P9" i="4" s="1"/>
  <c r="Q9" i="4"/>
  <c r="L14" i="4"/>
  <c r="V14" i="4" s="1"/>
  <c r="M14" i="4"/>
  <c r="W14" i="4" s="1"/>
  <c r="N14" i="4"/>
  <c r="V17" i="4"/>
  <c r="W17" i="4"/>
  <c r="L21" i="4"/>
  <c r="V21" i="4" s="1"/>
  <c r="AF21" i="4" s="1"/>
  <c r="AP21" i="4" s="1"/>
  <c r="AZ21" i="4" s="1"/>
  <c r="BJ21" i="4" s="1"/>
  <c r="BT21" i="4" s="1"/>
  <c r="CC21" i="4" s="1"/>
  <c r="CM21" i="4" s="1"/>
  <c r="CW21" i="4" s="1"/>
  <c r="DG21" i="4" s="1"/>
  <c r="DQ21" i="4" s="1"/>
  <c r="EA21" i="4" s="1"/>
  <c r="EK21" i="4" s="1"/>
  <c r="M21" i="4"/>
  <c r="W21" i="4" s="1"/>
  <c r="AG21" i="4" s="1"/>
  <c r="AQ21" i="4" s="1"/>
  <c r="BA21" i="4" s="1"/>
  <c r="BK21" i="4" s="1"/>
  <c r="BU21" i="4" s="1"/>
  <c r="CD21" i="4" s="1"/>
  <c r="CN21" i="4" s="1"/>
  <c r="CX21" i="4" s="1"/>
  <c r="DH21" i="4" s="1"/>
  <c r="DR21" i="4" s="1"/>
  <c r="EB21" i="4" s="1"/>
  <c r="EL21" i="4" s="1"/>
  <c r="N21" i="4"/>
  <c r="X21" i="4" s="1"/>
  <c r="Q21" i="4"/>
  <c r="L22" i="4"/>
  <c r="V22" i="4" s="1"/>
  <c r="AF22" i="4" s="1"/>
  <c r="AP22" i="4" s="1"/>
  <c r="AZ22" i="4" s="1"/>
  <c r="BJ22" i="4" s="1"/>
  <c r="BT22" i="4" s="1"/>
  <c r="CC22" i="4" s="1"/>
  <c r="CM22" i="4" s="1"/>
  <c r="CW22" i="4" s="1"/>
  <c r="DG22" i="4" s="1"/>
  <c r="DQ22" i="4" s="1"/>
  <c r="EA22" i="4" s="1"/>
  <c r="EK22" i="4" s="1"/>
  <c r="M22" i="4"/>
  <c r="W22" i="4" s="1"/>
  <c r="AG22" i="4" s="1"/>
  <c r="AQ22" i="4" s="1"/>
  <c r="BA22" i="4" s="1"/>
  <c r="BK22" i="4" s="1"/>
  <c r="BU22" i="4" s="1"/>
  <c r="CD22" i="4" s="1"/>
  <c r="CN22" i="4" s="1"/>
  <c r="CX22" i="4" s="1"/>
  <c r="DH22" i="4" s="1"/>
  <c r="DR22" i="4" s="1"/>
  <c r="EB22" i="4" s="1"/>
  <c r="EL22" i="4" s="1"/>
  <c r="N22" i="4"/>
  <c r="P22" i="4" s="1"/>
  <c r="Q22" i="4"/>
  <c r="L23" i="4"/>
  <c r="V23" i="4" s="1"/>
  <c r="AF23" i="4" s="1"/>
  <c r="AP23" i="4" s="1"/>
  <c r="AZ23" i="4" s="1"/>
  <c r="BJ23" i="4" s="1"/>
  <c r="BT23" i="4" s="1"/>
  <c r="CC23" i="4" s="1"/>
  <c r="CM23" i="4" s="1"/>
  <c r="CW23" i="4" s="1"/>
  <c r="DG23" i="4" s="1"/>
  <c r="DQ23" i="4" s="1"/>
  <c r="EA23" i="4" s="1"/>
  <c r="EK23" i="4" s="1"/>
  <c r="M23" i="4"/>
  <c r="W23" i="4" s="1"/>
  <c r="AG23" i="4" s="1"/>
  <c r="AQ23" i="4" s="1"/>
  <c r="BA23" i="4" s="1"/>
  <c r="BK23" i="4" s="1"/>
  <c r="BU23" i="4" s="1"/>
  <c r="CD23" i="4" s="1"/>
  <c r="CN23" i="4" s="1"/>
  <c r="CX23" i="4" s="1"/>
  <c r="DH23" i="4" s="1"/>
  <c r="DR23" i="4" s="1"/>
  <c r="EB23" i="4" s="1"/>
  <c r="EL23" i="4" s="1"/>
  <c r="N23" i="4"/>
  <c r="X23" i="4" s="1"/>
  <c r="Q23" i="4"/>
  <c r="L24" i="4"/>
  <c r="V24" i="4" s="1"/>
  <c r="AF24" i="4" s="1"/>
  <c r="AP24" i="4" s="1"/>
  <c r="AZ24" i="4" s="1"/>
  <c r="BJ24" i="4" s="1"/>
  <c r="BT24" i="4" s="1"/>
  <c r="CC24" i="4" s="1"/>
  <c r="CM24" i="4" s="1"/>
  <c r="CW24" i="4" s="1"/>
  <c r="DG24" i="4" s="1"/>
  <c r="DQ24" i="4" s="1"/>
  <c r="EA24" i="4" s="1"/>
  <c r="EK24" i="4" s="1"/>
  <c r="M24" i="4"/>
  <c r="W24" i="4" s="1"/>
  <c r="AG24" i="4" s="1"/>
  <c r="AQ24" i="4" s="1"/>
  <c r="BA24" i="4" s="1"/>
  <c r="BK24" i="4" s="1"/>
  <c r="BU24" i="4" s="1"/>
  <c r="CD24" i="4" s="1"/>
  <c r="CN24" i="4" s="1"/>
  <c r="CX24" i="4" s="1"/>
  <c r="DH24" i="4" s="1"/>
  <c r="DR24" i="4" s="1"/>
  <c r="EB24" i="4" s="1"/>
  <c r="EL24" i="4" s="1"/>
  <c r="N24" i="4"/>
  <c r="Q24" i="4"/>
  <c r="L25" i="4"/>
  <c r="V25" i="4" s="1"/>
  <c r="AF25" i="4" s="1"/>
  <c r="AP25" i="4" s="1"/>
  <c r="AZ25" i="4" s="1"/>
  <c r="BJ25" i="4" s="1"/>
  <c r="BT25" i="4" s="1"/>
  <c r="CC25" i="4" s="1"/>
  <c r="CM25" i="4" s="1"/>
  <c r="CW25" i="4" s="1"/>
  <c r="DG25" i="4" s="1"/>
  <c r="DQ25" i="4" s="1"/>
  <c r="EA25" i="4" s="1"/>
  <c r="EK25" i="4" s="1"/>
  <c r="M25" i="4"/>
  <c r="W25" i="4" s="1"/>
  <c r="AG25" i="4" s="1"/>
  <c r="AQ25" i="4" s="1"/>
  <c r="BA25" i="4" s="1"/>
  <c r="BK25" i="4" s="1"/>
  <c r="BU25" i="4" s="1"/>
  <c r="CD25" i="4" s="1"/>
  <c r="CN25" i="4" s="1"/>
  <c r="CX25" i="4" s="1"/>
  <c r="DH25" i="4" s="1"/>
  <c r="DR25" i="4" s="1"/>
  <c r="EB25" i="4" s="1"/>
  <c r="EL25" i="4" s="1"/>
  <c r="N25" i="4"/>
  <c r="X25" i="4" s="1"/>
  <c r="Q25" i="4"/>
  <c r="L26" i="4"/>
  <c r="V26" i="4" s="1"/>
  <c r="AF26" i="4" s="1"/>
  <c r="AP26" i="4" s="1"/>
  <c r="AZ26" i="4" s="1"/>
  <c r="BJ26" i="4" s="1"/>
  <c r="BT26" i="4" s="1"/>
  <c r="CC26" i="4" s="1"/>
  <c r="CM26" i="4" s="1"/>
  <c r="CW26" i="4" s="1"/>
  <c r="DG26" i="4" s="1"/>
  <c r="DQ26" i="4" s="1"/>
  <c r="EA26" i="4" s="1"/>
  <c r="EK26" i="4" s="1"/>
  <c r="M26" i="4"/>
  <c r="W26" i="4" s="1"/>
  <c r="AG26" i="4" s="1"/>
  <c r="AQ26" i="4" s="1"/>
  <c r="BA26" i="4" s="1"/>
  <c r="BK26" i="4" s="1"/>
  <c r="BU26" i="4" s="1"/>
  <c r="CD26" i="4" s="1"/>
  <c r="CN26" i="4" s="1"/>
  <c r="CX26" i="4" s="1"/>
  <c r="DH26" i="4" s="1"/>
  <c r="DR26" i="4" s="1"/>
  <c r="EB26" i="4" s="1"/>
  <c r="EL26" i="4" s="1"/>
  <c r="N26" i="4"/>
  <c r="X26" i="4" s="1"/>
  <c r="Q26" i="4"/>
  <c r="L27" i="4"/>
  <c r="V27" i="4" s="1"/>
  <c r="AF27" i="4" s="1"/>
  <c r="AP27" i="4" s="1"/>
  <c r="AZ27" i="4" s="1"/>
  <c r="BJ27" i="4" s="1"/>
  <c r="BT27" i="4" s="1"/>
  <c r="CC27" i="4" s="1"/>
  <c r="CM27" i="4" s="1"/>
  <c r="CW27" i="4" s="1"/>
  <c r="DG27" i="4" s="1"/>
  <c r="DQ27" i="4" s="1"/>
  <c r="EA27" i="4" s="1"/>
  <c r="EK27" i="4" s="1"/>
  <c r="M27" i="4"/>
  <c r="W27" i="4" s="1"/>
  <c r="AG27" i="4" s="1"/>
  <c r="AQ27" i="4" s="1"/>
  <c r="BA27" i="4" s="1"/>
  <c r="BK27" i="4" s="1"/>
  <c r="BU27" i="4" s="1"/>
  <c r="CD27" i="4" s="1"/>
  <c r="CN27" i="4" s="1"/>
  <c r="CX27" i="4" s="1"/>
  <c r="DH27" i="4" s="1"/>
  <c r="DR27" i="4" s="1"/>
  <c r="EB27" i="4" s="1"/>
  <c r="EL27" i="4" s="1"/>
  <c r="N27" i="4"/>
  <c r="X27" i="4" s="1"/>
  <c r="Q27" i="4"/>
  <c r="L28" i="4"/>
  <c r="V28" i="4" s="1"/>
  <c r="AF28" i="4" s="1"/>
  <c r="AP28" i="4" s="1"/>
  <c r="AZ28" i="4" s="1"/>
  <c r="BJ28" i="4" s="1"/>
  <c r="BT28" i="4" s="1"/>
  <c r="CC28" i="4" s="1"/>
  <c r="CM28" i="4" s="1"/>
  <c r="CW28" i="4" s="1"/>
  <c r="DG28" i="4" s="1"/>
  <c r="DQ28" i="4" s="1"/>
  <c r="EA28" i="4" s="1"/>
  <c r="EK28" i="4" s="1"/>
  <c r="M28" i="4"/>
  <c r="W28" i="4" s="1"/>
  <c r="AG28" i="4" s="1"/>
  <c r="AQ28" i="4" s="1"/>
  <c r="BA28" i="4" s="1"/>
  <c r="BK28" i="4" s="1"/>
  <c r="BU28" i="4" s="1"/>
  <c r="CD28" i="4" s="1"/>
  <c r="CN28" i="4" s="1"/>
  <c r="CX28" i="4" s="1"/>
  <c r="DH28" i="4" s="1"/>
  <c r="DR28" i="4" s="1"/>
  <c r="EB28" i="4" s="1"/>
  <c r="EL28" i="4" s="1"/>
  <c r="N28" i="4"/>
  <c r="X28" i="4" s="1"/>
  <c r="Z28" i="4" s="1"/>
  <c r="Q28" i="4"/>
  <c r="L29" i="4"/>
  <c r="V29" i="4" s="1"/>
  <c r="AF29" i="4" s="1"/>
  <c r="AP29" i="4" s="1"/>
  <c r="AZ29" i="4" s="1"/>
  <c r="BJ29" i="4" s="1"/>
  <c r="BT29" i="4" s="1"/>
  <c r="CC29" i="4" s="1"/>
  <c r="CM29" i="4" s="1"/>
  <c r="CW29" i="4" s="1"/>
  <c r="DG29" i="4" s="1"/>
  <c r="DQ29" i="4" s="1"/>
  <c r="EA29" i="4" s="1"/>
  <c r="EK29" i="4" s="1"/>
  <c r="M29" i="4"/>
  <c r="W29" i="4" s="1"/>
  <c r="AG29" i="4" s="1"/>
  <c r="AQ29" i="4" s="1"/>
  <c r="BA29" i="4" s="1"/>
  <c r="BK29" i="4" s="1"/>
  <c r="BU29" i="4" s="1"/>
  <c r="CD29" i="4" s="1"/>
  <c r="CN29" i="4" s="1"/>
  <c r="CX29" i="4" s="1"/>
  <c r="DH29" i="4" s="1"/>
  <c r="DR29" i="4" s="1"/>
  <c r="EB29" i="4" s="1"/>
  <c r="EL29" i="4" s="1"/>
  <c r="N29" i="4"/>
  <c r="X29" i="4" s="1"/>
  <c r="Q29" i="4"/>
  <c r="L30" i="4"/>
  <c r="V30" i="4" s="1"/>
  <c r="AF30" i="4" s="1"/>
  <c r="AP30" i="4" s="1"/>
  <c r="AZ30" i="4" s="1"/>
  <c r="BJ30" i="4" s="1"/>
  <c r="BT30" i="4" s="1"/>
  <c r="CC30" i="4" s="1"/>
  <c r="CM30" i="4" s="1"/>
  <c r="CW30" i="4" s="1"/>
  <c r="DG30" i="4" s="1"/>
  <c r="DQ30" i="4" s="1"/>
  <c r="EA30" i="4" s="1"/>
  <c r="EK30" i="4" s="1"/>
  <c r="M30" i="4"/>
  <c r="W30" i="4" s="1"/>
  <c r="AG30" i="4" s="1"/>
  <c r="AQ30" i="4" s="1"/>
  <c r="BA30" i="4" s="1"/>
  <c r="BK30" i="4" s="1"/>
  <c r="BU30" i="4" s="1"/>
  <c r="CD30" i="4" s="1"/>
  <c r="CN30" i="4" s="1"/>
  <c r="CX30" i="4" s="1"/>
  <c r="DH30" i="4" s="1"/>
  <c r="DR30" i="4" s="1"/>
  <c r="EB30" i="4" s="1"/>
  <c r="EL30" i="4" s="1"/>
  <c r="N30" i="4"/>
  <c r="X30" i="4" s="1"/>
  <c r="Q30" i="4"/>
  <c r="L31" i="4"/>
  <c r="V31" i="4" s="1"/>
  <c r="AF31" i="4" s="1"/>
  <c r="AP31" i="4" s="1"/>
  <c r="AZ31" i="4" s="1"/>
  <c r="BJ31" i="4" s="1"/>
  <c r="BT31" i="4" s="1"/>
  <c r="CC31" i="4" s="1"/>
  <c r="CM31" i="4" s="1"/>
  <c r="CW31" i="4" s="1"/>
  <c r="DG31" i="4" s="1"/>
  <c r="DQ31" i="4" s="1"/>
  <c r="EA31" i="4" s="1"/>
  <c r="EK31" i="4" s="1"/>
  <c r="M31" i="4"/>
  <c r="W31" i="4" s="1"/>
  <c r="AG31" i="4" s="1"/>
  <c r="AQ31" i="4" s="1"/>
  <c r="BA31" i="4" s="1"/>
  <c r="BK31" i="4" s="1"/>
  <c r="BU31" i="4" s="1"/>
  <c r="CD31" i="4" s="1"/>
  <c r="CN31" i="4" s="1"/>
  <c r="CX31" i="4" s="1"/>
  <c r="DH31" i="4" s="1"/>
  <c r="DR31" i="4" s="1"/>
  <c r="EB31" i="4" s="1"/>
  <c r="EL31" i="4" s="1"/>
  <c r="N31" i="4"/>
  <c r="P31" i="4" s="1"/>
  <c r="Q31" i="4"/>
  <c r="L32" i="4"/>
  <c r="V32" i="4" s="1"/>
  <c r="AF32" i="4" s="1"/>
  <c r="AP32" i="4" s="1"/>
  <c r="AZ32" i="4" s="1"/>
  <c r="BJ32" i="4" s="1"/>
  <c r="BT32" i="4" s="1"/>
  <c r="CC32" i="4" s="1"/>
  <c r="CM32" i="4" s="1"/>
  <c r="CW32" i="4" s="1"/>
  <c r="DG32" i="4" s="1"/>
  <c r="DQ32" i="4" s="1"/>
  <c r="EA32" i="4" s="1"/>
  <c r="EK32" i="4" s="1"/>
  <c r="M32" i="4"/>
  <c r="W32" i="4" s="1"/>
  <c r="AG32" i="4" s="1"/>
  <c r="AQ32" i="4" s="1"/>
  <c r="BA32" i="4" s="1"/>
  <c r="BK32" i="4" s="1"/>
  <c r="BU32" i="4" s="1"/>
  <c r="CD32" i="4" s="1"/>
  <c r="CN32" i="4" s="1"/>
  <c r="CX32" i="4" s="1"/>
  <c r="DH32" i="4" s="1"/>
  <c r="DR32" i="4" s="1"/>
  <c r="EB32" i="4" s="1"/>
  <c r="EL32" i="4" s="1"/>
  <c r="N32" i="4"/>
  <c r="X32" i="4" s="1"/>
  <c r="Q32" i="4"/>
  <c r="L34" i="4"/>
  <c r="V34" i="4" s="1"/>
  <c r="AF34" i="4" s="1"/>
  <c r="AP34" i="4" s="1"/>
  <c r="AZ34" i="4" s="1"/>
  <c r="BJ34" i="4" s="1"/>
  <c r="BT34" i="4" s="1"/>
  <c r="CC34" i="4" s="1"/>
  <c r="CM34" i="4" s="1"/>
  <c r="CW34" i="4" s="1"/>
  <c r="DG34" i="4" s="1"/>
  <c r="DQ34" i="4" s="1"/>
  <c r="EA34" i="4" s="1"/>
  <c r="EK34" i="4" s="1"/>
  <c r="EU34" i="4" s="1"/>
  <c r="FE34" i="4" s="1"/>
  <c r="FO34" i="4" s="1"/>
  <c r="FY34" i="4" s="1"/>
  <c r="GI34" i="4" s="1"/>
  <c r="GS34" i="4" s="1"/>
  <c r="HC34" i="4" s="1"/>
  <c r="HM34" i="4" s="1"/>
  <c r="HW34" i="4" s="1"/>
  <c r="IG34" i="4" s="1"/>
  <c r="IQ34" i="4" s="1"/>
  <c r="JA34" i="4" s="1"/>
  <c r="JK34" i="4" s="1"/>
  <c r="L35" i="4"/>
  <c r="V35" i="4" s="1"/>
  <c r="AF35" i="4" s="1"/>
  <c r="AP35" i="4" s="1"/>
  <c r="AZ35" i="4" s="1"/>
  <c r="BJ35" i="4" s="1"/>
  <c r="BT35" i="4" s="1"/>
  <c r="CC35" i="4" s="1"/>
  <c r="CM35" i="4" s="1"/>
  <c r="CW35" i="4" s="1"/>
  <c r="DG35" i="4" s="1"/>
  <c r="DQ35" i="4" s="1"/>
  <c r="EA35" i="4" s="1"/>
  <c r="EK35" i="4" s="1"/>
  <c r="EU35" i="4" s="1"/>
  <c r="FE35" i="4" s="1"/>
  <c r="FO35" i="4" s="1"/>
  <c r="FY35" i="4" s="1"/>
  <c r="GI35" i="4" s="1"/>
  <c r="GS35" i="4" s="1"/>
  <c r="HC35" i="4" s="1"/>
  <c r="HM35" i="4" s="1"/>
  <c r="HW35" i="4" s="1"/>
  <c r="IG35" i="4" s="1"/>
  <c r="IQ35" i="4" s="1"/>
  <c r="JA35" i="4" s="1"/>
  <c r="JK35" i="4" s="1"/>
  <c r="M35" i="4"/>
  <c r="W35" i="4" s="1"/>
  <c r="AG35" i="4" s="1"/>
  <c r="AQ35" i="4" s="1"/>
  <c r="BA35" i="4" s="1"/>
  <c r="BK35" i="4" s="1"/>
  <c r="BU35" i="4" s="1"/>
  <c r="CD35" i="4" s="1"/>
  <c r="CN35" i="4" s="1"/>
  <c r="CX35" i="4" s="1"/>
  <c r="DH35" i="4" s="1"/>
  <c r="DR35" i="4" s="1"/>
  <c r="EB35" i="4" s="1"/>
  <c r="EL35" i="4" s="1"/>
  <c r="EV35" i="4" s="1"/>
  <c r="FF35" i="4" s="1"/>
  <c r="FP35" i="4" s="1"/>
  <c r="FZ35" i="4" s="1"/>
  <c r="GJ35" i="4" s="1"/>
  <c r="GT35" i="4" s="1"/>
  <c r="HD35" i="4" s="1"/>
  <c r="HN35" i="4" s="1"/>
  <c r="HX35" i="4" s="1"/>
  <c r="IH35" i="4" s="1"/>
  <c r="IR35" i="4" s="1"/>
  <c r="JB35" i="4" s="1"/>
  <c r="JL35" i="4" s="1"/>
  <c r="N35" i="4"/>
  <c r="X35" i="4" s="1"/>
  <c r="Q35" i="4"/>
  <c r="L37" i="4"/>
  <c r="V37" i="4" s="1"/>
  <c r="AF37" i="4" s="1"/>
  <c r="AP37" i="4" s="1"/>
  <c r="AZ37" i="4" s="1"/>
  <c r="BJ37" i="4" s="1"/>
  <c r="BT37" i="4" s="1"/>
  <c r="CC37" i="4" s="1"/>
  <c r="CM37" i="4" s="1"/>
  <c r="CW37" i="4" s="1"/>
  <c r="DG37" i="4" s="1"/>
  <c r="DQ37" i="4" s="1"/>
  <c r="EA37" i="4" s="1"/>
  <c r="EK37" i="4" s="1"/>
  <c r="EU37" i="4" s="1"/>
  <c r="FE37" i="4" s="1"/>
  <c r="FO37" i="4" s="1"/>
  <c r="FY37" i="4" s="1"/>
  <c r="GI37" i="4" s="1"/>
  <c r="GS37" i="4" s="1"/>
  <c r="HC37" i="4" s="1"/>
  <c r="HM37" i="4" s="1"/>
  <c r="HW37" i="4" s="1"/>
  <c r="M37" i="4"/>
  <c r="W37" i="4" s="1"/>
  <c r="AG37" i="4" s="1"/>
  <c r="AQ37" i="4" s="1"/>
  <c r="BA37" i="4" s="1"/>
  <c r="BK37" i="4" s="1"/>
  <c r="BU37" i="4" s="1"/>
  <c r="CD37" i="4" s="1"/>
  <c r="CN37" i="4" s="1"/>
  <c r="CX37" i="4" s="1"/>
  <c r="DH37" i="4" s="1"/>
  <c r="DR37" i="4" s="1"/>
  <c r="EB37" i="4" s="1"/>
  <c r="EL37" i="4" s="1"/>
  <c r="EV37" i="4" s="1"/>
  <c r="FF37" i="4" s="1"/>
  <c r="FP37" i="4" s="1"/>
  <c r="FZ37" i="4" s="1"/>
  <c r="GJ37" i="4" s="1"/>
  <c r="GT37" i="4" s="1"/>
  <c r="HD37" i="4" s="1"/>
  <c r="HN37" i="4" s="1"/>
  <c r="HX37" i="4" s="1"/>
  <c r="N37" i="4"/>
  <c r="L38" i="4"/>
  <c r="V38" i="4" s="1"/>
  <c r="AF38" i="4" s="1"/>
  <c r="AP38" i="4" s="1"/>
  <c r="AZ38" i="4" s="1"/>
  <c r="BJ38" i="4" s="1"/>
  <c r="BT38" i="4" s="1"/>
  <c r="CC38" i="4" s="1"/>
  <c r="CM38" i="4" s="1"/>
  <c r="CW38" i="4" s="1"/>
  <c r="DG38" i="4" s="1"/>
  <c r="DQ38" i="4" s="1"/>
  <c r="EA38" i="4" s="1"/>
  <c r="EK38" i="4" s="1"/>
  <c r="EU38" i="4" s="1"/>
  <c r="FE38" i="4" s="1"/>
  <c r="FO38" i="4" s="1"/>
  <c r="FY38" i="4" s="1"/>
  <c r="GI38" i="4" s="1"/>
  <c r="GS38" i="4" s="1"/>
  <c r="HC38" i="4" s="1"/>
  <c r="HM38" i="4" s="1"/>
  <c r="HW38" i="4" s="1"/>
  <c r="M38" i="4"/>
  <c r="W38" i="4" s="1"/>
  <c r="AG38" i="4" s="1"/>
  <c r="AQ38" i="4" s="1"/>
  <c r="BA38" i="4" s="1"/>
  <c r="BK38" i="4" s="1"/>
  <c r="BU38" i="4" s="1"/>
  <c r="CD38" i="4" s="1"/>
  <c r="CN38" i="4" s="1"/>
  <c r="CX38" i="4" s="1"/>
  <c r="DH38" i="4" s="1"/>
  <c r="DR38" i="4" s="1"/>
  <c r="EB38" i="4" s="1"/>
  <c r="EL38" i="4" s="1"/>
  <c r="EV38" i="4" s="1"/>
  <c r="FF38" i="4" s="1"/>
  <c r="FP38" i="4" s="1"/>
  <c r="FZ38" i="4" s="1"/>
  <c r="GJ38" i="4" s="1"/>
  <c r="GT38" i="4" s="1"/>
  <c r="HD38" i="4" s="1"/>
  <c r="HN38" i="4" s="1"/>
  <c r="HX38" i="4" s="1"/>
  <c r="N38" i="4"/>
  <c r="L39" i="4"/>
  <c r="V39" i="4" s="1"/>
  <c r="AF39" i="4" s="1"/>
  <c r="AP39" i="4" s="1"/>
  <c r="AZ39" i="4" s="1"/>
  <c r="BJ39" i="4" s="1"/>
  <c r="BT39" i="4" s="1"/>
  <c r="CC39" i="4" s="1"/>
  <c r="CM39" i="4" s="1"/>
  <c r="CW39" i="4" s="1"/>
  <c r="DG39" i="4" s="1"/>
  <c r="DQ39" i="4" s="1"/>
  <c r="EA39" i="4" s="1"/>
  <c r="EK39" i="4" s="1"/>
  <c r="EU39" i="4" s="1"/>
  <c r="FE39" i="4" s="1"/>
  <c r="FO39" i="4" s="1"/>
  <c r="FY39" i="4" s="1"/>
  <c r="GI39" i="4" s="1"/>
  <c r="GS39" i="4" s="1"/>
  <c r="HC39" i="4" s="1"/>
  <c r="HM39" i="4" s="1"/>
  <c r="HW39" i="4" s="1"/>
  <c r="M39" i="4"/>
  <c r="W39" i="4" s="1"/>
  <c r="AG39" i="4" s="1"/>
  <c r="AQ39" i="4" s="1"/>
  <c r="BA39" i="4" s="1"/>
  <c r="BK39" i="4" s="1"/>
  <c r="BU39" i="4" s="1"/>
  <c r="CD39" i="4" s="1"/>
  <c r="CN39" i="4" s="1"/>
  <c r="CX39" i="4" s="1"/>
  <c r="DH39" i="4" s="1"/>
  <c r="DR39" i="4" s="1"/>
  <c r="EB39" i="4" s="1"/>
  <c r="EL39" i="4" s="1"/>
  <c r="EV39" i="4" s="1"/>
  <c r="FF39" i="4" s="1"/>
  <c r="FP39" i="4" s="1"/>
  <c r="FZ39" i="4" s="1"/>
  <c r="GJ39" i="4" s="1"/>
  <c r="GT39" i="4" s="1"/>
  <c r="HD39" i="4" s="1"/>
  <c r="HN39" i="4" s="1"/>
  <c r="HX39" i="4" s="1"/>
  <c r="N39" i="4"/>
  <c r="L40" i="4"/>
  <c r="V40" i="4" s="1"/>
  <c r="AF40" i="4" s="1"/>
  <c r="AP40" i="4" s="1"/>
  <c r="AZ40" i="4" s="1"/>
  <c r="BJ40" i="4" s="1"/>
  <c r="BT40" i="4" s="1"/>
  <c r="CC40" i="4" s="1"/>
  <c r="CM40" i="4" s="1"/>
  <c r="CW40" i="4" s="1"/>
  <c r="M40" i="4"/>
  <c r="W40" i="4" s="1"/>
  <c r="AG40" i="4" s="1"/>
  <c r="AQ40" i="4" s="1"/>
  <c r="BA40" i="4" s="1"/>
  <c r="BK40" i="4" s="1"/>
  <c r="BU40" i="4" s="1"/>
  <c r="CD40" i="4" s="1"/>
  <c r="CN40" i="4" s="1"/>
  <c r="CX40" i="4" s="1"/>
  <c r="N40" i="4"/>
  <c r="L41" i="4"/>
  <c r="V41" i="4" s="1"/>
  <c r="AF41" i="4" s="1"/>
  <c r="AP41" i="4" s="1"/>
  <c r="AZ41" i="4" s="1"/>
  <c r="BJ41" i="4" s="1"/>
  <c r="BT41" i="4" s="1"/>
  <c r="CC41" i="4" s="1"/>
  <c r="CM41" i="4" s="1"/>
  <c r="CW41" i="4" s="1"/>
  <c r="M41" i="4"/>
  <c r="W41" i="4" s="1"/>
  <c r="AG41" i="4" s="1"/>
  <c r="AQ41" i="4" s="1"/>
  <c r="BA41" i="4" s="1"/>
  <c r="BK41" i="4" s="1"/>
  <c r="BU41" i="4" s="1"/>
  <c r="CD41" i="4" s="1"/>
  <c r="CN41" i="4" s="1"/>
  <c r="CX41" i="4" s="1"/>
  <c r="N41" i="4"/>
  <c r="L42" i="4"/>
  <c r="V42" i="4" s="1"/>
  <c r="AF42" i="4" s="1"/>
  <c r="AP42" i="4" s="1"/>
  <c r="AZ42" i="4" s="1"/>
  <c r="BJ42" i="4" s="1"/>
  <c r="BT42" i="4" s="1"/>
  <c r="CC42" i="4" s="1"/>
  <c r="CM42" i="4" s="1"/>
  <c r="CW42" i="4" s="1"/>
  <c r="M42" i="4"/>
  <c r="W42" i="4" s="1"/>
  <c r="AG42" i="4" s="1"/>
  <c r="AQ42" i="4" s="1"/>
  <c r="BA42" i="4" s="1"/>
  <c r="BK42" i="4" s="1"/>
  <c r="BU42" i="4" s="1"/>
  <c r="CD42" i="4" s="1"/>
  <c r="CN42" i="4" s="1"/>
  <c r="CX42" i="4" s="1"/>
  <c r="N42" i="4"/>
  <c r="L43" i="4"/>
  <c r="V43" i="4" s="1"/>
  <c r="AF43" i="4" s="1"/>
  <c r="AP43" i="4" s="1"/>
  <c r="AZ43" i="4" s="1"/>
  <c r="BJ43" i="4" s="1"/>
  <c r="BT43" i="4" s="1"/>
  <c r="CC43" i="4" s="1"/>
  <c r="CM43" i="4" s="1"/>
  <c r="CW43" i="4" s="1"/>
  <c r="M43" i="4"/>
  <c r="W43" i="4" s="1"/>
  <c r="AG43" i="4" s="1"/>
  <c r="AQ43" i="4" s="1"/>
  <c r="BA43" i="4" s="1"/>
  <c r="BK43" i="4" s="1"/>
  <c r="BU43" i="4" s="1"/>
  <c r="CD43" i="4" s="1"/>
  <c r="CN43" i="4" s="1"/>
  <c r="CX43" i="4" s="1"/>
  <c r="N43" i="4"/>
  <c r="Q43" i="4"/>
  <c r="L44" i="4"/>
  <c r="V44" i="4" s="1"/>
  <c r="AF44" i="4" s="1"/>
  <c r="AP44" i="4" s="1"/>
  <c r="AZ44" i="4" s="1"/>
  <c r="BJ44" i="4" s="1"/>
  <c r="BT44" i="4" s="1"/>
  <c r="CC44" i="4" s="1"/>
  <c r="CM44" i="4" s="1"/>
  <c r="CW44" i="4" s="1"/>
  <c r="M44" i="4"/>
  <c r="W44" i="4" s="1"/>
  <c r="AG44" i="4" s="1"/>
  <c r="AQ44" i="4" s="1"/>
  <c r="BA44" i="4" s="1"/>
  <c r="BK44" i="4" s="1"/>
  <c r="BU44" i="4" s="1"/>
  <c r="CD44" i="4" s="1"/>
  <c r="CN44" i="4" s="1"/>
  <c r="CX44" i="4" s="1"/>
  <c r="N44" i="4"/>
  <c r="X44" i="4" s="1"/>
  <c r="Q44" i="4"/>
  <c r="L45" i="4"/>
  <c r="V45" i="4" s="1"/>
  <c r="AF45" i="4" s="1"/>
  <c r="AP45" i="4" s="1"/>
  <c r="AZ45" i="4" s="1"/>
  <c r="BJ45" i="4" s="1"/>
  <c r="BT45" i="4" s="1"/>
  <c r="CC45" i="4" s="1"/>
  <c r="CM45" i="4" s="1"/>
  <c r="CW45" i="4" s="1"/>
  <c r="M45" i="4"/>
  <c r="W45" i="4" s="1"/>
  <c r="AG45" i="4" s="1"/>
  <c r="AQ45" i="4" s="1"/>
  <c r="BA45" i="4" s="1"/>
  <c r="BK45" i="4" s="1"/>
  <c r="BU45" i="4" s="1"/>
  <c r="CD45" i="4" s="1"/>
  <c r="CN45" i="4" s="1"/>
  <c r="CX45" i="4" s="1"/>
  <c r="N45" i="4"/>
  <c r="Q45" i="4"/>
  <c r="L46" i="4"/>
  <c r="V46" i="4" s="1"/>
  <c r="AF46" i="4" s="1"/>
  <c r="AP46" i="4" s="1"/>
  <c r="AZ46" i="4" s="1"/>
  <c r="BJ46" i="4" s="1"/>
  <c r="BT46" i="4" s="1"/>
  <c r="CC46" i="4" s="1"/>
  <c r="CM46" i="4" s="1"/>
  <c r="CW46" i="4" s="1"/>
  <c r="M46" i="4"/>
  <c r="W46" i="4" s="1"/>
  <c r="AG46" i="4" s="1"/>
  <c r="AQ46" i="4" s="1"/>
  <c r="BA46" i="4" s="1"/>
  <c r="BK46" i="4" s="1"/>
  <c r="BU46" i="4" s="1"/>
  <c r="CD46" i="4" s="1"/>
  <c r="CN46" i="4" s="1"/>
  <c r="CX46" i="4" s="1"/>
  <c r="N46" i="4"/>
  <c r="X46" i="4" s="1"/>
  <c r="Q46" i="4"/>
  <c r="L47" i="4"/>
  <c r="V47" i="4" s="1"/>
  <c r="AF47" i="4" s="1"/>
  <c r="AP47" i="4" s="1"/>
  <c r="AZ47" i="4" s="1"/>
  <c r="BJ47" i="4" s="1"/>
  <c r="BT47" i="4" s="1"/>
  <c r="CC47" i="4" s="1"/>
  <c r="CM47" i="4" s="1"/>
  <c r="CW47" i="4" s="1"/>
  <c r="M47" i="4"/>
  <c r="W47" i="4" s="1"/>
  <c r="AG47" i="4" s="1"/>
  <c r="AQ47" i="4" s="1"/>
  <c r="BA47" i="4" s="1"/>
  <c r="BK47" i="4" s="1"/>
  <c r="BU47" i="4" s="1"/>
  <c r="CD47" i="4" s="1"/>
  <c r="CN47" i="4" s="1"/>
  <c r="CX47" i="4" s="1"/>
  <c r="N47" i="4"/>
  <c r="Q47" i="4"/>
  <c r="L48" i="4"/>
  <c r="V48" i="4" s="1"/>
  <c r="AF48" i="4" s="1"/>
  <c r="AP48" i="4" s="1"/>
  <c r="AZ48" i="4" s="1"/>
  <c r="BJ48" i="4" s="1"/>
  <c r="BT48" i="4" s="1"/>
  <c r="CC48" i="4" s="1"/>
  <c r="CM48" i="4" s="1"/>
  <c r="CW48" i="4" s="1"/>
  <c r="M48" i="4"/>
  <c r="W48" i="4" s="1"/>
  <c r="AG48" i="4" s="1"/>
  <c r="AQ48" i="4" s="1"/>
  <c r="BA48" i="4" s="1"/>
  <c r="BK48" i="4" s="1"/>
  <c r="BU48" i="4" s="1"/>
  <c r="CD48" i="4" s="1"/>
  <c r="CN48" i="4" s="1"/>
  <c r="CX48" i="4" s="1"/>
  <c r="N48" i="4"/>
  <c r="X48" i="4" s="1"/>
  <c r="Q48" i="4"/>
  <c r="L49" i="4"/>
  <c r="V49" i="4" s="1"/>
  <c r="AF49" i="4" s="1"/>
  <c r="AP49" i="4" s="1"/>
  <c r="AZ49" i="4" s="1"/>
  <c r="BJ49" i="4" s="1"/>
  <c r="BT49" i="4" s="1"/>
  <c r="CC49" i="4" s="1"/>
  <c r="CM49" i="4" s="1"/>
  <c r="CW49" i="4" s="1"/>
  <c r="M49" i="4"/>
  <c r="W49" i="4" s="1"/>
  <c r="AG49" i="4" s="1"/>
  <c r="AQ49" i="4" s="1"/>
  <c r="BA49" i="4" s="1"/>
  <c r="BK49" i="4" s="1"/>
  <c r="BU49" i="4" s="1"/>
  <c r="CD49" i="4" s="1"/>
  <c r="CN49" i="4" s="1"/>
  <c r="CX49" i="4" s="1"/>
  <c r="N49" i="4"/>
  <c r="Q49" i="4"/>
  <c r="L50" i="4"/>
  <c r="V50" i="4" s="1"/>
  <c r="AF50" i="4" s="1"/>
  <c r="AP50" i="4" s="1"/>
  <c r="AZ50" i="4" s="1"/>
  <c r="BJ50" i="4" s="1"/>
  <c r="BT50" i="4" s="1"/>
  <c r="CC50" i="4" s="1"/>
  <c r="CM50" i="4" s="1"/>
  <c r="CW50" i="4" s="1"/>
  <c r="M50" i="4"/>
  <c r="W50" i="4" s="1"/>
  <c r="AG50" i="4" s="1"/>
  <c r="AQ50" i="4" s="1"/>
  <c r="BA50" i="4" s="1"/>
  <c r="BK50" i="4" s="1"/>
  <c r="BU50" i="4" s="1"/>
  <c r="CD50" i="4" s="1"/>
  <c r="CN50" i="4" s="1"/>
  <c r="CX50" i="4" s="1"/>
  <c r="N50" i="4"/>
  <c r="X50" i="4" s="1"/>
  <c r="Q50" i="4"/>
  <c r="L51" i="4"/>
  <c r="V51" i="4" s="1"/>
  <c r="AF51" i="4" s="1"/>
  <c r="AP51" i="4" s="1"/>
  <c r="AZ51" i="4" s="1"/>
  <c r="BJ51" i="4" s="1"/>
  <c r="BT51" i="4" s="1"/>
  <c r="CC51" i="4" s="1"/>
  <c r="CM51" i="4" s="1"/>
  <c r="CW51" i="4" s="1"/>
  <c r="M51" i="4"/>
  <c r="W51" i="4" s="1"/>
  <c r="AG51" i="4" s="1"/>
  <c r="AQ51" i="4" s="1"/>
  <c r="BA51" i="4" s="1"/>
  <c r="BK51" i="4" s="1"/>
  <c r="BU51" i="4" s="1"/>
  <c r="CD51" i="4" s="1"/>
  <c r="CN51" i="4" s="1"/>
  <c r="CX51" i="4" s="1"/>
  <c r="N51" i="4"/>
  <c r="Q51" i="4"/>
  <c r="L52" i="4"/>
  <c r="V52" i="4" s="1"/>
  <c r="AF52" i="4" s="1"/>
  <c r="AP52" i="4" s="1"/>
  <c r="AZ52" i="4" s="1"/>
  <c r="BJ52" i="4" s="1"/>
  <c r="BT52" i="4" s="1"/>
  <c r="CC52" i="4" s="1"/>
  <c r="CM52" i="4" s="1"/>
  <c r="CW52" i="4" s="1"/>
  <c r="M52" i="4"/>
  <c r="W52" i="4" s="1"/>
  <c r="AG52" i="4" s="1"/>
  <c r="AQ52" i="4" s="1"/>
  <c r="BA52" i="4" s="1"/>
  <c r="BK52" i="4" s="1"/>
  <c r="BU52" i="4" s="1"/>
  <c r="CD52" i="4" s="1"/>
  <c r="CN52" i="4" s="1"/>
  <c r="CX52" i="4" s="1"/>
  <c r="N52" i="4"/>
  <c r="X52" i="4" s="1"/>
  <c r="Q52" i="4"/>
  <c r="L53" i="4"/>
  <c r="V53" i="4" s="1"/>
  <c r="AF53" i="4" s="1"/>
  <c r="AP53" i="4" s="1"/>
  <c r="AZ53" i="4" s="1"/>
  <c r="BJ53" i="4" s="1"/>
  <c r="BT53" i="4" s="1"/>
  <c r="CC53" i="4" s="1"/>
  <c r="CM53" i="4" s="1"/>
  <c r="CW53" i="4" s="1"/>
  <c r="M53" i="4"/>
  <c r="W53" i="4" s="1"/>
  <c r="AG53" i="4" s="1"/>
  <c r="AQ53" i="4" s="1"/>
  <c r="BA53" i="4" s="1"/>
  <c r="BK53" i="4" s="1"/>
  <c r="BU53" i="4" s="1"/>
  <c r="CD53" i="4" s="1"/>
  <c r="CN53" i="4" s="1"/>
  <c r="CX53" i="4" s="1"/>
  <c r="N53" i="4"/>
  <c r="Q53" i="4"/>
  <c r="L54" i="4"/>
  <c r="V54" i="4" s="1"/>
  <c r="AF54" i="4" s="1"/>
  <c r="AP54" i="4" s="1"/>
  <c r="AZ54" i="4" s="1"/>
  <c r="BJ54" i="4" s="1"/>
  <c r="BT54" i="4" s="1"/>
  <c r="CC54" i="4" s="1"/>
  <c r="CM54" i="4" s="1"/>
  <c r="CW54" i="4" s="1"/>
  <c r="M54" i="4"/>
  <c r="W54" i="4" s="1"/>
  <c r="AG54" i="4" s="1"/>
  <c r="AQ54" i="4" s="1"/>
  <c r="BA54" i="4" s="1"/>
  <c r="BK54" i="4" s="1"/>
  <c r="BU54" i="4" s="1"/>
  <c r="CD54" i="4" s="1"/>
  <c r="CN54" i="4" s="1"/>
  <c r="CX54" i="4" s="1"/>
  <c r="N54" i="4"/>
  <c r="X54" i="4" s="1"/>
  <c r="Q54" i="4"/>
  <c r="L55" i="4"/>
  <c r="V55" i="4" s="1"/>
  <c r="AF55" i="4" s="1"/>
  <c r="AP55" i="4" s="1"/>
  <c r="AZ55" i="4" s="1"/>
  <c r="BJ55" i="4" s="1"/>
  <c r="BT55" i="4" s="1"/>
  <c r="CC55" i="4" s="1"/>
  <c r="CM55" i="4" s="1"/>
  <c r="CW55" i="4" s="1"/>
  <c r="M55" i="4"/>
  <c r="W55" i="4" s="1"/>
  <c r="AG55" i="4" s="1"/>
  <c r="AQ55" i="4" s="1"/>
  <c r="BA55" i="4" s="1"/>
  <c r="BK55" i="4" s="1"/>
  <c r="BU55" i="4" s="1"/>
  <c r="CD55" i="4" s="1"/>
  <c r="CN55" i="4" s="1"/>
  <c r="CX55" i="4" s="1"/>
  <c r="N55" i="4"/>
  <c r="Q55" i="4"/>
  <c r="L56" i="4"/>
  <c r="V56" i="4" s="1"/>
  <c r="AF56" i="4" s="1"/>
  <c r="AP56" i="4" s="1"/>
  <c r="AZ56" i="4" s="1"/>
  <c r="BJ56" i="4" s="1"/>
  <c r="BT56" i="4" s="1"/>
  <c r="CC56" i="4" s="1"/>
  <c r="CM56" i="4" s="1"/>
  <c r="CW56" i="4" s="1"/>
  <c r="M56" i="4"/>
  <c r="W56" i="4" s="1"/>
  <c r="AG56" i="4" s="1"/>
  <c r="AQ56" i="4" s="1"/>
  <c r="BA56" i="4" s="1"/>
  <c r="BK56" i="4" s="1"/>
  <c r="BU56" i="4" s="1"/>
  <c r="CD56" i="4" s="1"/>
  <c r="CN56" i="4" s="1"/>
  <c r="CX56" i="4" s="1"/>
  <c r="N56" i="4"/>
  <c r="X56" i="4" s="1"/>
  <c r="Q56" i="4"/>
  <c r="L58" i="4"/>
  <c r="V58" i="4" s="1"/>
  <c r="AF58" i="4" s="1"/>
  <c r="AP58" i="4" s="1"/>
  <c r="AZ58" i="4" s="1"/>
  <c r="BJ58" i="4" s="1"/>
  <c r="BT58" i="4" s="1"/>
  <c r="CC58" i="4" s="1"/>
  <c r="CM58" i="4" s="1"/>
  <c r="CW58" i="4" s="1"/>
  <c r="DG58" i="4" s="1"/>
  <c r="DQ58" i="4" s="1"/>
  <c r="EA58" i="4" s="1"/>
  <c r="EK58" i="4" s="1"/>
  <c r="EU58" i="4" s="1"/>
  <c r="FE58" i="4" s="1"/>
  <c r="FO58" i="4" s="1"/>
  <c r="FY58" i="4" s="1"/>
  <c r="GI58" i="4" s="1"/>
  <c r="GS58" i="4" s="1"/>
  <c r="HC58" i="4" s="1"/>
  <c r="HM58" i="4" s="1"/>
  <c r="HW58" i="4" s="1"/>
  <c r="IG58" i="4" s="1"/>
  <c r="IQ58" i="4" s="1"/>
  <c r="JA58" i="4" s="1"/>
  <c r="JK58" i="4" s="1"/>
  <c r="L59" i="4"/>
  <c r="V59" i="4" s="1"/>
  <c r="AF59" i="4" s="1"/>
  <c r="AP59" i="4" s="1"/>
  <c r="AZ59" i="4" s="1"/>
  <c r="BJ59" i="4" s="1"/>
  <c r="BT59" i="4" s="1"/>
  <c r="CC59" i="4" s="1"/>
  <c r="CM59" i="4" s="1"/>
  <c r="CW59" i="4" s="1"/>
  <c r="DG59" i="4" s="1"/>
  <c r="DQ59" i="4" s="1"/>
  <c r="EA59" i="4" s="1"/>
  <c r="EK59" i="4" s="1"/>
  <c r="EU59" i="4" s="1"/>
  <c r="FE59" i="4" s="1"/>
  <c r="FO59" i="4" s="1"/>
  <c r="FY59" i="4" s="1"/>
  <c r="GI59" i="4" s="1"/>
  <c r="GS59" i="4" s="1"/>
  <c r="HC59" i="4" s="1"/>
  <c r="HM59" i="4" s="1"/>
  <c r="HW59" i="4" s="1"/>
  <c r="IG59" i="4" s="1"/>
  <c r="IQ59" i="4" s="1"/>
  <c r="JA59" i="4" s="1"/>
  <c r="JK59" i="4" s="1"/>
  <c r="M59" i="4"/>
  <c r="W59" i="4" s="1"/>
  <c r="AG59" i="4" s="1"/>
  <c r="AQ59" i="4" s="1"/>
  <c r="BA59" i="4" s="1"/>
  <c r="BK59" i="4" s="1"/>
  <c r="BU59" i="4" s="1"/>
  <c r="CD59" i="4" s="1"/>
  <c r="CN59" i="4" s="1"/>
  <c r="CX59" i="4" s="1"/>
  <c r="DH59" i="4" s="1"/>
  <c r="DR59" i="4" s="1"/>
  <c r="EB59" i="4" s="1"/>
  <c r="EL59" i="4" s="1"/>
  <c r="EV59" i="4" s="1"/>
  <c r="FF59" i="4" s="1"/>
  <c r="FP59" i="4" s="1"/>
  <c r="FZ59" i="4" s="1"/>
  <c r="GJ59" i="4" s="1"/>
  <c r="GT59" i="4" s="1"/>
  <c r="HD59" i="4" s="1"/>
  <c r="HN59" i="4" s="1"/>
  <c r="HX59" i="4" s="1"/>
  <c r="IH59" i="4" s="1"/>
  <c r="IR59" i="4" s="1"/>
  <c r="JB59" i="4" s="1"/>
  <c r="JL59" i="4" s="1"/>
  <c r="N59" i="4"/>
  <c r="X59" i="4" s="1"/>
  <c r="Z59" i="4" s="1"/>
  <c r="Q59" i="4"/>
  <c r="L60" i="4"/>
  <c r="V60" i="4" s="1"/>
  <c r="AF60" i="4" s="1"/>
  <c r="AP60" i="4" s="1"/>
  <c r="AZ60" i="4" s="1"/>
  <c r="BJ60" i="4" s="1"/>
  <c r="BT60" i="4" s="1"/>
  <c r="CC60" i="4" s="1"/>
  <c r="CM60" i="4" s="1"/>
  <c r="CW60" i="4" s="1"/>
  <c r="DG60" i="4" s="1"/>
  <c r="DQ60" i="4" s="1"/>
  <c r="EA60" i="4" s="1"/>
  <c r="EK60" i="4" s="1"/>
  <c r="EU60" i="4" s="1"/>
  <c r="FE60" i="4" s="1"/>
  <c r="FO60" i="4" s="1"/>
  <c r="FY60" i="4" s="1"/>
  <c r="GI60" i="4" s="1"/>
  <c r="GS60" i="4" s="1"/>
  <c r="HC60" i="4" s="1"/>
  <c r="HM60" i="4" s="1"/>
  <c r="HW60" i="4" s="1"/>
  <c r="IG60" i="4" s="1"/>
  <c r="IQ60" i="4" s="1"/>
  <c r="JA60" i="4" s="1"/>
  <c r="JK60" i="4" s="1"/>
  <c r="M60" i="4"/>
  <c r="W60" i="4" s="1"/>
  <c r="AG60" i="4" s="1"/>
  <c r="AQ60" i="4" s="1"/>
  <c r="BA60" i="4" s="1"/>
  <c r="BK60" i="4" s="1"/>
  <c r="BU60" i="4" s="1"/>
  <c r="CD60" i="4" s="1"/>
  <c r="CN60" i="4" s="1"/>
  <c r="CX60" i="4" s="1"/>
  <c r="DH60" i="4" s="1"/>
  <c r="DR60" i="4" s="1"/>
  <c r="EB60" i="4" s="1"/>
  <c r="EL60" i="4" s="1"/>
  <c r="EV60" i="4" s="1"/>
  <c r="FF60" i="4" s="1"/>
  <c r="FP60" i="4" s="1"/>
  <c r="FZ60" i="4" s="1"/>
  <c r="GJ60" i="4" s="1"/>
  <c r="GT60" i="4" s="1"/>
  <c r="HD60" i="4" s="1"/>
  <c r="HN60" i="4" s="1"/>
  <c r="HX60" i="4" s="1"/>
  <c r="IH60" i="4" s="1"/>
  <c r="IR60" i="4" s="1"/>
  <c r="JB60" i="4" s="1"/>
  <c r="JL60" i="4" s="1"/>
  <c r="N60" i="4"/>
  <c r="P60" i="4" s="1"/>
  <c r="Q60" i="4"/>
  <c r="V61" i="4"/>
  <c r="AF61" i="4" s="1"/>
  <c r="AP61" i="4" s="1"/>
  <c r="AZ61" i="4" s="1"/>
  <c r="BJ61" i="4" s="1"/>
  <c r="BT61" i="4" s="1"/>
  <c r="CC61" i="4" s="1"/>
  <c r="CM61" i="4" s="1"/>
  <c r="CW61" i="4" s="1"/>
  <c r="DG61" i="4" s="1"/>
  <c r="DQ61" i="4" s="1"/>
  <c r="EA61" i="4" s="1"/>
  <c r="EK61" i="4" s="1"/>
  <c r="EU61" i="4" s="1"/>
  <c r="FE61" i="4" s="1"/>
  <c r="FO61" i="4" s="1"/>
  <c r="FY61" i="4" s="1"/>
  <c r="GI61" i="4" s="1"/>
  <c r="GS61" i="4" s="1"/>
  <c r="HC61" i="4" s="1"/>
  <c r="HM61" i="4" s="1"/>
  <c r="HW61" i="4" s="1"/>
  <c r="IG61" i="4" s="1"/>
  <c r="IQ61" i="4" s="1"/>
  <c r="JA61" i="4" s="1"/>
  <c r="JK61" i="4" s="1"/>
  <c r="M61" i="4"/>
  <c r="W61" i="4" s="1"/>
  <c r="AG61" i="4" s="1"/>
  <c r="AQ61" i="4" s="1"/>
  <c r="BA61" i="4" s="1"/>
  <c r="BK61" i="4" s="1"/>
  <c r="BU61" i="4" s="1"/>
  <c r="CD61" i="4" s="1"/>
  <c r="CN61" i="4" s="1"/>
  <c r="CX61" i="4" s="1"/>
  <c r="DH61" i="4" s="1"/>
  <c r="DR61" i="4" s="1"/>
  <c r="EB61" i="4" s="1"/>
  <c r="EL61" i="4" s="1"/>
  <c r="EV61" i="4" s="1"/>
  <c r="FF61" i="4" s="1"/>
  <c r="FP61" i="4" s="1"/>
  <c r="FZ61" i="4" s="1"/>
  <c r="GJ61" i="4" s="1"/>
  <c r="GT61" i="4" s="1"/>
  <c r="HD61" i="4" s="1"/>
  <c r="HN61" i="4" s="1"/>
  <c r="HX61" i="4" s="1"/>
  <c r="IH61" i="4" s="1"/>
  <c r="IR61" i="4" s="1"/>
  <c r="JB61" i="4" s="1"/>
  <c r="JL61" i="4" s="1"/>
  <c r="N61" i="4"/>
  <c r="Q61" i="4"/>
  <c r="AP64" i="4"/>
  <c r="AZ64" i="4" s="1"/>
  <c r="BJ64" i="4" s="1"/>
  <c r="BT64" i="4" s="1"/>
  <c r="CC64" i="4" s="1"/>
  <c r="CM64" i="4" s="1"/>
  <c r="CW64" i="4" s="1"/>
  <c r="DG64" i="4" s="1"/>
  <c r="DQ64" i="4" s="1"/>
  <c r="EA64" i="4" s="1"/>
  <c r="EK64" i="4" s="1"/>
  <c r="AQ64" i="4"/>
  <c r="BA64" i="4" s="1"/>
  <c r="BK64" i="4" s="1"/>
  <c r="BU64" i="4" s="1"/>
  <c r="CD64" i="4" s="1"/>
  <c r="CN64" i="4" s="1"/>
  <c r="CX64" i="4" s="1"/>
  <c r="DH64" i="4" s="1"/>
  <c r="DR64" i="4" s="1"/>
  <c r="EB64" i="4" s="1"/>
  <c r="EL64" i="4" s="1"/>
  <c r="L66" i="4"/>
  <c r="V66" i="4" s="1"/>
  <c r="AF66" i="4" s="1"/>
  <c r="AP66" i="4" s="1"/>
  <c r="AZ66" i="4" s="1"/>
  <c r="BJ66" i="4" s="1"/>
  <c r="BT66" i="4" s="1"/>
  <c r="CC66" i="4" s="1"/>
  <c r="CM66" i="4" s="1"/>
  <c r="CW66" i="4" s="1"/>
  <c r="DG66" i="4" s="1"/>
  <c r="DQ66" i="4" s="1"/>
  <c r="EA66" i="4" s="1"/>
  <c r="EK66" i="4" s="1"/>
  <c r="EU66" i="4" s="1"/>
  <c r="FE66" i="4" s="1"/>
  <c r="FO66" i="4" s="1"/>
  <c r="FY66" i="4" s="1"/>
  <c r="GI66" i="4" s="1"/>
  <c r="GS66" i="4" s="1"/>
  <c r="HC66" i="4" s="1"/>
  <c r="HM66" i="4" s="1"/>
  <c r="HW66" i="4" s="1"/>
  <c r="IG66" i="4" s="1"/>
  <c r="IQ66" i="4" s="1"/>
  <c r="JA66" i="4" s="1"/>
  <c r="JK66" i="4" s="1"/>
  <c r="L67" i="4"/>
  <c r="V67" i="4" s="1"/>
  <c r="AF67" i="4" s="1"/>
  <c r="AP67" i="4" s="1"/>
  <c r="AZ67" i="4" s="1"/>
  <c r="BJ67" i="4" s="1"/>
  <c r="BT67" i="4" s="1"/>
  <c r="CC67" i="4" s="1"/>
  <c r="CM67" i="4" s="1"/>
  <c r="CW67" i="4" s="1"/>
  <c r="DG67" i="4" s="1"/>
  <c r="DQ67" i="4" s="1"/>
  <c r="EA67" i="4" s="1"/>
  <c r="EK67" i="4" s="1"/>
  <c r="EU67" i="4" s="1"/>
  <c r="FE67" i="4" s="1"/>
  <c r="FO67" i="4" s="1"/>
  <c r="FY67" i="4" s="1"/>
  <c r="GI67" i="4" s="1"/>
  <c r="GS67" i="4" s="1"/>
  <c r="HC67" i="4" s="1"/>
  <c r="HM67" i="4" s="1"/>
  <c r="HW67" i="4" s="1"/>
  <c r="IG67" i="4" s="1"/>
  <c r="IQ67" i="4" s="1"/>
  <c r="JA67" i="4" s="1"/>
  <c r="JK67" i="4" s="1"/>
  <c r="M67" i="4"/>
  <c r="W67" i="4" s="1"/>
  <c r="AG67" i="4" s="1"/>
  <c r="AQ67" i="4" s="1"/>
  <c r="BA67" i="4" s="1"/>
  <c r="BK67" i="4" s="1"/>
  <c r="BU67" i="4" s="1"/>
  <c r="CD67" i="4" s="1"/>
  <c r="CN67" i="4" s="1"/>
  <c r="CX67" i="4" s="1"/>
  <c r="DH67" i="4" s="1"/>
  <c r="DR67" i="4" s="1"/>
  <c r="EB67" i="4" s="1"/>
  <c r="EL67" i="4" s="1"/>
  <c r="EV67" i="4" s="1"/>
  <c r="FF67" i="4" s="1"/>
  <c r="FP67" i="4" s="1"/>
  <c r="FZ67" i="4" s="1"/>
  <c r="GJ67" i="4" s="1"/>
  <c r="GT67" i="4" s="1"/>
  <c r="HD67" i="4" s="1"/>
  <c r="HN67" i="4" s="1"/>
  <c r="HX67" i="4" s="1"/>
  <c r="IH67" i="4" s="1"/>
  <c r="IR67" i="4" s="1"/>
  <c r="JB67" i="4" s="1"/>
  <c r="JL67" i="4" s="1"/>
  <c r="N67" i="4"/>
  <c r="Q67" i="4"/>
  <c r="L68" i="4"/>
  <c r="V68" i="4" s="1"/>
  <c r="AF68" i="4" s="1"/>
  <c r="AP68" i="4" s="1"/>
  <c r="AZ68" i="4" s="1"/>
  <c r="BJ68" i="4" s="1"/>
  <c r="BT68" i="4" s="1"/>
  <c r="CC68" i="4" s="1"/>
  <c r="CM68" i="4" s="1"/>
  <c r="CW68" i="4" s="1"/>
  <c r="DG68" i="4" s="1"/>
  <c r="DQ68" i="4" s="1"/>
  <c r="EA68" i="4" s="1"/>
  <c r="EK68" i="4" s="1"/>
  <c r="EU68" i="4" s="1"/>
  <c r="FE68" i="4" s="1"/>
  <c r="FO68" i="4" s="1"/>
  <c r="FY68" i="4" s="1"/>
  <c r="GI68" i="4" s="1"/>
  <c r="GS68" i="4" s="1"/>
  <c r="HC68" i="4" s="1"/>
  <c r="HM68" i="4" s="1"/>
  <c r="HW68" i="4" s="1"/>
  <c r="IG68" i="4" s="1"/>
  <c r="IQ68" i="4" s="1"/>
  <c r="JA68" i="4" s="1"/>
  <c r="JK68" i="4" s="1"/>
  <c r="M68" i="4"/>
  <c r="W68" i="4" s="1"/>
  <c r="AG68" i="4" s="1"/>
  <c r="AQ68" i="4" s="1"/>
  <c r="BA68" i="4" s="1"/>
  <c r="BK68" i="4" s="1"/>
  <c r="BU68" i="4" s="1"/>
  <c r="CD68" i="4" s="1"/>
  <c r="CN68" i="4" s="1"/>
  <c r="CX68" i="4" s="1"/>
  <c r="DH68" i="4" s="1"/>
  <c r="DR68" i="4" s="1"/>
  <c r="EB68" i="4" s="1"/>
  <c r="EL68" i="4" s="1"/>
  <c r="EV68" i="4" s="1"/>
  <c r="FF68" i="4" s="1"/>
  <c r="FP68" i="4" s="1"/>
  <c r="FZ68" i="4" s="1"/>
  <c r="GJ68" i="4" s="1"/>
  <c r="GT68" i="4" s="1"/>
  <c r="HD68" i="4" s="1"/>
  <c r="HN68" i="4" s="1"/>
  <c r="HX68" i="4" s="1"/>
  <c r="IH68" i="4" s="1"/>
  <c r="IR68" i="4" s="1"/>
  <c r="JB68" i="4" s="1"/>
  <c r="JL68" i="4" s="1"/>
  <c r="N68" i="4"/>
  <c r="L69" i="4"/>
  <c r="V69" i="4" s="1"/>
  <c r="AF69" i="4" s="1"/>
  <c r="AP69" i="4" s="1"/>
  <c r="AZ69" i="4" s="1"/>
  <c r="BJ69" i="4" s="1"/>
  <c r="BT69" i="4" s="1"/>
  <c r="CC69" i="4" s="1"/>
  <c r="CM69" i="4" s="1"/>
  <c r="CW69" i="4" s="1"/>
  <c r="DG69" i="4" s="1"/>
  <c r="DQ69" i="4" s="1"/>
  <c r="EA69" i="4" s="1"/>
  <c r="EK69" i="4" s="1"/>
  <c r="EU69" i="4" s="1"/>
  <c r="FE69" i="4" s="1"/>
  <c r="FO69" i="4" s="1"/>
  <c r="FY69" i="4" s="1"/>
  <c r="GI69" i="4" s="1"/>
  <c r="GS69" i="4" s="1"/>
  <c r="HC69" i="4" s="1"/>
  <c r="HM69" i="4" s="1"/>
  <c r="HW69" i="4" s="1"/>
  <c r="IG69" i="4" s="1"/>
  <c r="IQ69" i="4" s="1"/>
  <c r="JA69" i="4" s="1"/>
  <c r="JK69" i="4" s="1"/>
  <c r="M69" i="4"/>
  <c r="W69" i="4" s="1"/>
  <c r="AG69" i="4" s="1"/>
  <c r="AQ69" i="4" s="1"/>
  <c r="BA69" i="4" s="1"/>
  <c r="BK69" i="4" s="1"/>
  <c r="BU69" i="4" s="1"/>
  <c r="CD69" i="4" s="1"/>
  <c r="CN69" i="4" s="1"/>
  <c r="CX69" i="4" s="1"/>
  <c r="DH69" i="4" s="1"/>
  <c r="DR69" i="4" s="1"/>
  <c r="EB69" i="4" s="1"/>
  <c r="EL69" i="4" s="1"/>
  <c r="EV69" i="4" s="1"/>
  <c r="FF69" i="4" s="1"/>
  <c r="FP69" i="4" s="1"/>
  <c r="FZ69" i="4" s="1"/>
  <c r="GJ69" i="4" s="1"/>
  <c r="GT69" i="4" s="1"/>
  <c r="HD69" i="4" s="1"/>
  <c r="HN69" i="4" s="1"/>
  <c r="HX69" i="4" s="1"/>
  <c r="IH69" i="4" s="1"/>
  <c r="IR69" i="4" s="1"/>
  <c r="JB69" i="4" s="1"/>
  <c r="JL69" i="4" s="1"/>
  <c r="N69" i="4"/>
  <c r="L70" i="4"/>
  <c r="V70" i="4" s="1"/>
  <c r="AF70" i="4" s="1"/>
  <c r="AP70" i="4" s="1"/>
  <c r="AZ70" i="4" s="1"/>
  <c r="BJ70" i="4" s="1"/>
  <c r="BT70" i="4" s="1"/>
  <c r="CC70" i="4" s="1"/>
  <c r="CM70" i="4" s="1"/>
  <c r="CW70" i="4" s="1"/>
  <c r="DG70" i="4" s="1"/>
  <c r="DQ70" i="4" s="1"/>
  <c r="EA70" i="4" s="1"/>
  <c r="EK70" i="4" s="1"/>
  <c r="EU70" i="4" s="1"/>
  <c r="FE70" i="4" s="1"/>
  <c r="FO70" i="4" s="1"/>
  <c r="FY70" i="4" s="1"/>
  <c r="GI70" i="4" s="1"/>
  <c r="GS70" i="4" s="1"/>
  <c r="HC70" i="4" s="1"/>
  <c r="HM70" i="4" s="1"/>
  <c r="HW70" i="4" s="1"/>
  <c r="IG70" i="4" s="1"/>
  <c r="IQ70" i="4" s="1"/>
  <c r="JA70" i="4" s="1"/>
  <c r="JK70" i="4" s="1"/>
  <c r="M70" i="4"/>
  <c r="W70" i="4" s="1"/>
  <c r="AG70" i="4" s="1"/>
  <c r="AQ70" i="4" s="1"/>
  <c r="BA70" i="4" s="1"/>
  <c r="BK70" i="4" s="1"/>
  <c r="BU70" i="4" s="1"/>
  <c r="CD70" i="4" s="1"/>
  <c r="CN70" i="4" s="1"/>
  <c r="CX70" i="4" s="1"/>
  <c r="DH70" i="4" s="1"/>
  <c r="DR70" i="4" s="1"/>
  <c r="EB70" i="4" s="1"/>
  <c r="EL70" i="4" s="1"/>
  <c r="EV70" i="4" s="1"/>
  <c r="FF70" i="4" s="1"/>
  <c r="FP70" i="4" s="1"/>
  <c r="FZ70" i="4" s="1"/>
  <c r="GJ70" i="4" s="1"/>
  <c r="GT70" i="4" s="1"/>
  <c r="HD70" i="4" s="1"/>
  <c r="HN70" i="4" s="1"/>
  <c r="HX70" i="4" s="1"/>
  <c r="IH70" i="4" s="1"/>
  <c r="IR70" i="4" s="1"/>
  <c r="JB70" i="4" s="1"/>
  <c r="JL70" i="4" s="1"/>
  <c r="N70" i="4"/>
  <c r="L71" i="4"/>
  <c r="V71" i="4" s="1"/>
  <c r="AF71" i="4" s="1"/>
  <c r="AP71" i="4" s="1"/>
  <c r="AZ71" i="4" s="1"/>
  <c r="BJ71" i="4" s="1"/>
  <c r="BT71" i="4" s="1"/>
  <c r="CC71" i="4" s="1"/>
  <c r="CM71" i="4" s="1"/>
  <c r="CW71" i="4" s="1"/>
  <c r="DG71" i="4" s="1"/>
  <c r="DQ71" i="4" s="1"/>
  <c r="EA71" i="4" s="1"/>
  <c r="EK71" i="4" s="1"/>
  <c r="EU71" i="4" s="1"/>
  <c r="FE71" i="4" s="1"/>
  <c r="FO71" i="4" s="1"/>
  <c r="FY71" i="4" s="1"/>
  <c r="GI71" i="4" s="1"/>
  <c r="GS71" i="4" s="1"/>
  <c r="HC71" i="4" s="1"/>
  <c r="HM71" i="4" s="1"/>
  <c r="HW71" i="4" s="1"/>
  <c r="IG71" i="4" s="1"/>
  <c r="IQ71" i="4" s="1"/>
  <c r="JA71" i="4" s="1"/>
  <c r="JK71" i="4" s="1"/>
  <c r="M71" i="4"/>
  <c r="W71" i="4" s="1"/>
  <c r="AG71" i="4" s="1"/>
  <c r="AQ71" i="4" s="1"/>
  <c r="BA71" i="4" s="1"/>
  <c r="BK71" i="4" s="1"/>
  <c r="BU71" i="4" s="1"/>
  <c r="CD71" i="4" s="1"/>
  <c r="CN71" i="4" s="1"/>
  <c r="CX71" i="4" s="1"/>
  <c r="DH71" i="4" s="1"/>
  <c r="DR71" i="4" s="1"/>
  <c r="EB71" i="4" s="1"/>
  <c r="EL71" i="4" s="1"/>
  <c r="EV71" i="4" s="1"/>
  <c r="FF71" i="4" s="1"/>
  <c r="FP71" i="4" s="1"/>
  <c r="FZ71" i="4" s="1"/>
  <c r="GJ71" i="4" s="1"/>
  <c r="GT71" i="4" s="1"/>
  <c r="HD71" i="4" s="1"/>
  <c r="HN71" i="4" s="1"/>
  <c r="HX71" i="4" s="1"/>
  <c r="IH71" i="4" s="1"/>
  <c r="IR71" i="4" s="1"/>
  <c r="JB71" i="4" s="1"/>
  <c r="JL71" i="4" s="1"/>
  <c r="N71" i="4"/>
  <c r="L72" i="4"/>
  <c r="V72" i="4" s="1"/>
  <c r="AF72" i="4" s="1"/>
  <c r="AP72" i="4" s="1"/>
  <c r="AZ72" i="4" s="1"/>
  <c r="BJ72" i="4" s="1"/>
  <c r="BT72" i="4" s="1"/>
  <c r="CC72" i="4" s="1"/>
  <c r="CM72" i="4" s="1"/>
  <c r="CW72" i="4" s="1"/>
  <c r="DG72" i="4" s="1"/>
  <c r="DQ72" i="4" s="1"/>
  <c r="EA72" i="4" s="1"/>
  <c r="EK72" i="4" s="1"/>
  <c r="EU72" i="4" s="1"/>
  <c r="FE72" i="4" s="1"/>
  <c r="FO72" i="4" s="1"/>
  <c r="FY72" i="4" s="1"/>
  <c r="GI72" i="4" s="1"/>
  <c r="GS72" i="4" s="1"/>
  <c r="HC72" i="4" s="1"/>
  <c r="HM72" i="4" s="1"/>
  <c r="HW72" i="4" s="1"/>
  <c r="IG72" i="4" s="1"/>
  <c r="IQ72" i="4" s="1"/>
  <c r="JA72" i="4" s="1"/>
  <c r="JK72" i="4" s="1"/>
  <c r="M72" i="4"/>
  <c r="W72" i="4" s="1"/>
  <c r="AG72" i="4" s="1"/>
  <c r="AQ72" i="4" s="1"/>
  <c r="BA72" i="4" s="1"/>
  <c r="BK72" i="4" s="1"/>
  <c r="BU72" i="4" s="1"/>
  <c r="CD72" i="4" s="1"/>
  <c r="CN72" i="4" s="1"/>
  <c r="CX72" i="4" s="1"/>
  <c r="DH72" i="4" s="1"/>
  <c r="DR72" i="4" s="1"/>
  <c r="EB72" i="4" s="1"/>
  <c r="EL72" i="4" s="1"/>
  <c r="EV72" i="4" s="1"/>
  <c r="FF72" i="4" s="1"/>
  <c r="FP72" i="4" s="1"/>
  <c r="FZ72" i="4" s="1"/>
  <c r="GJ72" i="4" s="1"/>
  <c r="GT72" i="4" s="1"/>
  <c r="HD72" i="4" s="1"/>
  <c r="HN72" i="4" s="1"/>
  <c r="HX72" i="4" s="1"/>
  <c r="IH72" i="4" s="1"/>
  <c r="IR72" i="4" s="1"/>
  <c r="JB72" i="4" s="1"/>
  <c r="JL72" i="4" s="1"/>
  <c r="N72" i="4"/>
  <c r="L75" i="4"/>
  <c r="V75" i="4" s="1"/>
  <c r="AF75" i="4" s="1"/>
  <c r="AP75" i="4" s="1"/>
  <c r="AZ75" i="4" s="1"/>
  <c r="BJ75" i="4" s="1"/>
  <c r="BT75" i="4" s="1"/>
  <c r="CC75" i="4" s="1"/>
  <c r="CM75" i="4" s="1"/>
  <c r="CW75" i="4" s="1"/>
  <c r="DG75" i="4" s="1"/>
  <c r="DQ75" i="4" s="1"/>
  <c r="EA75" i="4" s="1"/>
  <c r="EK75" i="4" s="1"/>
  <c r="EU75" i="4" s="1"/>
  <c r="FE75" i="4" s="1"/>
  <c r="FO75" i="4" s="1"/>
  <c r="FY75" i="4" s="1"/>
  <c r="GI75" i="4" s="1"/>
  <c r="GS75" i="4" s="1"/>
  <c r="HC75" i="4" s="1"/>
  <c r="HM75" i="4" s="1"/>
  <c r="HW75" i="4" s="1"/>
  <c r="IG75" i="4" s="1"/>
  <c r="IQ75" i="4" s="1"/>
  <c r="JA75" i="4" s="1"/>
  <c r="JK75" i="4" s="1"/>
  <c r="M75" i="4"/>
  <c r="W75" i="4" s="1"/>
  <c r="AG75" i="4" s="1"/>
  <c r="AQ75" i="4" s="1"/>
  <c r="BA75" i="4" s="1"/>
  <c r="BK75" i="4" s="1"/>
  <c r="BU75" i="4" s="1"/>
  <c r="CD75" i="4" s="1"/>
  <c r="CN75" i="4" s="1"/>
  <c r="CX75" i="4" s="1"/>
  <c r="DH75" i="4" s="1"/>
  <c r="DR75" i="4" s="1"/>
  <c r="EB75" i="4" s="1"/>
  <c r="EL75" i="4" s="1"/>
  <c r="EV75" i="4" s="1"/>
  <c r="FF75" i="4" s="1"/>
  <c r="FP75" i="4" s="1"/>
  <c r="FZ75" i="4" s="1"/>
  <c r="GJ75" i="4" s="1"/>
  <c r="GT75" i="4" s="1"/>
  <c r="HD75" i="4" s="1"/>
  <c r="HN75" i="4" s="1"/>
  <c r="HX75" i="4" s="1"/>
  <c r="IH75" i="4" s="1"/>
  <c r="IR75" i="4" s="1"/>
  <c r="JB75" i="4" s="1"/>
  <c r="JL75" i="4" s="1"/>
  <c r="N75" i="4"/>
  <c r="L76" i="4"/>
  <c r="V76" i="4" s="1"/>
  <c r="AF76" i="4" s="1"/>
  <c r="AP76" i="4" s="1"/>
  <c r="AZ76" i="4" s="1"/>
  <c r="BJ76" i="4" s="1"/>
  <c r="BT76" i="4" s="1"/>
  <c r="CC76" i="4" s="1"/>
  <c r="CM76" i="4" s="1"/>
  <c r="CW76" i="4" s="1"/>
  <c r="DG76" i="4" s="1"/>
  <c r="DQ76" i="4" s="1"/>
  <c r="EA76" i="4" s="1"/>
  <c r="EK76" i="4" s="1"/>
  <c r="EU76" i="4" s="1"/>
  <c r="FE76" i="4" s="1"/>
  <c r="FO76" i="4" s="1"/>
  <c r="FY76" i="4" s="1"/>
  <c r="GI76" i="4" s="1"/>
  <c r="GS76" i="4" s="1"/>
  <c r="HC76" i="4" s="1"/>
  <c r="HM76" i="4" s="1"/>
  <c r="HW76" i="4" s="1"/>
  <c r="IG76" i="4" s="1"/>
  <c r="IQ76" i="4" s="1"/>
  <c r="JA76" i="4" s="1"/>
  <c r="JK76" i="4" s="1"/>
  <c r="M76" i="4"/>
  <c r="W76" i="4" s="1"/>
  <c r="AG76" i="4" s="1"/>
  <c r="AQ76" i="4" s="1"/>
  <c r="BA76" i="4" s="1"/>
  <c r="BK76" i="4" s="1"/>
  <c r="BU76" i="4" s="1"/>
  <c r="CD76" i="4" s="1"/>
  <c r="CN76" i="4" s="1"/>
  <c r="CX76" i="4" s="1"/>
  <c r="DH76" i="4" s="1"/>
  <c r="DR76" i="4" s="1"/>
  <c r="EB76" i="4" s="1"/>
  <c r="EL76" i="4" s="1"/>
  <c r="EV76" i="4" s="1"/>
  <c r="FF76" i="4" s="1"/>
  <c r="FP76" i="4" s="1"/>
  <c r="FZ76" i="4" s="1"/>
  <c r="GJ76" i="4" s="1"/>
  <c r="GT76" i="4" s="1"/>
  <c r="HD76" i="4" s="1"/>
  <c r="HN76" i="4" s="1"/>
  <c r="HX76" i="4" s="1"/>
  <c r="IH76" i="4" s="1"/>
  <c r="IR76" i="4" s="1"/>
  <c r="JB76" i="4" s="1"/>
  <c r="JL76" i="4" s="1"/>
  <c r="N76" i="4"/>
  <c r="L77" i="4"/>
  <c r="V77" i="4" s="1"/>
  <c r="AF77" i="4" s="1"/>
  <c r="AP77" i="4" s="1"/>
  <c r="AZ77" i="4" s="1"/>
  <c r="BJ77" i="4" s="1"/>
  <c r="BT77" i="4" s="1"/>
  <c r="CC77" i="4" s="1"/>
  <c r="CM77" i="4" s="1"/>
  <c r="CW77" i="4" s="1"/>
  <c r="DG77" i="4" s="1"/>
  <c r="DQ77" i="4" s="1"/>
  <c r="EA77" i="4" s="1"/>
  <c r="EK77" i="4" s="1"/>
  <c r="EU77" i="4" s="1"/>
  <c r="FE77" i="4" s="1"/>
  <c r="FO77" i="4" s="1"/>
  <c r="FY77" i="4" s="1"/>
  <c r="GI77" i="4" s="1"/>
  <c r="GS77" i="4" s="1"/>
  <c r="HC77" i="4" s="1"/>
  <c r="HM77" i="4" s="1"/>
  <c r="HW77" i="4" s="1"/>
  <c r="IG77" i="4" s="1"/>
  <c r="IQ77" i="4" s="1"/>
  <c r="JA77" i="4" s="1"/>
  <c r="JK77" i="4" s="1"/>
  <c r="M77" i="4"/>
  <c r="W77" i="4" s="1"/>
  <c r="AG77" i="4" s="1"/>
  <c r="AQ77" i="4" s="1"/>
  <c r="BA77" i="4" s="1"/>
  <c r="BK77" i="4" s="1"/>
  <c r="BU77" i="4" s="1"/>
  <c r="CD77" i="4" s="1"/>
  <c r="CN77" i="4" s="1"/>
  <c r="CX77" i="4" s="1"/>
  <c r="DH77" i="4" s="1"/>
  <c r="DR77" i="4" s="1"/>
  <c r="EB77" i="4" s="1"/>
  <c r="EL77" i="4" s="1"/>
  <c r="EV77" i="4" s="1"/>
  <c r="FF77" i="4" s="1"/>
  <c r="FP77" i="4" s="1"/>
  <c r="FZ77" i="4" s="1"/>
  <c r="GJ77" i="4" s="1"/>
  <c r="GT77" i="4" s="1"/>
  <c r="HD77" i="4" s="1"/>
  <c r="HN77" i="4" s="1"/>
  <c r="HX77" i="4" s="1"/>
  <c r="IH77" i="4" s="1"/>
  <c r="IR77" i="4" s="1"/>
  <c r="JB77" i="4" s="1"/>
  <c r="JL77" i="4" s="1"/>
  <c r="N77" i="4"/>
  <c r="L78" i="4"/>
  <c r="V78" i="4" s="1"/>
  <c r="AF78" i="4" s="1"/>
  <c r="AP78" i="4" s="1"/>
  <c r="AZ78" i="4" s="1"/>
  <c r="BJ78" i="4" s="1"/>
  <c r="BT78" i="4" s="1"/>
  <c r="CC78" i="4" s="1"/>
  <c r="CM78" i="4" s="1"/>
  <c r="CW78" i="4" s="1"/>
  <c r="DG78" i="4" s="1"/>
  <c r="DQ78" i="4" s="1"/>
  <c r="EA78" i="4" s="1"/>
  <c r="EK78" i="4" s="1"/>
  <c r="EU78" i="4" s="1"/>
  <c r="FE78" i="4" s="1"/>
  <c r="FO78" i="4" s="1"/>
  <c r="FY78" i="4" s="1"/>
  <c r="GI78" i="4" s="1"/>
  <c r="GS78" i="4" s="1"/>
  <c r="HC78" i="4" s="1"/>
  <c r="HM78" i="4" s="1"/>
  <c r="HW78" i="4" s="1"/>
  <c r="IG78" i="4" s="1"/>
  <c r="IQ78" i="4" s="1"/>
  <c r="JA78" i="4" s="1"/>
  <c r="JK78" i="4" s="1"/>
  <c r="M78" i="4"/>
  <c r="W78" i="4" s="1"/>
  <c r="AG78" i="4" s="1"/>
  <c r="AQ78" i="4" s="1"/>
  <c r="BA78" i="4" s="1"/>
  <c r="BK78" i="4" s="1"/>
  <c r="BU78" i="4" s="1"/>
  <c r="CD78" i="4" s="1"/>
  <c r="CN78" i="4" s="1"/>
  <c r="CX78" i="4" s="1"/>
  <c r="DH78" i="4" s="1"/>
  <c r="DR78" i="4" s="1"/>
  <c r="EB78" i="4" s="1"/>
  <c r="EL78" i="4" s="1"/>
  <c r="EV78" i="4" s="1"/>
  <c r="FF78" i="4" s="1"/>
  <c r="FP78" i="4" s="1"/>
  <c r="FZ78" i="4" s="1"/>
  <c r="GJ78" i="4" s="1"/>
  <c r="GT78" i="4" s="1"/>
  <c r="HD78" i="4" s="1"/>
  <c r="HN78" i="4" s="1"/>
  <c r="HX78" i="4" s="1"/>
  <c r="IH78" i="4" s="1"/>
  <c r="IR78" i="4" s="1"/>
  <c r="JB78" i="4" s="1"/>
  <c r="JL78" i="4" s="1"/>
  <c r="N78" i="4"/>
  <c r="L79" i="4"/>
  <c r="V79" i="4" s="1"/>
  <c r="AF79" i="4" s="1"/>
  <c r="AP79" i="4" s="1"/>
  <c r="AZ79" i="4" s="1"/>
  <c r="BJ79" i="4" s="1"/>
  <c r="BT79" i="4" s="1"/>
  <c r="CC79" i="4" s="1"/>
  <c r="CM79" i="4" s="1"/>
  <c r="CW79" i="4" s="1"/>
  <c r="DG79" i="4" s="1"/>
  <c r="DQ79" i="4" s="1"/>
  <c r="EA79" i="4" s="1"/>
  <c r="EK79" i="4" s="1"/>
  <c r="EU79" i="4" s="1"/>
  <c r="FE79" i="4" s="1"/>
  <c r="FO79" i="4" s="1"/>
  <c r="FY79" i="4" s="1"/>
  <c r="GI79" i="4" s="1"/>
  <c r="GS79" i="4" s="1"/>
  <c r="HC79" i="4" s="1"/>
  <c r="HM79" i="4" s="1"/>
  <c r="HW79" i="4" s="1"/>
  <c r="IG79" i="4" s="1"/>
  <c r="IQ79" i="4" s="1"/>
  <c r="JA79" i="4" s="1"/>
  <c r="JK79" i="4" s="1"/>
  <c r="M79" i="4"/>
  <c r="W79" i="4" s="1"/>
  <c r="AG79" i="4" s="1"/>
  <c r="AQ79" i="4" s="1"/>
  <c r="BA79" i="4" s="1"/>
  <c r="BK79" i="4" s="1"/>
  <c r="BU79" i="4" s="1"/>
  <c r="CD79" i="4" s="1"/>
  <c r="CN79" i="4" s="1"/>
  <c r="CX79" i="4" s="1"/>
  <c r="DH79" i="4" s="1"/>
  <c r="DR79" i="4" s="1"/>
  <c r="EB79" i="4" s="1"/>
  <c r="EL79" i="4" s="1"/>
  <c r="EV79" i="4" s="1"/>
  <c r="FF79" i="4" s="1"/>
  <c r="FP79" i="4" s="1"/>
  <c r="FZ79" i="4" s="1"/>
  <c r="GJ79" i="4" s="1"/>
  <c r="GT79" i="4" s="1"/>
  <c r="HD79" i="4" s="1"/>
  <c r="HN79" i="4" s="1"/>
  <c r="HX79" i="4" s="1"/>
  <c r="IH79" i="4" s="1"/>
  <c r="IR79" i="4" s="1"/>
  <c r="JB79" i="4" s="1"/>
  <c r="JL79" i="4" s="1"/>
  <c r="N79" i="4"/>
  <c r="L80" i="4"/>
  <c r="V80" i="4" s="1"/>
  <c r="AF80" i="4" s="1"/>
  <c r="AP80" i="4" s="1"/>
  <c r="AZ80" i="4" s="1"/>
  <c r="BJ80" i="4" s="1"/>
  <c r="BT80" i="4" s="1"/>
  <c r="CC80" i="4" s="1"/>
  <c r="CM80" i="4" s="1"/>
  <c r="CW80" i="4" s="1"/>
  <c r="DG80" i="4" s="1"/>
  <c r="DQ80" i="4" s="1"/>
  <c r="EA80" i="4" s="1"/>
  <c r="EK80" i="4" s="1"/>
  <c r="EU80" i="4" s="1"/>
  <c r="FE80" i="4" s="1"/>
  <c r="FO80" i="4" s="1"/>
  <c r="FY80" i="4" s="1"/>
  <c r="GI80" i="4" s="1"/>
  <c r="GS80" i="4" s="1"/>
  <c r="HC80" i="4" s="1"/>
  <c r="HM80" i="4" s="1"/>
  <c r="HW80" i="4" s="1"/>
  <c r="IG80" i="4" s="1"/>
  <c r="IQ80" i="4" s="1"/>
  <c r="JA80" i="4" s="1"/>
  <c r="JK80" i="4" s="1"/>
  <c r="M80" i="4"/>
  <c r="W80" i="4" s="1"/>
  <c r="AG80" i="4" s="1"/>
  <c r="AQ80" i="4" s="1"/>
  <c r="BA80" i="4" s="1"/>
  <c r="BK80" i="4" s="1"/>
  <c r="BU80" i="4" s="1"/>
  <c r="CD80" i="4" s="1"/>
  <c r="CN80" i="4" s="1"/>
  <c r="CX80" i="4" s="1"/>
  <c r="DH80" i="4" s="1"/>
  <c r="DR80" i="4" s="1"/>
  <c r="EB80" i="4" s="1"/>
  <c r="EL80" i="4" s="1"/>
  <c r="EV80" i="4" s="1"/>
  <c r="FF80" i="4" s="1"/>
  <c r="FP80" i="4" s="1"/>
  <c r="FZ80" i="4" s="1"/>
  <c r="GJ80" i="4" s="1"/>
  <c r="GT80" i="4" s="1"/>
  <c r="HD80" i="4" s="1"/>
  <c r="HN80" i="4" s="1"/>
  <c r="HX80" i="4" s="1"/>
  <c r="IH80" i="4" s="1"/>
  <c r="IR80" i="4" s="1"/>
  <c r="JB80" i="4" s="1"/>
  <c r="JL80" i="4" s="1"/>
  <c r="N80" i="4"/>
  <c r="L81" i="4"/>
  <c r="V81" i="4" s="1"/>
  <c r="AF81" i="4" s="1"/>
  <c r="AP81" i="4" s="1"/>
  <c r="AZ81" i="4" s="1"/>
  <c r="BJ81" i="4" s="1"/>
  <c r="BT81" i="4" s="1"/>
  <c r="CC81" i="4" s="1"/>
  <c r="CM81" i="4" s="1"/>
  <c r="CW81" i="4" s="1"/>
  <c r="DG81" i="4" s="1"/>
  <c r="DQ81" i="4" s="1"/>
  <c r="EA81" i="4" s="1"/>
  <c r="EK81" i="4" s="1"/>
  <c r="EU81" i="4" s="1"/>
  <c r="FE81" i="4" s="1"/>
  <c r="FO81" i="4" s="1"/>
  <c r="FY81" i="4" s="1"/>
  <c r="GI81" i="4" s="1"/>
  <c r="GS81" i="4" s="1"/>
  <c r="HC81" i="4" s="1"/>
  <c r="HM81" i="4" s="1"/>
  <c r="HW81" i="4" s="1"/>
  <c r="IG81" i="4" s="1"/>
  <c r="IQ81" i="4" s="1"/>
  <c r="JA81" i="4" s="1"/>
  <c r="JK81" i="4" s="1"/>
  <c r="M81" i="4"/>
  <c r="W81" i="4" s="1"/>
  <c r="AG81" i="4" s="1"/>
  <c r="AQ81" i="4" s="1"/>
  <c r="BA81" i="4" s="1"/>
  <c r="BK81" i="4" s="1"/>
  <c r="BU81" i="4" s="1"/>
  <c r="CD81" i="4" s="1"/>
  <c r="CN81" i="4" s="1"/>
  <c r="CX81" i="4" s="1"/>
  <c r="DH81" i="4" s="1"/>
  <c r="DR81" i="4" s="1"/>
  <c r="EB81" i="4" s="1"/>
  <c r="EL81" i="4" s="1"/>
  <c r="EV81" i="4" s="1"/>
  <c r="FF81" i="4" s="1"/>
  <c r="FP81" i="4" s="1"/>
  <c r="FZ81" i="4" s="1"/>
  <c r="GJ81" i="4" s="1"/>
  <c r="GT81" i="4" s="1"/>
  <c r="HD81" i="4" s="1"/>
  <c r="HN81" i="4" s="1"/>
  <c r="HX81" i="4" s="1"/>
  <c r="IH81" i="4" s="1"/>
  <c r="IR81" i="4" s="1"/>
  <c r="JB81" i="4" s="1"/>
  <c r="JL81" i="4" s="1"/>
  <c r="N81" i="4"/>
  <c r="L82" i="4"/>
  <c r="V82" i="4" s="1"/>
  <c r="AF82" i="4" s="1"/>
  <c r="AP82" i="4" s="1"/>
  <c r="AZ82" i="4" s="1"/>
  <c r="BJ82" i="4" s="1"/>
  <c r="BT82" i="4" s="1"/>
  <c r="CC82" i="4" s="1"/>
  <c r="CM82" i="4" s="1"/>
  <c r="CW82" i="4" s="1"/>
  <c r="DG82" i="4" s="1"/>
  <c r="DQ82" i="4" s="1"/>
  <c r="EA82" i="4" s="1"/>
  <c r="EK82" i="4" s="1"/>
  <c r="EU82" i="4" s="1"/>
  <c r="FE82" i="4" s="1"/>
  <c r="FO82" i="4" s="1"/>
  <c r="FY82" i="4" s="1"/>
  <c r="GI82" i="4" s="1"/>
  <c r="GS82" i="4" s="1"/>
  <c r="HC82" i="4" s="1"/>
  <c r="HM82" i="4" s="1"/>
  <c r="HW82" i="4" s="1"/>
  <c r="IG82" i="4" s="1"/>
  <c r="IQ82" i="4" s="1"/>
  <c r="JA82" i="4" s="1"/>
  <c r="JK82" i="4" s="1"/>
  <c r="M82" i="4"/>
  <c r="W82" i="4" s="1"/>
  <c r="AG82" i="4" s="1"/>
  <c r="AQ82" i="4" s="1"/>
  <c r="BA82" i="4" s="1"/>
  <c r="BK82" i="4" s="1"/>
  <c r="BU82" i="4" s="1"/>
  <c r="CD82" i="4" s="1"/>
  <c r="CN82" i="4" s="1"/>
  <c r="CX82" i="4" s="1"/>
  <c r="DH82" i="4" s="1"/>
  <c r="DR82" i="4" s="1"/>
  <c r="EB82" i="4" s="1"/>
  <c r="EL82" i="4" s="1"/>
  <c r="EV82" i="4" s="1"/>
  <c r="FF82" i="4" s="1"/>
  <c r="FP82" i="4" s="1"/>
  <c r="FZ82" i="4" s="1"/>
  <c r="GJ82" i="4" s="1"/>
  <c r="GT82" i="4" s="1"/>
  <c r="HD82" i="4" s="1"/>
  <c r="HN82" i="4" s="1"/>
  <c r="HX82" i="4" s="1"/>
  <c r="IH82" i="4" s="1"/>
  <c r="IR82" i="4" s="1"/>
  <c r="JB82" i="4" s="1"/>
  <c r="JL82" i="4" s="1"/>
  <c r="N82" i="4"/>
  <c r="L83" i="4"/>
  <c r="V83" i="4" s="1"/>
  <c r="AF83" i="4" s="1"/>
  <c r="AP83" i="4" s="1"/>
  <c r="AZ83" i="4" s="1"/>
  <c r="BJ83" i="4" s="1"/>
  <c r="BT83" i="4" s="1"/>
  <c r="CC83" i="4" s="1"/>
  <c r="CM83" i="4" s="1"/>
  <c r="CW83" i="4" s="1"/>
  <c r="DG83" i="4" s="1"/>
  <c r="DQ83" i="4" s="1"/>
  <c r="EA83" i="4" s="1"/>
  <c r="EK83" i="4" s="1"/>
  <c r="EU83" i="4" s="1"/>
  <c r="FE83" i="4" s="1"/>
  <c r="FO83" i="4" s="1"/>
  <c r="FY83" i="4" s="1"/>
  <c r="GI83" i="4" s="1"/>
  <c r="GS83" i="4" s="1"/>
  <c r="HC83" i="4" s="1"/>
  <c r="HM83" i="4" s="1"/>
  <c r="HW83" i="4" s="1"/>
  <c r="IG83" i="4" s="1"/>
  <c r="IQ83" i="4" s="1"/>
  <c r="JA83" i="4" s="1"/>
  <c r="JK83" i="4" s="1"/>
  <c r="M83" i="4"/>
  <c r="W83" i="4" s="1"/>
  <c r="AG83" i="4" s="1"/>
  <c r="AQ83" i="4" s="1"/>
  <c r="BA83" i="4" s="1"/>
  <c r="BK83" i="4" s="1"/>
  <c r="BU83" i="4" s="1"/>
  <c r="CD83" i="4" s="1"/>
  <c r="CN83" i="4" s="1"/>
  <c r="CX83" i="4" s="1"/>
  <c r="DH83" i="4" s="1"/>
  <c r="DR83" i="4" s="1"/>
  <c r="EB83" i="4" s="1"/>
  <c r="EL83" i="4" s="1"/>
  <c r="EV83" i="4" s="1"/>
  <c r="FF83" i="4" s="1"/>
  <c r="FP83" i="4" s="1"/>
  <c r="FZ83" i="4" s="1"/>
  <c r="GJ83" i="4" s="1"/>
  <c r="GT83" i="4" s="1"/>
  <c r="HD83" i="4" s="1"/>
  <c r="HN83" i="4" s="1"/>
  <c r="HX83" i="4" s="1"/>
  <c r="IH83" i="4" s="1"/>
  <c r="IR83" i="4" s="1"/>
  <c r="JB83" i="4" s="1"/>
  <c r="JL83" i="4" s="1"/>
  <c r="N83" i="4"/>
  <c r="L84" i="4"/>
  <c r="V84" i="4" s="1"/>
  <c r="AF84" i="4" s="1"/>
  <c r="AP84" i="4" s="1"/>
  <c r="AZ84" i="4" s="1"/>
  <c r="BJ84" i="4" s="1"/>
  <c r="BT84" i="4" s="1"/>
  <c r="CC84" i="4" s="1"/>
  <c r="CM84" i="4" s="1"/>
  <c r="CW84" i="4" s="1"/>
  <c r="DG84" i="4" s="1"/>
  <c r="DQ84" i="4" s="1"/>
  <c r="EA84" i="4" s="1"/>
  <c r="EK84" i="4" s="1"/>
  <c r="EU84" i="4" s="1"/>
  <c r="FE84" i="4" s="1"/>
  <c r="FO84" i="4" s="1"/>
  <c r="FY84" i="4" s="1"/>
  <c r="GI84" i="4" s="1"/>
  <c r="GS84" i="4" s="1"/>
  <c r="M84" i="4"/>
  <c r="W84" i="4" s="1"/>
  <c r="AG84" i="4" s="1"/>
  <c r="AQ84" i="4" s="1"/>
  <c r="BA84" i="4" s="1"/>
  <c r="BK84" i="4" s="1"/>
  <c r="BU84" i="4" s="1"/>
  <c r="CD84" i="4" s="1"/>
  <c r="CN84" i="4" s="1"/>
  <c r="CX84" i="4" s="1"/>
  <c r="DH84" i="4" s="1"/>
  <c r="DR84" i="4" s="1"/>
  <c r="EB84" i="4" s="1"/>
  <c r="EL84" i="4" s="1"/>
  <c r="EV84" i="4" s="1"/>
  <c r="FF84" i="4" s="1"/>
  <c r="FP84" i="4" s="1"/>
  <c r="FZ84" i="4" s="1"/>
  <c r="GJ84" i="4" s="1"/>
  <c r="GT84" i="4" s="1"/>
  <c r="N84" i="4"/>
  <c r="L85" i="4"/>
  <c r="V85" i="4" s="1"/>
  <c r="AF85" i="4" s="1"/>
  <c r="AP85" i="4" s="1"/>
  <c r="AZ85" i="4" s="1"/>
  <c r="BJ85" i="4" s="1"/>
  <c r="BT85" i="4" s="1"/>
  <c r="CC85" i="4" s="1"/>
  <c r="CM85" i="4" s="1"/>
  <c r="CW85" i="4" s="1"/>
  <c r="DG85" i="4" s="1"/>
  <c r="DQ85" i="4" s="1"/>
  <c r="EA85" i="4" s="1"/>
  <c r="EK85" i="4" s="1"/>
  <c r="EU85" i="4" s="1"/>
  <c r="FE85" i="4" s="1"/>
  <c r="FO85" i="4" s="1"/>
  <c r="FY85" i="4" s="1"/>
  <c r="GI85" i="4" s="1"/>
  <c r="GS85" i="4" s="1"/>
  <c r="M85" i="4"/>
  <c r="W85" i="4" s="1"/>
  <c r="AG85" i="4" s="1"/>
  <c r="AQ85" i="4" s="1"/>
  <c r="BA85" i="4" s="1"/>
  <c r="BK85" i="4" s="1"/>
  <c r="BU85" i="4" s="1"/>
  <c r="CD85" i="4" s="1"/>
  <c r="CN85" i="4" s="1"/>
  <c r="CX85" i="4" s="1"/>
  <c r="DH85" i="4" s="1"/>
  <c r="DR85" i="4" s="1"/>
  <c r="EB85" i="4" s="1"/>
  <c r="EL85" i="4" s="1"/>
  <c r="EV85" i="4" s="1"/>
  <c r="FF85" i="4" s="1"/>
  <c r="FP85" i="4" s="1"/>
  <c r="FZ85" i="4" s="1"/>
  <c r="GJ85" i="4" s="1"/>
  <c r="GT85" i="4" s="1"/>
  <c r="N85" i="4"/>
  <c r="L87" i="4"/>
  <c r="V87" i="4" s="1"/>
  <c r="AF87" i="4" s="1"/>
  <c r="AP87" i="4" s="1"/>
  <c r="AZ87" i="4" s="1"/>
  <c r="BJ87" i="4" s="1"/>
  <c r="BT87" i="4" s="1"/>
  <c r="CC87" i="4" s="1"/>
  <c r="CM87" i="4" s="1"/>
  <c r="CW87" i="4" s="1"/>
  <c r="DG87" i="4" s="1"/>
  <c r="DQ87" i="4" s="1"/>
  <c r="EA87" i="4" s="1"/>
  <c r="EK87" i="4" s="1"/>
  <c r="EU87" i="4" s="1"/>
  <c r="FE87" i="4" s="1"/>
  <c r="FO87" i="4" s="1"/>
  <c r="FY87" i="4" s="1"/>
  <c r="GI87" i="4" s="1"/>
  <c r="GS87" i="4" s="1"/>
  <c r="M87" i="4"/>
  <c r="W87" i="4" s="1"/>
  <c r="AG87" i="4" s="1"/>
  <c r="AQ87" i="4" s="1"/>
  <c r="BA87" i="4" s="1"/>
  <c r="BK87" i="4" s="1"/>
  <c r="BU87" i="4" s="1"/>
  <c r="CD87" i="4" s="1"/>
  <c r="CN87" i="4" s="1"/>
  <c r="CX87" i="4" s="1"/>
  <c r="DH87" i="4" s="1"/>
  <c r="DR87" i="4" s="1"/>
  <c r="EB87" i="4" s="1"/>
  <c r="EL87" i="4" s="1"/>
  <c r="EV87" i="4" s="1"/>
  <c r="FF87" i="4" s="1"/>
  <c r="FP87" i="4" s="1"/>
  <c r="FZ87" i="4" s="1"/>
  <c r="GJ87" i="4" s="1"/>
  <c r="GT87" i="4" s="1"/>
  <c r="N87" i="4"/>
  <c r="L88" i="4"/>
  <c r="V88" i="4" s="1"/>
  <c r="AF88" i="4" s="1"/>
  <c r="AP88" i="4" s="1"/>
  <c r="AZ88" i="4" s="1"/>
  <c r="BJ88" i="4" s="1"/>
  <c r="BT88" i="4" s="1"/>
  <c r="CC88" i="4" s="1"/>
  <c r="CM88" i="4" s="1"/>
  <c r="CW88" i="4" s="1"/>
  <c r="DG88" i="4" s="1"/>
  <c r="DQ88" i="4" s="1"/>
  <c r="EA88" i="4" s="1"/>
  <c r="EK88" i="4" s="1"/>
  <c r="EU88" i="4" s="1"/>
  <c r="FE88" i="4" s="1"/>
  <c r="FO88" i="4" s="1"/>
  <c r="FY88" i="4" s="1"/>
  <c r="GI88" i="4" s="1"/>
  <c r="GS88" i="4" s="1"/>
  <c r="M88" i="4"/>
  <c r="W88" i="4" s="1"/>
  <c r="AG88" i="4" s="1"/>
  <c r="AQ88" i="4" s="1"/>
  <c r="BA88" i="4" s="1"/>
  <c r="BK88" i="4" s="1"/>
  <c r="BU88" i="4" s="1"/>
  <c r="CD88" i="4" s="1"/>
  <c r="CN88" i="4" s="1"/>
  <c r="CX88" i="4" s="1"/>
  <c r="DH88" i="4" s="1"/>
  <c r="DR88" i="4" s="1"/>
  <c r="EB88" i="4" s="1"/>
  <c r="EL88" i="4" s="1"/>
  <c r="EV88" i="4" s="1"/>
  <c r="FF88" i="4" s="1"/>
  <c r="FP88" i="4" s="1"/>
  <c r="FZ88" i="4" s="1"/>
  <c r="GJ88" i="4" s="1"/>
  <c r="GT88" i="4" s="1"/>
  <c r="N88" i="4"/>
  <c r="L89" i="4"/>
  <c r="V89" i="4" s="1"/>
  <c r="AF89" i="4" s="1"/>
  <c r="AP89" i="4" s="1"/>
  <c r="AZ89" i="4" s="1"/>
  <c r="BJ89" i="4" s="1"/>
  <c r="BT89" i="4" s="1"/>
  <c r="CC89" i="4" s="1"/>
  <c r="CM89" i="4" s="1"/>
  <c r="CW89" i="4" s="1"/>
  <c r="DG89" i="4" s="1"/>
  <c r="DQ89" i="4" s="1"/>
  <c r="EA89" i="4" s="1"/>
  <c r="EK89" i="4" s="1"/>
  <c r="EU89" i="4" s="1"/>
  <c r="FE89" i="4" s="1"/>
  <c r="FO89" i="4" s="1"/>
  <c r="FY89" i="4" s="1"/>
  <c r="GI89" i="4" s="1"/>
  <c r="GS89" i="4" s="1"/>
  <c r="M89" i="4"/>
  <c r="W89" i="4" s="1"/>
  <c r="AG89" i="4" s="1"/>
  <c r="AQ89" i="4" s="1"/>
  <c r="BA89" i="4" s="1"/>
  <c r="BK89" i="4" s="1"/>
  <c r="BU89" i="4" s="1"/>
  <c r="CD89" i="4" s="1"/>
  <c r="CN89" i="4" s="1"/>
  <c r="CX89" i="4" s="1"/>
  <c r="DH89" i="4" s="1"/>
  <c r="DR89" i="4" s="1"/>
  <c r="EB89" i="4" s="1"/>
  <c r="EL89" i="4" s="1"/>
  <c r="EV89" i="4" s="1"/>
  <c r="FF89" i="4" s="1"/>
  <c r="FP89" i="4" s="1"/>
  <c r="FZ89" i="4" s="1"/>
  <c r="GJ89" i="4" s="1"/>
  <c r="GT89" i="4" s="1"/>
  <c r="N89" i="4"/>
  <c r="L90" i="4"/>
  <c r="V90" i="4" s="1"/>
  <c r="AF90" i="4" s="1"/>
  <c r="AP90" i="4" s="1"/>
  <c r="AZ90" i="4" s="1"/>
  <c r="BJ90" i="4" s="1"/>
  <c r="BT90" i="4" s="1"/>
  <c r="CC90" i="4" s="1"/>
  <c r="CM90" i="4" s="1"/>
  <c r="CW90" i="4" s="1"/>
  <c r="DG90" i="4" s="1"/>
  <c r="DQ90" i="4" s="1"/>
  <c r="EA90" i="4" s="1"/>
  <c r="EK90" i="4" s="1"/>
  <c r="EU90" i="4" s="1"/>
  <c r="FE90" i="4" s="1"/>
  <c r="FO90" i="4" s="1"/>
  <c r="FY90" i="4" s="1"/>
  <c r="GI90" i="4" s="1"/>
  <c r="GS90" i="4" s="1"/>
  <c r="M90" i="4"/>
  <c r="W90" i="4" s="1"/>
  <c r="AG90" i="4" s="1"/>
  <c r="AQ90" i="4" s="1"/>
  <c r="BA90" i="4" s="1"/>
  <c r="BK90" i="4" s="1"/>
  <c r="BU90" i="4" s="1"/>
  <c r="CD90" i="4" s="1"/>
  <c r="CN90" i="4" s="1"/>
  <c r="CX90" i="4" s="1"/>
  <c r="DH90" i="4" s="1"/>
  <c r="DR90" i="4" s="1"/>
  <c r="EB90" i="4" s="1"/>
  <c r="EL90" i="4" s="1"/>
  <c r="EV90" i="4" s="1"/>
  <c r="FF90" i="4" s="1"/>
  <c r="FP90" i="4" s="1"/>
  <c r="FZ90" i="4" s="1"/>
  <c r="GJ90" i="4" s="1"/>
  <c r="GT90" i="4" s="1"/>
  <c r="L92" i="4"/>
  <c r="V92" i="4" s="1"/>
  <c r="AF92" i="4" s="1"/>
  <c r="AP92" i="4" s="1"/>
  <c r="AZ92" i="4" s="1"/>
  <c r="BJ92" i="4" s="1"/>
  <c r="BT92" i="4" s="1"/>
  <c r="CC92" i="4" s="1"/>
  <c r="CM92" i="4" s="1"/>
  <c r="CW92" i="4" s="1"/>
  <c r="DG92" i="4" s="1"/>
  <c r="DQ92" i="4" s="1"/>
  <c r="EA92" i="4" s="1"/>
  <c r="EK92" i="4" s="1"/>
  <c r="EU92" i="4" s="1"/>
  <c r="FE92" i="4" s="1"/>
  <c r="FO92" i="4" s="1"/>
  <c r="FY92" i="4" s="1"/>
  <c r="GI92" i="4" s="1"/>
  <c r="GS92" i="4" s="1"/>
  <c r="M92" i="4"/>
  <c r="W92" i="4" s="1"/>
  <c r="AG92" i="4" s="1"/>
  <c r="AQ92" i="4" s="1"/>
  <c r="BA92" i="4" s="1"/>
  <c r="BK92" i="4" s="1"/>
  <c r="BU92" i="4" s="1"/>
  <c r="CD92" i="4" s="1"/>
  <c r="CN92" i="4" s="1"/>
  <c r="CX92" i="4" s="1"/>
  <c r="DH92" i="4" s="1"/>
  <c r="DR92" i="4" s="1"/>
  <c r="EB92" i="4" s="1"/>
  <c r="EL92" i="4" s="1"/>
  <c r="EV92" i="4" s="1"/>
  <c r="FF92" i="4" s="1"/>
  <c r="FP92" i="4" s="1"/>
  <c r="FZ92" i="4" s="1"/>
  <c r="GJ92" i="4" s="1"/>
  <c r="GT92" i="4" s="1"/>
  <c r="N92" i="4"/>
  <c r="L93" i="4"/>
  <c r="V93" i="4" s="1"/>
  <c r="AF93" i="4" s="1"/>
  <c r="AP93" i="4" s="1"/>
  <c r="AZ93" i="4" s="1"/>
  <c r="BJ93" i="4" s="1"/>
  <c r="BT93" i="4" s="1"/>
  <c r="CC93" i="4" s="1"/>
  <c r="CM93" i="4" s="1"/>
  <c r="CW93" i="4" s="1"/>
  <c r="DG93" i="4" s="1"/>
  <c r="DQ93" i="4" s="1"/>
  <c r="EA93" i="4" s="1"/>
  <c r="EK93" i="4" s="1"/>
  <c r="EU93" i="4" s="1"/>
  <c r="FE93" i="4" s="1"/>
  <c r="FO93" i="4" s="1"/>
  <c r="FY93" i="4" s="1"/>
  <c r="GI93" i="4" s="1"/>
  <c r="GS93" i="4" s="1"/>
  <c r="HC93" i="4" s="1"/>
  <c r="HM93" i="4" s="1"/>
  <c r="HW93" i="4" s="1"/>
  <c r="IG93" i="4" s="1"/>
  <c r="IQ93" i="4" s="1"/>
  <c r="JA93" i="4" s="1"/>
  <c r="JK93" i="4" s="1"/>
  <c r="M93" i="4"/>
  <c r="W93" i="4" s="1"/>
  <c r="AG93" i="4" s="1"/>
  <c r="AQ93" i="4" s="1"/>
  <c r="BA93" i="4" s="1"/>
  <c r="BK93" i="4" s="1"/>
  <c r="BU93" i="4" s="1"/>
  <c r="CD93" i="4" s="1"/>
  <c r="CN93" i="4" s="1"/>
  <c r="CX93" i="4" s="1"/>
  <c r="DH93" i="4" s="1"/>
  <c r="DR93" i="4" s="1"/>
  <c r="EB93" i="4" s="1"/>
  <c r="EL93" i="4" s="1"/>
  <c r="EV93" i="4" s="1"/>
  <c r="FF93" i="4" s="1"/>
  <c r="FP93" i="4" s="1"/>
  <c r="FZ93" i="4" s="1"/>
  <c r="GJ93" i="4" s="1"/>
  <c r="GT93" i="4" s="1"/>
  <c r="HD93" i="4" s="1"/>
  <c r="HN93" i="4" s="1"/>
  <c r="HX93" i="4" s="1"/>
  <c r="IH93" i="4" s="1"/>
  <c r="IR93" i="4" s="1"/>
  <c r="JB93" i="4" s="1"/>
  <c r="JL93" i="4" s="1"/>
  <c r="N93" i="4"/>
  <c r="L94" i="4"/>
  <c r="V94" i="4" s="1"/>
  <c r="AF94" i="4" s="1"/>
  <c r="AP94" i="4" s="1"/>
  <c r="AZ94" i="4" s="1"/>
  <c r="BJ94" i="4" s="1"/>
  <c r="BT94" i="4" s="1"/>
  <c r="CC94" i="4" s="1"/>
  <c r="CM94" i="4" s="1"/>
  <c r="CW94" i="4" s="1"/>
  <c r="DG94" i="4" s="1"/>
  <c r="DQ94" i="4" s="1"/>
  <c r="EA94" i="4" s="1"/>
  <c r="EK94" i="4" s="1"/>
  <c r="EU94" i="4" s="1"/>
  <c r="FE94" i="4" s="1"/>
  <c r="FO94" i="4" s="1"/>
  <c r="FY94" i="4" s="1"/>
  <c r="GI94" i="4" s="1"/>
  <c r="GS94" i="4" s="1"/>
  <c r="HC94" i="4" s="1"/>
  <c r="HM94" i="4" s="1"/>
  <c r="HW94" i="4" s="1"/>
  <c r="IG94" i="4" s="1"/>
  <c r="IQ94" i="4" s="1"/>
  <c r="JA94" i="4" s="1"/>
  <c r="JK94" i="4" s="1"/>
  <c r="M94" i="4"/>
  <c r="W94" i="4" s="1"/>
  <c r="AG94" i="4" s="1"/>
  <c r="AQ94" i="4" s="1"/>
  <c r="BA94" i="4" s="1"/>
  <c r="BK94" i="4" s="1"/>
  <c r="BU94" i="4" s="1"/>
  <c r="CD94" i="4" s="1"/>
  <c r="CN94" i="4" s="1"/>
  <c r="CX94" i="4" s="1"/>
  <c r="DH94" i="4" s="1"/>
  <c r="DR94" i="4" s="1"/>
  <c r="EB94" i="4" s="1"/>
  <c r="EL94" i="4" s="1"/>
  <c r="EV94" i="4" s="1"/>
  <c r="FF94" i="4" s="1"/>
  <c r="FP94" i="4" s="1"/>
  <c r="FZ94" i="4" s="1"/>
  <c r="GJ94" i="4" s="1"/>
  <c r="GT94" i="4" s="1"/>
  <c r="HD94" i="4" s="1"/>
  <c r="HN94" i="4" s="1"/>
  <c r="HX94" i="4" s="1"/>
  <c r="IH94" i="4" s="1"/>
  <c r="IR94" i="4" s="1"/>
  <c r="JB94" i="4" s="1"/>
  <c r="JL94" i="4" s="1"/>
  <c r="N94" i="4"/>
  <c r="L95" i="4"/>
  <c r="V95" i="4" s="1"/>
  <c r="AF95" i="4" s="1"/>
  <c r="AP95" i="4" s="1"/>
  <c r="AZ95" i="4" s="1"/>
  <c r="BJ95" i="4" s="1"/>
  <c r="BT95" i="4" s="1"/>
  <c r="CC95" i="4" s="1"/>
  <c r="CM95" i="4" s="1"/>
  <c r="CW95" i="4" s="1"/>
  <c r="DG95" i="4" s="1"/>
  <c r="DQ95" i="4" s="1"/>
  <c r="EA95" i="4" s="1"/>
  <c r="EK95" i="4" s="1"/>
  <c r="EU95" i="4" s="1"/>
  <c r="FE95" i="4" s="1"/>
  <c r="FO95" i="4" s="1"/>
  <c r="FY95" i="4" s="1"/>
  <c r="GI95" i="4" s="1"/>
  <c r="GS95" i="4" s="1"/>
  <c r="HC95" i="4" s="1"/>
  <c r="HM95" i="4" s="1"/>
  <c r="HW95" i="4" s="1"/>
  <c r="IG95" i="4" s="1"/>
  <c r="IQ95" i="4" s="1"/>
  <c r="JA95" i="4" s="1"/>
  <c r="JK95" i="4" s="1"/>
  <c r="M95" i="4"/>
  <c r="W95" i="4" s="1"/>
  <c r="AG95" i="4" s="1"/>
  <c r="AQ95" i="4" s="1"/>
  <c r="BA95" i="4" s="1"/>
  <c r="BK95" i="4" s="1"/>
  <c r="BU95" i="4" s="1"/>
  <c r="CD95" i="4" s="1"/>
  <c r="CN95" i="4" s="1"/>
  <c r="CX95" i="4" s="1"/>
  <c r="DH95" i="4" s="1"/>
  <c r="DR95" i="4" s="1"/>
  <c r="EB95" i="4" s="1"/>
  <c r="EL95" i="4" s="1"/>
  <c r="EV95" i="4" s="1"/>
  <c r="FF95" i="4" s="1"/>
  <c r="FP95" i="4" s="1"/>
  <c r="FZ95" i="4" s="1"/>
  <c r="GJ95" i="4" s="1"/>
  <c r="GT95" i="4" s="1"/>
  <c r="HD95" i="4" s="1"/>
  <c r="HN95" i="4" s="1"/>
  <c r="HX95" i="4" s="1"/>
  <c r="IH95" i="4" s="1"/>
  <c r="IR95" i="4" s="1"/>
  <c r="JB95" i="4" s="1"/>
  <c r="JL95" i="4" s="1"/>
  <c r="N95" i="4"/>
  <c r="L96" i="4"/>
  <c r="V96" i="4" s="1"/>
  <c r="AF96" i="4" s="1"/>
  <c r="AP96" i="4" s="1"/>
  <c r="AZ96" i="4" s="1"/>
  <c r="BJ96" i="4" s="1"/>
  <c r="BT96" i="4" s="1"/>
  <c r="CC96" i="4" s="1"/>
  <c r="CM96" i="4" s="1"/>
  <c r="CW96" i="4" s="1"/>
  <c r="DG96" i="4" s="1"/>
  <c r="DQ96" i="4" s="1"/>
  <c r="EA96" i="4" s="1"/>
  <c r="EK96" i="4" s="1"/>
  <c r="EU96" i="4" s="1"/>
  <c r="FE96" i="4" s="1"/>
  <c r="FO96" i="4" s="1"/>
  <c r="FY96" i="4" s="1"/>
  <c r="GI96" i="4" s="1"/>
  <c r="GS96" i="4" s="1"/>
  <c r="HC96" i="4" s="1"/>
  <c r="HM96" i="4" s="1"/>
  <c r="HW96" i="4" s="1"/>
  <c r="IG96" i="4" s="1"/>
  <c r="IQ96" i="4" s="1"/>
  <c r="JA96" i="4" s="1"/>
  <c r="JK96" i="4" s="1"/>
  <c r="M96" i="4"/>
  <c r="W96" i="4" s="1"/>
  <c r="AG96" i="4" s="1"/>
  <c r="AQ96" i="4" s="1"/>
  <c r="BA96" i="4" s="1"/>
  <c r="BK96" i="4" s="1"/>
  <c r="BU96" i="4" s="1"/>
  <c r="CD96" i="4" s="1"/>
  <c r="CN96" i="4" s="1"/>
  <c r="CX96" i="4" s="1"/>
  <c r="DH96" i="4" s="1"/>
  <c r="DR96" i="4" s="1"/>
  <c r="EB96" i="4" s="1"/>
  <c r="EL96" i="4" s="1"/>
  <c r="EV96" i="4" s="1"/>
  <c r="FF96" i="4" s="1"/>
  <c r="FP96" i="4" s="1"/>
  <c r="FZ96" i="4" s="1"/>
  <c r="GJ96" i="4" s="1"/>
  <c r="GT96" i="4" s="1"/>
  <c r="HD96" i="4" s="1"/>
  <c r="HN96" i="4" s="1"/>
  <c r="HX96" i="4" s="1"/>
  <c r="IH96" i="4" s="1"/>
  <c r="IR96" i="4" s="1"/>
  <c r="JB96" i="4" s="1"/>
  <c r="JL96" i="4" s="1"/>
  <c r="N96" i="4"/>
  <c r="L98" i="4"/>
  <c r="V98" i="4" s="1"/>
  <c r="AF98" i="4" s="1"/>
  <c r="AP98" i="4" s="1"/>
  <c r="AZ98" i="4" s="1"/>
  <c r="BJ98" i="4" s="1"/>
  <c r="BT98" i="4" s="1"/>
  <c r="CC98" i="4" s="1"/>
  <c r="CM98" i="4" s="1"/>
  <c r="CW98" i="4" s="1"/>
  <c r="DG98" i="4" s="1"/>
  <c r="DQ98" i="4" s="1"/>
  <c r="EA98" i="4" s="1"/>
  <c r="EK98" i="4" s="1"/>
  <c r="EU98" i="4" s="1"/>
  <c r="FE98" i="4" s="1"/>
  <c r="FO98" i="4" s="1"/>
  <c r="FY98" i="4" s="1"/>
  <c r="GI98" i="4" s="1"/>
  <c r="GS98" i="4" s="1"/>
  <c r="HC98" i="4" s="1"/>
  <c r="HM98" i="4" s="1"/>
  <c r="HW98" i="4" s="1"/>
  <c r="IG98" i="4" s="1"/>
  <c r="IQ98" i="4" s="1"/>
  <c r="JA98" i="4" s="1"/>
  <c r="JK98" i="4" s="1"/>
  <c r="L99" i="4"/>
  <c r="V99" i="4" s="1"/>
  <c r="AF99" i="4" s="1"/>
  <c r="AP99" i="4" s="1"/>
  <c r="AZ99" i="4" s="1"/>
  <c r="BJ99" i="4" s="1"/>
  <c r="BT99" i="4" s="1"/>
  <c r="CC99" i="4" s="1"/>
  <c r="CM99" i="4" s="1"/>
  <c r="CW99" i="4" s="1"/>
  <c r="DG99" i="4" s="1"/>
  <c r="DQ99" i="4" s="1"/>
  <c r="EA99" i="4" s="1"/>
  <c r="EK99" i="4" s="1"/>
  <c r="EU99" i="4" s="1"/>
  <c r="FE99" i="4" s="1"/>
  <c r="FO99" i="4" s="1"/>
  <c r="FY99" i="4" s="1"/>
  <c r="GI99" i="4" s="1"/>
  <c r="GS99" i="4" s="1"/>
  <c r="HC99" i="4" s="1"/>
  <c r="HM99" i="4" s="1"/>
  <c r="HW99" i="4" s="1"/>
  <c r="IG99" i="4" s="1"/>
  <c r="IQ99" i="4" s="1"/>
  <c r="JA99" i="4" s="1"/>
  <c r="JK99" i="4" s="1"/>
  <c r="M99" i="4"/>
  <c r="W99" i="4" s="1"/>
  <c r="AG99" i="4" s="1"/>
  <c r="AQ99" i="4" s="1"/>
  <c r="BA99" i="4" s="1"/>
  <c r="BK99" i="4" s="1"/>
  <c r="BU99" i="4" s="1"/>
  <c r="CD99" i="4" s="1"/>
  <c r="CN99" i="4" s="1"/>
  <c r="CX99" i="4" s="1"/>
  <c r="DH99" i="4" s="1"/>
  <c r="DR99" i="4" s="1"/>
  <c r="EB99" i="4" s="1"/>
  <c r="EL99" i="4" s="1"/>
  <c r="EV99" i="4" s="1"/>
  <c r="FF99" i="4" s="1"/>
  <c r="FP99" i="4" s="1"/>
  <c r="FZ99" i="4" s="1"/>
  <c r="GJ99" i="4" s="1"/>
  <c r="GT99" i="4" s="1"/>
  <c r="HD99" i="4" s="1"/>
  <c r="HN99" i="4" s="1"/>
  <c r="HX99" i="4" s="1"/>
  <c r="IH99" i="4" s="1"/>
  <c r="IR99" i="4" s="1"/>
  <c r="JB99" i="4" s="1"/>
  <c r="JL99" i="4" s="1"/>
  <c r="N99" i="4"/>
  <c r="X99" i="4" s="1"/>
  <c r="Q99" i="4"/>
  <c r="L100" i="4"/>
  <c r="V100" i="4" s="1"/>
  <c r="AF100" i="4" s="1"/>
  <c r="AP100" i="4" s="1"/>
  <c r="AZ100" i="4" s="1"/>
  <c r="BJ100" i="4" s="1"/>
  <c r="BT100" i="4" s="1"/>
  <c r="CC100" i="4" s="1"/>
  <c r="CM100" i="4" s="1"/>
  <c r="CW100" i="4" s="1"/>
  <c r="DG100" i="4" s="1"/>
  <c r="DQ100" i="4" s="1"/>
  <c r="EA100" i="4" s="1"/>
  <c r="EK100" i="4" s="1"/>
  <c r="EU100" i="4" s="1"/>
  <c r="FE100" i="4" s="1"/>
  <c r="FO100" i="4" s="1"/>
  <c r="FY100" i="4" s="1"/>
  <c r="GI100" i="4" s="1"/>
  <c r="GS100" i="4" s="1"/>
  <c r="HC100" i="4" s="1"/>
  <c r="HM100" i="4" s="1"/>
  <c r="HW100" i="4" s="1"/>
  <c r="IG100" i="4" s="1"/>
  <c r="IQ100" i="4" s="1"/>
  <c r="JA100" i="4" s="1"/>
  <c r="JK100" i="4" s="1"/>
  <c r="M100" i="4"/>
  <c r="W100" i="4" s="1"/>
  <c r="AG100" i="4" s="1"/>
  <c r="AQ100" i="4" s="1"/>
  <c r="BA100" i="4" s="1"/>
  <c r="BK100" i="4" s="1"/>
  <c r="BU100" i="4" s="1"/>
  <c r="CD100" i="4" s="1"/>
  <c r="CN100" i="4" s="1"/>
  <c r="CX100" i="4" s="1"/>
  <c r="DH100" i="4" s="1"/>
  <c r="DR100" i="4" s="1"/>
  <c r="EB100" i="4" s="1"/>
  <c r="EL100" i="4" s="1"/>
  <c r="EV100" i="4" s="1"/>
  <c r="FF100" i="4" s="1"/>
  <c r="FP100" i="4" s="1"/>
  <c r="FZ100" i="4" s="1"/>
  <c r="GJ100" i="4" s="1"/>
  <c r="GT100" i="4" s="1"/>
  <c r="HD100" i="4" s="1"/>
  <c r="HN100" i="4" s="1"/>
  <c r="HX100" i="4" s="1"/>
  <c r="IH100" i="4" s="1"/>
  <c r="IR100" i="4" s="1"/>
  <c r="JB100" i="4" s="1"/>
  <c r="JL100" i="4" s="1"/>
  <c r="N100" i="4"/>
  <c r="X100" i="4" s="1"/>
  <c r="Q100" i="4"/>
  <c r="V101" i="4"/>
  <c r="AF101" i="4" s="1"/>
  <c r="AP101" i="4" s="1"/>
  <c r="AZ101" i="4" s="1"/>
  <c r="BJ101" i="4" s="1"/>
  <c r="BT101" i="4" s="1"/>
  <c r="CC101" i="4" s="1"/>
  <c r="CM101" i="4" s="1"/>
  <c r="CW101" i="4" s="1"/>
  <c r="DG101" i="4" s="1"/>
  <c r="DQ101" i="4" s="1"/>
  <c r="EA101" i="4" s="1"/>
  <c r="EK101" i="4" s="1"/>
  <c r="EU101" i="4" s="1"/>
  <c r="FE101" i="4" s="1"/>
  <c r="FO101" i="4" s="1"/>
  <c r="FY101" i="4" s="1"/>
  <c r="GI101" i="4" s="1"/>
  <c r="GS101" i="4" s="1"/>
  <c r="HC101" i="4" s="1"/>
  <c r="HM101" i="4" s="1"/>
  <c r="HW101" i="4" s="1"/>
  <c r="IG101" i="4" s="1"/>
  <c r="IQ101" i="4" s="1"/>
  <c r="JA101" i="4" s="1"/>
  <c r="JK101" i="4" s="1"/>
  <c r="M101" i="4"/>
  <c r="W101" i="4" s="1"/>
  <c r="AG101" i="4" s="1"/>
  <c r="AQ101" i="4" s="1"/>
  <c r="BA101" i="4" s="1"/>
  <c r="BK101" i="4" s="1"/>
  <c r="BU101" i="4" s="1"/>
  <c r="CD101" i="4" s="1"/>
  <c r="CN101" i="4" s="1"/>
  <c r="CX101" i="4" s="1"/>
  <c r="DH101" i="4" s="1"/>
  <c r="DR101" i="4" s="1"/>
  <c r="EB101" i="4" s="1"/>
  <c r="EL101" i="4" s="1"/>
  <c r="EV101" i="4" s="1"/>
  <c r="FF101" i="4" s="1"/>
  <c r="FP101" i="4" s="1"/>
  <c r="FZ101" i="4" s="1"/>
  <c r="GJ101" i="4" s="1"/>
  <c r="GT101" i="4" s="1"/>
  <c r="HD101" i="4" s="1"/>
  <c r="HN101" i="4" s="1"/>
  <c r="HX101" i="4" s="1"/>
  <c r="IH101" i="4" s="1"/>
  <c r="IR101" i="4" s="1"/>
  <c r="JB101" i="4" s="1"/>
  <c r="JL101" i="4" s="1"/>
  <c r="N101" i="4"/>
  <c r="X101" i="4" s="1"/>
  <c r="Q101" i="4"/>
  <c r="L102" i="4"/>
  <c r="V102" i="4" s="1"/>
  <c r="AF102" i="4" s="1"/>
  <c r="AP102" i="4" s="1"/>
  <c r="AZ102" i="4" s="1"/>
  <c r="BJ102" i="4" s="1"/>
  <c r="BT102" i="4" s="1"/>
  <c r="CC102" i="4" s="1"/>
  <c r="CM102" i="4" s="1"/>
  <c r="CW102" i="4" s="1"/>
  <c r="DG102" i="4" s="1"/>
  <c r="DQ102" i="4" s="1"/>
  <c r="EA102" i="4" s="1"/>
  <c r="EK102" i="4" s="1"/>
  <c r="EU102" i="4" s="1"/>
  <c r="FE102" i="4" s="1"/>
  <c r="FO102" i="4" s="1"/>
  <c r="FY102" i="4" s="1"/>
  <c r="GI102" i="4" s="1"/>
  <c r="GS102" i="4" s="1"/>
  <c r="HC102" i="4" s="1"/>
  <c r="HM102" i="4" s="1"/>
  <c r="HW102" i="4" s="1"/>
  <c r="IG102" i="4" s="1"/>
  <c r="IQ102" i="4" s="1"/>
  <c r="JA102" i="4" s="1"/>
  <c r="JK102" i="4" s="1"/>
  <c r="M102" i="4"/>
  <c r="W102" i="4" s="1"/>
  <c r="AG102" i="4" s="1"/>
  <c r="AQ102" i="4" s="1"/>
  <c r="BA102" i="4" s="1"/>
  <c r="BK102" i="4" s="1"/>
  <c r="BU102" i="4" s="1"/>
  <c r="CD102" i="4" s="1"/>
  <c r="CN102" i="4" s="1"/>
  <c r="CX102" i="4" s="1"/>
  <c r="DH102" i="4" s="1"/>
  <c r="DR102" i="4" s="1"/>
  <c r="EB102" i="4" s="1"/>
  <c r="EL102" i="4" s="1"/>
  <c r="EV102" i="4" s="1"/>
  <c r="FF102" i="4" s="1"/>
  <c r="FP102" i="4" s="1"/>
  <c r="FZ102" i="4" s="1"/>
  <c r="GJ102" i="4" s="1"/>
  <c r="GT102" i="4" s="1"/>
  <c r="HD102" i="4" s="1"/>
  <c r="HN102" i="4" s="1"/>
  <c r="HX102" i="4" s="1"/>
  <c r="IH102" i="4" s="1"/>
  <c r="IR102" i="4" s="1"/>
  <c r="JB102" i="4" s="1"/>
  <c r="JL102" i="4" s="1"/>
  <c r="N102" i="4"/>
  <c r="X102" i="4" s="1"/>
  <c r="Z102" i="4" s="1"/>
  <c r="Q102" i="4"/>
  <c r="L103" i="4"/>
  <c r="V103" i="4" s="1"/>
  <c r="AF103" i="4" s="1"/>
  <c r="AP103" i="4" s="1"/>
  <c r="AZ103" i="4" s="1"/>
  <c r="BJ103" i="4" s="1"/>
  <c r="BT103" i="4" s="1"/>
  <c r="CC103" i="4" s="1"/>
  <c r="CM103" i="4" s="1"/>
  <c r="CW103" i="4" s="1"/>
  <c r="DG103" i="4" s="1"/>
  <c r="DQ103" i="4" s="1"/>
  <c r="EA103" i="4" s="1"/>
  <c r="EK103" i="4" s="1"/>
  <c r="EU103" i="4" s="1"/>
  <c r="FE103" i="4" s="1"/>
  <c r="FO103" i="4" s="1"/>
  <c r="FY103" i="4" s="1"/>
  <c r="GI103" i="4" s="1"/>
  <c r="GS103" i="4" s="1"/>
  <c r="HC103" i="4" s="1"/>
  <c r="HM103" i="4" s="1"/>
  <c r="HW103" i="4" s="1"/>
  <c r="IG103" i="4" s="1"/>
  <c r="IQ103" i="4" s="1"/>
  <c r="JA103" i="4" s="1"/>
  <c r="JK103" i="4" s="1"/>
  <c r="M103" i="4"/>
  <c r="W103" i="4" s="1"/>
  <c r="AG103" i="4" s="1"/>
  <c r="AQ103" i="4" s="1"/>
  <c r="BA103" i="4" s="1"/>
  <c r="BK103" i="4" s="1"/>
  <c r="BU103" i="4" s="1"/>
  <c r="CD103" i="4" s="1"/>
  <c r="CN103" i="4" s="1"/>
  <c r="CX103" i="4" s="1"/>
  <c r="DH103" i="4" s="1"/>
  <c r="DR103" i="4" s="1"/>
  <c r="EB103" i="4" s="1"/>
  <c r="EL103" i="4" s="1"/>
  <c r="EV103" i="4" s="1"/>
  <c r="FF103" i="4" s="1"/>
  <c r="FP103" i="4" s="1"/>
  <c r="FZ103" i="4" s="1"/>
  <c r="GJ103" i="4" s="1"/>
  <c r="GT103" i="4" s="1"/>
  <c r="HD103" i="4" s="1"/>
  <c r="HN103" i="4" s="1"/>
  <c r="HX103" i="4" s="1"/>
  <c r="IH103" i="4" s="1"/>
  <c r="IR103" i="4" s="1"/>
  <c r="JB103" i="4" s="1"/>
  <c r="JL103" i="4" s="1"/>
  <c r="N103" i="4"/>
  <c r="X103" i="4" s="1"/>
  <c r="Q103" i="4"/>
  <c r="L104" i="4"/>
  <c r="V104" i="4" s="1"/>
  <c r="AF104" i="4" s="1"/>
  <c r="AP104" i="4" s="1"/>
  <c r="AZ104" i="4" s="1"/>
  <c r="BJ104" i="4" s="1"/>
  <c r="BT104" i="4" s="1"/>
  <c r="CC104" i="4" s="1"/>
  <c r="CM104" i="4" s="1"/>
  <c r="CW104" i="4" s="1"/>
  <c r="DG104" i="4" s="1"/>
  <c r="DQ104" i="4" s="1"/>
  <c r="EA104" i="4" s="1"/>
  <c r="EK104" i="4" s="1"/>
  <c r="EU104" i="4" s="1"/>
  <c r="FE104" i="4" s="1"/>
  <c r="FO104" i="4" s="1"/>
  <c r="FY104" i="4" s="1"/>
  <c r="GI104" i="4" s="1"/>
  <c r="GS104" i="4" s="1"/>
  <c r="HC104" i="4" s="1"/>
  <c r="HM104" i="4" s="1"/>
  <c r="HW104" i="4" s="1"/>
  <c r="IG104" i="4" s="1"/>
  <c r="IQ104" i="4" s="1"/>
  <c r="JA104" i="4" s="1"/>
  <c r="JK104" i="4" s="1"/>
  <c r="M104" i="4"/>
  <c r="W104" i="4" s="1"/>
  <c r="AG104" i="4" s="1"/>
  <c r="AQ104" i="4" s="1"/>
  <c r="BA104" i="4" s="1"/>
  <c r="BK104" i="4" s="1"/>
  <c r="BU104" i="4" s="1"/>
  <c r="CD104" i="4" s="1"/>
  <c r="CN104" i="4" s="1"/>
  <c r="CX104" i="4" s="1"/>
  <c r="DH104" i="4" s="1"/>
  <c r="DR104" i="4" s="1"/>
  <c r="EB104" i="4" s="1"/>
  <c r="EL104" i="4" s="1"/>
  <c r="EV104" i="4" s="1"/>
  <c r="FF104" i="4" s="1"/>
  <c r="FP104" i="4" s="1"/>
  <c r="FZ104" i="4" s="1"/>
  <c r="GJ104" i="4" s="1"/>
  <c r="GT104" i="4" s="1"/>
  <c r="HD104" i="4" s="1"/>
  <c r="HN104" i="4" s="1"/>
  <c r="HX104" i="4" s="1"/>
  <c r="IH104" i="4" s="1"/>
  <c r="IR104" i="4" s="1"/>
  <c r="JB104" i="4" s="1"/>
  <c r="JL104" i="4" s="1"/>
  <c r="N104" i="4"/>
  <c r="X104" i="4" s="1"/>
  <c r="Q104" i="4"/>
  <c r="L105" i="4"/>
  <c r="V105" i="4" s="1"/>
  <c r="AF105" i="4" s="1"/>
  <c r="AP105" i="4" s="1"/>
  <c r="AZ105" i="4" s="1"/>
  <c r="BJ105" i="4" s="1"/>
  <c r="BT105" i="4" s="1"/>
  <c r="CC105" i="4" s="1"/>
  <c r="CM105" i="4" s="1"/>
  <c r="CW105" i="4" s="1"/>
  <c r="DG105" i="4" s="1"/>
  <c r="DQ105" i="4" s="1"/>
  <c r="EA105" i="4" s="1"/>
  <c r="EK105" i="4" s="1"/>
  <c r="EU105" i="4" s="1"/>
  <c r="FE105" i="4" s="1"/>
  <c r="FO105" i="4" s="1"/>
  <c r="FY105" i="4" s="1"/>
  <c r="GI105" i="4" s="1"/>
  <c r="GS105" i="4" s="1"/>
  <c r="HC105" i="4" s="1"/>
  <c r="HM105" i="4" s="1"/>
  <c r="HW105" i="4" s="1"/>
  <c r="IG105" i="4" s="1"/>
  <c r="IQ105" i="4" s="1"/>
  <c r="JA105" i="4" s="1"/>
  <c r="JK105" i="4" s="1"/>
  <c r="M105" i="4"/>
  <c r="W105" i="4" s="1"/>
  <c r="AG105" i="4" s="1"/>
  <c r="AQ105" i="4" s="1"/>
  <c r="BA105" i="4" s="1"/>
  <c r="BK105" i="4" s="1"/>
  <c r="BU105" i="4" s="1"/>
  <c r="CD105" i="4" s="1"/>
  <c r="CN105" i="4" s="1"/>
  <c r="CX105" i="4" s="1"/>
  <c r="DH105" i="4" s="1"/>
  <c r="DR105" i="4" s="1"/>
  <c r="EB105" i="4" s="1"/>
  <c r="EL105" i="4" s="1"/>
  <c r="EV105" i="4" s="1"/>
  <c r="FF105" i="4" s="1"/>
  <c r="FP105" i="4" s="1"/>
  <c r="FZ105" i="4" s="1"/>
  <c r="GJ105" i="4" s="1"/>
  <c r="GT105" i="4" s="1"/>
  <c r="HD105" i="4" s="1"/>
  <c r="HN105" i="4" s="1"/>
  <c r="HX105" i="4" s="1"/>
  <c r="IH105" i="4" s="1"/>
  <c r="IR105" i="4" s="1"/>
  <c r="JB105" i="4" s="1"/>
  <c r="JL105" i="4" s="1"/>
  <c r="N105" i="4"/>
  <c r="X105" i="4" s="1"/>
  <c r="Q105" i="4"/>
  <c r="L106" i="4"/>
  <c r="V106" i="4" s="1"/>
  <c r="AF106" i="4" s="1"/>
  <c r="AP106" i="4" s="1"/>
  <c r="AZ106" i="4" s="1"/>
  <c r="BJ106" i="4" s="1"/>
  <c r="BT106" i="4" s="1"/>
  <c r="CC106" i="4" s="1"/>
  <c r="CM106" i="4" s="1"/>
  <c r="CW106" i="4" s="1"/>
  <c r="DG106" i="4" s="1"/>
  <c r="DQ106" i="4" s="1"/>
  <c r="EA106" i="4" s="1"/>
  <c r="EK106" i="4" s="1"/>
  <c r="EU106" i="4" s="1"/>
  <c r="FE106" i="4" s="1"/>
  <c r="FO106" i="4" s="1"/>
  <c r="FY106" i="4" s="1"/>
  <c r="GI106" i="4" s="1"/>
  <c r="GS106" i="4" s="1"/>
  <c r="HC106" i="4" s="1"/>
  <c r="HM106" i="4" s="1"/>
  <c r="HW106" i="4" s="1"/>
  <c r="IG106" i="4" s="1"/>
  <c r="IQ106" i="4" s="1"/>
  <c r="JA106" i="4" s="1"/>
  <c r="JK106" i="4" s="1"/>
  <c r="M106" i="4"/>
  <c r="W106" i="4" s="1"/>
  <c r="AG106" i="4" s="1"/>
  <c r="AQ106" i="4" s="1"/>
  <c r="BA106" i="4" s="1"/>
  <c r="BK106" i="4" s="1"/>
  <c r="BU106" i="4" s="1"/>
  <c r="CD106" i="4" s="1"/>
  <c r="CN106" i="4" s="1"/>
  <c r="CX106" i="4" s="1"/>
  <c r="DH106" i="4" s="1"/>
  <c r="DR106" i="4" s="1"/>
  <c r="EB106" i="4" s="1"/>
  <c r="EL106" i="4" s="1"/>
  <c r="EV106" i="4" s="1"/>
  <c r="FF106" i="4" s="1"/>
  <c r="FP106" i="4" s="1"/>
  <c r="FZ106" i="4" s="1"/>
  <c r="GJ106" i="4" s="1"/>
  <c r="GT106" i="4" s="1"/>
  <c r="HD106" i="4" s="1"/>
  <c r="HN106" i="4" s="1"/>
  <c r="HX106" i="4" s="1"/>
  <c r="IH106" i="4" s="1"/>
  <c r="IR106" i="4" s="1"/>
  <c r="JB106" i="4" s="1"/>
  <c r="JL106" i="4" s="1"/>
  <c r="N106" i="4"/>
  <c r="X106" i="4" s="1"/>
  <c r="Z106" i="4" s="1"/>
  <c r="Q106" i="4"/>
  <c r="L108" i="4"/>
  <c r="V108" i="4" s="1"/>
  <c r="AF108" i="4" s="1"/>
  <c r="AP108" i="4" s="1"/>
  <c r="AZ108" i="4" s="1"/>
  <c r="BJ108" i="4" s="1"/>
  <c r="BT108" i="4" s="1"/>
  <c r="CC108" i="4" s="1"/>
  <c r="CM108" i="4" s="1"/>
  <c r="CW108" i="4" s="1"/>
  <c r="DG108" i="4" s="1"/>
  <c r="DQ108" i="4" s="1"/>
  <c r="EA108" i="4" s="1"/>
  <c r="EK108" i="4" s="1"/>
  <c r="EU108" i="4" s="1"/>
  <c r="FE108" i="4" s="1"/>
  <c r="FO108" i="4" s="1"/>
  <c r="FY108" i="4" s="1"/>
  <c r="GI108" i="4" s="1"/>
  <c r="GS108" i="4" s="1"/>
  <c r="HC108" i="4" s="1"/>
  <c r="HW108" i="4" s="1"/>
  <c r="IG108" i="4" s="1"/>
  <c r="IQ108" i="4" s="1"/>
  <c r="JA108" i="4" s="1"/>
  <c r="JK108" i="4" s="1"/>
  <c r="L109" i="4"/>
  <c r="V109" i="4" s="1"/>
  <c r="AF109" i="4" s="1"/>
  <c r="AP109" i="4" s="1"/>
  <c r="AZ109" i="4" s="1"/>
  <c r="BJ109" i="4" s="1"/>
  <c r="BT109" i="4" s="1"/>
  <c r="CC109" i="4" s="1"/>
  <c r="CM109" i="4" s="1"/>
  <c r="CW109" i="4" s="1"/>
  <c r="DG109" i="4" s="1"/>
  <c r="DQ109" i="4" s="1"/>
  <c r="EA109" i="4" s="1"/>
  <c r="EK109" i="4" s="1"/>
  <c r="EU109" i="4" s="1"/>
  <c r="FE109" i="4" s="1"/>
  <c r="FO109" i="4" s="1"/>
  <c r="FY109" i="4" s="1"/>
  <c r="GI109" i="4" s="1"/>
  <c r="GS109" i="4" s="1"/>
  <c r="HC109" i="4" s="1"/>
  <c r="HM109" i="4" s="1"/>
  <c r="HW109" i="4" s="1"/>
  <c r="IG109" i="4" s="1"/>
  <c r="IQ109" i="4" s="1"/>
  <c r="JA109" i="4" s="1"/>
  <c r="JK109" i="4" s="1"/>
  <c r="M109" i="4"/>
  <c r="W109" i="4" s="1"/>
  <c r="AG109" i="4" s="1"/>
  <c r="AQ109" i="4" s="1"/>
  <c r="BA109" i="4" s="1"/>
  <c r="BK109" i="4" s="1"/>
  <c r="BU109" i="4" s="1"/>
  <c r="CD109" i="4" s="1"/>
  <c r="CN109" i="4" s="1"/>
  <c r="CX109" i="4" s="1"/>
  <c r="DH109" i="4" s="1"/>
  <c r="DR109" i="4" s="1"/>
  <c r="EB109" i="4" s="1"/>
  <c r="EL109" i="4" s="1"/>
  <c r="EV109" i="4" s="1"/>
  <c r="FF109" i="4" s="1"/>
  <c r="FP109" i="4" s="1"/>
  <c r="FZ109" i="4" s="1"/>
  <c r="GJ109" i="4" s="1"/>
  <c r="GT109" i="4" s="1"/>
  <c r="HD109" i="4" s="1"/>
  <c r="HN109" i="4" s="1"/>
  <c r="HX109" i="4" s="1"/>
  <c r="IH109" i="4" s="1"/>
  <c r="IR109" i="4" s="1"/>
  <c r="JB109" i="4" s="1"/>
  <c r="JL109" i="4" s="1"/>
  <c r="N109" i="4"/>
  <c r="X109" i="4" s="1"/>
  <c r="Q109" i="4"/>
  <c r="L110" i="4"/>
  <c r="V110" i="4" s="1"/>
  <c r="AF110" i="4" s="1"/>
  <c r="AP110" i="4" s="1"/>
  <c r="M110" i="4"/>
  <c r="W110" i="4" s="1"/>
  <c r="AG110" i="4" s="1"/>
  <c r="AQ110" i="4" s="1"/>
  <c r="BA110" i="4" s="1"/>
  <c r="BK110" i="4" s="1"/>
  <c r="BU110" i="4" s="1"/>
  <c r="CD110" i="4" s="1"/>
  <c r="CN110" i="4" s="1"/>
  <c r="CX110" i="4" s="1"/>
  <c r="DH110" i="4" s="1"/>
  <c r="N110" i="4"/>
  <c r="L111" i="4"/>
  <c r="V111" i="4" s="1"/>
  <c r="AF111" i="4" s="1"/>
  <c r="AP111" i="4" s="1"/>
  <c r="M111" i="4"/>
  <c r="W111" i="4" s="1"/>
  <c r="AG111" i="4" s="1"/>
  <c r="AQ111" i="4" s="1"/>
  <c r="BA111" i="4" s="1"/>
  <c r="BK111" i="4" s="1"/>
  <c r="BU111" i="4" s="1"/>
  <c r="CD111" i="4" s="1"/>
  <c r="N111" i="4"/>
  <c r="L112" i="4"/>
  <c r="M112" i="4"/>
  <c r="N112" i="4"/>
  <c r="JZ114" i="4"/>
  <c r="L121" i="4"/>
  <c r="M121" i="4"/>
  <c r="N121" i="4"/>
  <c r="L122" i="4"/>
  <c r="V122" i="4" s="1"/>
  <c r="M122" i="4"/>
  <c r="W122" i="4" s="1"/>
  <c r="N122" i="4"/>
  <c r="L123" i="4"/>
  <c r="V123" i="4" s="1"/>
  <c r="M123" i="4"/>
  <c r="W123" i="4" s="1"/>
  <c r="N123" i="4"/>
  <c r="L124" i="4"/>
  <c r="V124" i="4" s="1"/>
  <c r="M124" i="4"/>
  <c r="W124" i="4" s="1"/>
  <c r="AG124" i="4" s="1"/>
  <c r="AQ124" i="4" s="1"/>
  <c r="BA124" i="4" s="1"/>
  <c r="BK124" i="4" s="1"/>
  <c r="BU124" i="4" s="1"/>
  <c r="CD124" i="4" s="1"/>
  <c r="CN124" i="4" s="1"/>
  <c r="CX124" i="4" s="1"/>
  <c r="DH124" i="4" s="1"/>
  <c r="DR124" i="4" s="1"/>
  <c r="EB124" i="4" s="1"/>
  <c r="EL124" i="4" s="1"/>
  <c r="EV124" i="4" s="1"/>
  <c r="N124" i="4"/>
  <c r="L126" i="4"/>
  <c r="V126" i="4" s="1"/>
  <c r="W126" i="4"/>
  <c r="X126" i="4"/>
  <c r="L127" i="4"/>
  <c r="V127" i="4" s="1"/>
  <c r="W127" i="4"/>
  <c r="X127" i="4"/>
  <c r="L128" i="4"/>
  <c r="V128" i="4" s="1"/>
  <c r="AF128" i="4" s="1"/>
  <c r="AP128" i="4" s="1"/>
  <c r="AZ128" i="4" s="1"/>
  <c r="M128" i="4"/>
  <c r="W128" i="4" s="1"/>
  <c r="L129" i="4"/>
  <c r="V129" i="4" s="1"/>
  <c r="AF129" i="4" s="1"/>
  <c r="AP129" i="4" s="1"/>
  <c r="AZ129" i="4" s="1"/>
  <c r="M129" i="4"/>
  <c r="W129" i="4" s="1"/>
  <c r="N129" i="4"/>
  <c r="L130" i="4"/>
  <c r="V130" i="4" s="1"/>
  <c r="AF130" i="4" s="1"/>
  <c r="AP130" i="4" s="1"/>
  <c r="AZ130" i="4" s="1"/>
  <c r="M130" i="4"/>
  <c r="W130" i="4" s="1"/>
  <c r="N130" i="4"/>
  <c r="L131" i="4"/>
  <c r="V131" i="4" s="1"/>
  <c r="AF131" i="4" s="1"/>
  <c r="AP131" i="4" s="1"/>
  <c r="AZ131" i="4" s="1"/>
  <c r="M131" i="4"/>
  <c r="W131" i="4" s="1"/>
  <c r="N131" i="4"/>
  <c r="L132" i="4"/>
  <c r="V132" i="4" s="1"/>
  <c r="AF132" i="4" s="1"/>
  <c r="AP132" i="4" s="1"/>
  <c r="AZ132" i="4" s="1"/>
  <c r="M132" i="4"/>
  <c r="W132" i="4" s="1"/>
  <c r="N132" i="4"/>
  <c r="L138" i="4"/>
  <c r="V138" i="4" s="1"/>
  <c r="AF138" i="4" s="1"/>
  <c r="AP138" i="4" s="1"/>
  <c r="AZ138" i="4" s="1"/>
  <c r="M138" i="4"/>
  <c r="W138" i="4" s="1"/>
  <c r="N138" i="4"/>
  <c r="X138" i="4" s="1"/>
  <c r="L141" i="4"/>
  <c r="V141" i="4" s="1"/>
  <c r="AF141" i="4" s="1"/>
  <c r="M141" i="4"/>
  <c r="W141" i="4" s="1"/>
  <c r="AG141" i="4" s="1"/>
  <c r="N141" i="4"/>
  <c r="L142" i="4"/>
  <c r="V142" i="4" s="1"/>
  <c r="AF142" i="4" s="1"/>
  <c r="AP142" i="4" s="1"/>
  <c r="AZ142" i="4" s="1"/>
  <c r="M142" i="4"/>
  <c r="W142" i="4" s="1"/>
  <c r="N142" i="4"/>
  <c r="L143" i="4"/>
  <c r="V143" i="4" s="1"/>
  <c r="AF143" i="4" s="1"/>
  <c r="AP143" i="4" s="1"/>
  <c r="AZ143" i="4" s="1"/>
  <c r="M143" i="4"/>
  <c r="W143" i="4" s="1"/>
  <c r="N143" i="4"/>
  <c r="L144" i="4"/>
  <c r="V144" i="4" s="1"/>
  <c r="AF144" i="4" s="1"/>
  <c r="AP144" i="4" s="1"/>
  <c r="AZ144" i="4" s="1"/>
  <c r="M144" i="4"/>
  <c r="W144" i="4" s="1"/>
  <c r="AG144" i="4" s="1"/>
  <c r="AQ144" i="4" s="1"/>
  <c r="BA144" i="4" s="1"/>
  <c r="N144" i="4"/>
  <c r="L145" i="4"/>
  <c r="V145" i="4" s="1"/>
  <c r="AF145" i="4" s="1"/>
  <c r="AP145" i="4" s="1"/>
  <c r="AZ145" i="4" s="1"/>
  <c r="M145" i="4"/>
  <c r="W145" i="4" s="1"/>
  <c r="AG145" i="4" s="1"/>
  <c r="AQ145" i="4" s="1"/>
  <c r="BA145" i="4" s="1"/>
  <c r="L146" i="4"/>
  <c r="V146" i="4" s="1"/>
  <c r="AF146" i="4" s="1"/>
  <c r="AP146" i="4" s="1"/>
  <c r="AZ146" i="4" s="1"/>
  <c r="M146" i="4"/>
  <c r="W146" i="4" s="1"/>
  <c r="AG146" i="4" s="1"/>
  <c r="AQ146" i="4" s="1"/>
  <c r="BA146" i="4" s="1"/>
  <c r="L148" i="4"/>
  <c r="V148" i="4" s="1"/>
  <c r="AF148" i="4" s="1"/>
  <c r="AP148" i="4" s="1"/>
  <c r="AZ148" i="4" s="1"/>
  <c r="M148" i="4"/>
  <c r="W148" i="4" s="1"/>
  <c r="AG148" i="4" s="1"/>
  <c r="AQ148" i="4" s="1"/>
  <c r="BA148" i="4" s="1"/>
  <c r="L149" i="4"/>
  <c r="V149" i="4" s="1"/>
  <c r="AF149" i="4" s="1"/>
  <c r="AP149" i="4" s="1"/>
  <c r="AZ149" i="4" s="1"/>
  <c r="M149" i="4"/>
  <c r="W149" i="4" s="1"/>
  <c r="AG149" i="4" s="1"/>
  <c r="AQ149" i="4" s="1"/>
  <c r="BA149" i="4" s="1"/>
  <c r="L152" i="4"/>
  <c r="V152" i="4" s="1"/>
  <c r="AF152" i="4" s="1"/>
  <c r="AP152" i="4" s="1"/>
  <c r="AZ152" i="4" s="1"/>
  <c r="M152" i="4"/>
  <c r="W152" i="4" s="1"/>
  <c r="AG152" i="4" s="1"/>
  <c r="AQ152" i="4" s="1"/>
  <c r="BA152" i="4" s="1"/>
  <c r="L153" i="4"/>
  <c r="V153" i="4" s="1"/>
  <c r="AF153" i="4" s="1"/>
  <c r="AP153" i="4" s="1"/>
  <c r="AZ153" i="4" s="1"/>
  <c r="BJ153" i="4" s="1"/>
  <c r="BT153" i="4" s="1"/>
  <c r="CC153" i="4" s="1"/>
  <c r="CM153" i="4" s="1"/>
  <c r="CW153" i="4" s="1"/>
  <c r="DG153" i="4" s="1"/>
  <c r="M153" i="4"/>
  <c r="W153" i="4" s="1"/>
  <c r="AG153" i="4" s="1"/>
  <c r="AQ153" i="4" s="1"/>
  <c r="BA153" i="4" s="1"/>
  <c r="BK153" i="4" s="1"/>
  <c r="BU153" i="4" s="1"/>
  <c r="CD153" i="4" s="1"/>
  <c r="CN153" i="4" s="1"/>
  <c r="CX153" i="4" s="1"/>
  <c r="DH153" i="4" s="1"/>
  <c r="N153" i="4"/>
  <c r="L155" i="4"/>
  <c r="V155" i="4" s="1"/>
  <c r="AF155" i="4" s="1"/>
  <c r="AP155" i="4" s="1"/>
  <c r="AZ155" i="4" s="1"/>
  <c r="BJ155" i="4" s="1"/>
  <c r="BT155" i="4" s="1"/>
  <c r="CC155" i="4" s="1"/>
  <c r="CM155" i="4" s="1"/>
  <c r="CW155" i="4" s="1"/>
  <c r="DG155" i="4" s="1"/>
  <c r="DQ155" i="4" s="1"/>
  <c r="EA155" i="4" s="1"/>
  <c r="EK155" i="4" s="1"/>
  <c r="EU155" i="4" s="1"/>
  <c r="FE155" i="4" s="1"/>
  <c r="FO155" i="4" s="1"/>
  <c r="FY155" i="4" s="1"/>
  <c r="GI155" i="4" s="1"/>
  <c r="GS155" i="4" s="1"/>
  <c r="HC155" i="4" s="1"/>
  <c r="HW155" i="4" s="1"/>
  <c r="IG155" i="4" s="1"/>
  <c r="IQ155" i="4" s="1"/>
  <c r="JA155" i="4" s="1"/>
  <c r="JK155" i="4" s="1"/>
  <c r="L156" i="4"/>
  <c r="V156" i="4" s="1"/>
  <c r="AF156" i="4" s="1"/>
  <c r="AP156" i="4" s="1"/>
  <c r="AZ156" i="4" s="1"/>
  <c r="BJ156" i="4" s="1"/>
  <c r="BT156" i="4" s="1"/>
  <c r="CC156" i="4" s="1"/>
  <c r="CM156" i="4" s="1"/>
  <c r="CW156" i="4" s="1"/>
  <c r="DG156" i="4" s="1"/>
  <c r="DQ156" i="4" s="1"/>
  <c r="EA156" i="4" s="1"/>
  <c r="EK156" i="4" s="1"/>
  <c r="EU156" i="4" s="1"/>
  <c r="FE156" i="4" s="1"/>
  <c r="FO156" i="4" s="1"/>
  <c r="FY156" i="4" s="1"/>
  <c r="GI156" i="4" s="1"/>
  <c r="GS156" i="4" s="1"/>
  <c r="HC156" i="4" s="1"/>
  <c r="HM156" i="4" s="1"/>
  <c r="HW156" i="4" s="1"/>
  <c r="IG156" i="4" s="1"/>
  <c r="IQ156" i="4" s="1"/>
  <c r="JA156" i="4" s="1"/>
  <c r="JK156" i="4" s="1"/>
  <c r="M156" i="4"/>
  <c r="W156" i="4" s="1"/>
  <c r="AG156" i="4" s="1"/>
  <c r="AQ156" i="4" s="1"/>
  <c r="BA156" i="4" s="1"/>
  <c r="BK156" i="4" s="1"/>
  <c r="BU156" i="4" s="1"/>
  <c r="CD156" i="4" s="1"/>
  <c r="CN156" i="4" s="1"/>
  <c r="CX156" i="4" s="1"/>
  <c r="DH156" i="4" s="1"/>
  <c r="DR156" i="4" s="1"/>
  <c r="EB156" i="4" s="1"/>
  <c r="EL156" i="4" s="1"/>
  <c r="EV156" i="4" s="1"/>
  <c r="FF156" i="4" s="1"/>
  <c r="FP156" i="4" s="1"/>
  <c r="FZ156" i="4" s="1"/>
  <c r="GJ156" i="4" s="1"/>
  <c r="GT156" i="4" s="1"/>
  <c r="HD156" i="4" s="1"/>
  <c r="HN156" i="4" s="1"/>
  <c r="HX156" i="4" s="1"/>
  <c r="IH156" i="4" s="1"/>
  <c r="IR156" i="4" s="1"/>
  <c r="JB156" i="4" s="1"/>
  <c r="JL156" i="4" s="1"/>
  <c r="N156" i="4"/>
  <c r="P156" i="4" s="1"/>
  <c r="Q156" i="4"/>
  <c r="L157" i="4"/>
  <c r="V157" i="4" s="1"/>
  <c r="AF157" i="4" s="1"/>
  <c r="AP157" i="4" s="1"/>
  <c r="AZ157" i="4" s="1"/>
  <c r="BJ157" i="4" s="1"/>
  <c r="BT157" i="4" s="1"/>
  <c r="CC157" i="4" s="1"/>
  <c r="CM157" i="4" s="1"/>
  <c r="CW157" i="4" s="1"/>
  <c r="DG157" i="4" s="1"/>
  <c r="DQ157" i="4" s="1"/>
  <c r="EA157" i="4" s="1"/>
  <c r="EK157" i="4" s="1"/>
  <c r="EU157" i="4" s="1"/>
  <c r="FE157" i="4" s="1"/>
  <c r="FO157" i="4" s="1"/>
  <c r="FY157" i="4" s="1"/>
  <c r="GI157" i="4" s="1"/>
  <c r="GS157" i="4" s="1"/>
  <c r="HC157" i="4" s="1"/>
  <c r="HM157" i="4" s="1"/>
  <c r="HW157" i="4" s="1"/>
  <c r="IG157" i="4" s="1"/>
  <c r="IQ157" i="4" s="1"/>
  <c r="JA157" i="4" s="1"/>
  <c r="JK157" i="4" s="1"/>
  <c r="M157" i="4"/>
  <c r="W157" i="4" s="1"/>
  <c r="AG157" i="4" s="1"/>
  <c r="AQ157" i="4" s="1"/>
  <c r="BA157" i="4" s="1"/>
  <c r="BK157" i="4" s="1"/>
  <c r="BU157" i="4" s="1"/>
  <c r="CD157" i="4" s="1"/>
  <c r="CN157" i="4" s="1"/>
  <c r="CX157" i="4" s="1"/>
  <c r="DH157" i="4" s="1"/>
  <c r="DR157" i="4" s="1"/>
  <c r="EB157" i="4" s="1"/>
  <c r="EL157" i="4" s="1"/>
  <c r="EV157" i="4" s="1"/>
  <c r="FF157" i="4" s="1"/>
  <c r="FP157" i="4" s="1"/>
  <c r="FZ157" i="4" s="1"/>
  <c r="GJ157" i="4" s="1"/>
  <c r="GT157" i="4" s="1"/>
  <c r="HD157" i="4" s="1"/>
  <c r="HN157" i="4" s="1"/>
  <c r="HX157" i="4" s="1"/>
  <c r="IH157" i="4" s="1"/>
  <c r="IR157" i="4" s="1"/>
  <c r="JB157" i="4" s="1"/>
  <c r="JL157" i="4" s="1"/>
  <c r="N157" i="4"/>
  <c r="L158" i="4"/>
  <c r="V158" i="4" s="1"/>
  <c r="AF158" i="4" s="1"/>
  <c r="AP158" i="4" s="1"/>
  <c r="AZ158" i="4" s="1"/>
  <c r="BJ158" i="4" s="1"/>
  <c r="BT158" i="4" s="1"/>
  <c r="CC158" i="4" s="1"/>
  <c r="CM158" i="4" s="1"/>
  <c r="CW158" i="4" s="1"/>
  <c r="DG158" i="4" s="1"/>
  <c r="DQ158" i="4" s="1"/>
  <c r="EA158" i="4" s="1"/>
  <c r="EK158" i="4" s="1"/>
  <c r="EU158" i="4" s="1"/>
  <c r="FE158" i="4" s="1"/>
  <c r="FO158" i="4" s="1"/>
  <c r="FY158" i="4" s="1"/>
  <c r="GI158" i="4" s="1"/>
  <c r="GS158" i="4" s="1"/>
  <c r="HC158" i="4" s="1"/>
  <c r="HM158" i="4" s="1"/>
  <c r="HW158" i="4" s="1"/>
  <c r="IG158" i="4" s="1"/>
  <c r="IQ158" i="4" s="1"/>
  <c r="JA158" i="4" s="1"/>
  <c r="JK158" i="4" s="1"/>
  <c r="M158" i="4"/>
  <c r="W158" i="4" s="1"/>
  <c r="AG158" i="4" s="1"/>
  <c r="AQ158" i="4" s="1"/>
  <c r="BA158" i="4" s="1"/>
  <c r="BK158" i="4" s="1"/>
  <c r="BU158" i="4" s="1"/>
  <c r="CD158" i="4" s="1"/>
  <c r="CN158" i="4" s="1"/>
  <c r="CX158" i="4" s="1"/>
  <c r="DH158" i="4" s="1"/>
  <c r="DR158" i="4" s="1"/>
  <c r="EB158" i="4" s="1"/>
  <c r="EL158" i="4" s="1"/>
  <c r="EV158" i="4" s="1"/>
  <c r="FF158" i="4" s="1"/>
  <c r="FP158" i="4" s="1"/>
  <c r="FZ158" i="4" s="1"/>
  <c r="GJ158" i="4" s="1"/>
  <c r="GT158" i="4" s="1"/>
  <c r="HD158" i="4" s="1"/>
  <c r="HN158" i="4" s="1"/>
  <c r="HX158" i="4" s="1"/>
  <c r="IH158" i="4" s="1"/>
  <c r="IR158" i="4" s="1"/>
  <c r="JB158" i="4" s="1"/>
  <c r="JL158" i="4" s="1"/>
  <c r="N158" i="4"/>
  <c r="L159" i="4"/>
  <c r="V159" i="4" s="1"/>
  <c r="AF159" i="4" s="1"/>
  <c r="AP159" i="4" s="1"/>
  <c r="AZ159" i="4" s="1"/>
  <c r="BJ159" i="4" s="1"/>
  <c r="BT159" i="4" s="1"/>
  <c r="CC159" i="4" s="1"/>
  <c r="CM159" i="4" s="1"/>
  <c r="CW159" i="4" s="1"/>
  <c r="DG159" i="4" s="1"/>
  <c r="DQ159" i="4" s="1"/>
  <c r="EA159" i="4" s="1"/>
  <c r="EK159" i="4" s="1"/>
  <c r="EU159" i="4" s="1"/>
  <c r="FE159" i="4" s="1"/>
  <c r="FO159" i="4" s="1"/>
  <c r="FY159" i="4" s="1"/>
  <c r="GI159" i="4" s="1"/>
  <c r="GS159" i="4" s="1"/>
  <c r="HC159" i="4" s="1"/>
  <c r="HM159" i="4" s="1"/>
  <c r="HW159" i="4" s="1"/>
  <c r="IG159" i="4" s="1"/>
  <c r="IQ159" i="4" s="1"/>
  <c r="JA159" i="4" s="1"/>
  <c r="JK159" i="4" s="1"/>
  <c r="M159" i="4"/>
  <c r="W159" i="4" s="1"/>
  <c r="AG159" i="4" s="1"/>
  <c r="AQ159" i="4" s="1"/>
  <c r="BA159" i="4" s="1"/>
  <c r="BK159" i="4" s="1"/>
  <c r="BU159" i="4" s="1"/>
  <c r="CD159" i="4" s="1"/>
  <c r="CN159" i="4" s="1"/>
  <c r="CX159" i="4" s="1"/>
  <c r="DH159" i="4" s="1"/>
  <c r="DR159" i="4" s="1"/>
  <c r="EB159" i="4" s="1"/>
  <c r="EL159" i="4" s="1"/>
  <c r="EV159" i="4" s="1"/>
  <c r="FF159" i="4" s="1"/>
  <c r="FP159" i="4" s="1"/>
  <c r="FZ159" i="4" s="1"/>
  <c r="GJ159" i="4" s="1"/>
  <c r="GT159" i="4" s="1"/>
  <c r="HD159" i="4" s="1"/>
  <c r="HN159" i="4" s="1"/>
  <c r="HX159" i="4" s="1"/>
  <c r="IH159" i="4" s="1"/>
  <c r="IR159" i="4" s="1"/>
  <c r="JB159" i="4" s="1"/>
  <c r="JL159" i="4" s="1"/>
  <c r="N159" i="4"/>
  <c r="L161" i="4"/>
  <c r="V161" i="4" s="1"/>
  <c r="AF161" i="4" s="1"/>
  <c r="AP161" i="4" s="1"/>
  <c r="AZ161" i="4" s="1"/>
  <c r="BJ161" i="4" s="1"/>
  <c r="BT161" i="4" s="1"/>
  <c r="CC161" i="4" s="1"/>
  <c r="CM161" i="4" s="1"/>
  <c r="CW161" i="4" s="1"/>
  <c r="DG161" i="4" s="1"/>
  <c r="DQ161" i="4" s="1"/>
  <c r="EA161" i="4" s="1"/>
  <c r="EK161" i="4" s="1"/>
  <c r="EU161" i="4" s="1"/>
  <c r="FE161" i="4" s="1"/>
  <c r="FO161" i="4" s="1"/>
  <c r="FY161" i="4" s="1"/>
  <c r="GI161" i="4" s="1"/>
  <c r="GS161" i="4" s="1"/>
  <c r="HC161" i="4" s="1"/>
  <c r="HM161" i="4" s="1"/>
  <c r="HW161" i="4" s="1"/>
  <c r="IG161" i="4" s="1"/>
  <c r="IQ161" i="4" s="1"/>
  <c r="JA161" i="4" s="1"/>
  <c r="JK161" i="4" s="1"/>
  <c r="M161" i="4"/>
  <c r="W161" i="4" s="1"/>
  <c r="AG161" i="4" s="1"/>
  <c r="AQ161" i="4" s="1"/>
  <c r="BA161" i="4" s="1"/>
  <c r="BK161" i="4" s="1"/>
  <c r="BU161" i="4" s="1"/>
  <c r="CD161" i="4" s="1"/>
  <c r="CN161" i="4" s="1"/>
  <c r="CX161" i="4" s="1"/>
  <c r="DH161" i="4" s="1"/>
  <c r="DR161" i="4" s="1"/>
  <c r="EB161" i="4" s="1"/>
  <c r="EL161" i="4" s="1"/>
  <c r="EV161" i="4" s="1"/>
  <c r="FF161" i="4" s="1"/>
  <c r="FP161" i="4" s="1"/>
  <c r="FZ161" i="4" s="1"/>
  <c r="GJ161" i="4" s="1"/>
  <c r="GT161" i="4" s="1"/>
  <c r="HD161" i="4" s="1"/>
  <c r="HN161" i="4" s="1"/>
  <c r="HX161" i="4" s="1"/>
  <c r="IH161" i="4" s="1"/>
  <c r="IR161" i="4" s="1"/>
  <c r="JB161" i="4" s="1"/>
  <c r="JL161" i="4" s="1"/>
  <c r="N161" i="4"/>
  <c r="L162" i="4"/>
  <c r="V162" i="4" s="1"/>
  <c r="AF162" i="4" s="1"/>
  <c r="AP162" i="4" s="1"/>
  <c r="AZ162" i="4" s="1"/>
  <c r="BJ162" i="4" s="1"/>
  <c r="BT162" i="4" s="1"/>
  <c r="CC162" i="4" s="1"/>
  <c r="CM162" i="4" s="1"/>
  <c r="CW162" i="4" s="1"/>
  <c r="DG162" i="4" s="1"/>
  <c r="DQ162" i="4" s="1"/>
  <c r="EA162" i="4" s="1"/>
  <c r="EK162" i="4" s="1"/>
  <c r="EU162" i="4" s="1"/>
  <c r="FE162" i="4" s="1"/>
  <c r="FO162" i="4" s="1"/>
  <c r="FY162" i="4" s="1"/>
  <c r="GI162" i="4" s="1"/>
  <c r="GS162" i="4" s="1"/>
  <c r="HC162" i="4" s="1"/>
  <c r="HM162" i="4" s="1"/>
  <c r="HW162" i="4" s="1"/>
  <c r="IG162" i="4" s="1"/>
  <c r="IQ162" i="4" s="1"/>
  <c r="JA162" i="4" s="1"/>
  <c r="JK162" i="4" s="1"/>
  <c r="M162" i="4"/>
  <c r="W162" i="4" s="1"/>
  <c r="AG162" i="4" s="1"/>
  <c r="AQ162" i="4" s="1"/>
  <c r="BA162" i="4" s="1"/>
  <c r="BK162" i="4" s="1"/>
  <c r="BU162" i="4" s="1"/>
  <c r="CD162" i="4" s="1"/>
  <c r="CN162" i="4" s="1"/>
  <c r="CX162" i="4" s="1"/>
  <c r="DH162" i="4" s="1"/>
  <c r="DR162" i="4" s="1"/>
  <c r="EB162" i="4" s="1"/>
  <c r="EL162" i="4" s="1"/>
  <c r="EV162" i="4" s="1"/>
  <c r="FF162" i="4" s="1"/>
  <c r="FP162" i="4" s="1"/>
  <c r="FZ162" i="4" s="1"/>
  <c r="GJ162" i="4" s="1"/>
  <c r="GT162" i="4" s="1"/>
  <c r="HD162" i="4" s="1"/>
  <c r="HN162" i="4" s="1"/>
  <c r="HX162" i="4" s="1"/>
  <c r="IH162" i="4" s="1"/>
  <c r="IR162" i="4" s="1"/>
  <c r="JB162" i="4" s="1"/>
  <c r="JL162" i="4" s="1"/>
  <c r="N162" i="4"/>
  <c r="L163" i="4"/>
  <c r="M163" i="4"/>
  <c r="W163" i="4" s="1"/>
  <c r="AG163" i="4" s="1"/>
  <c r="AQ163" i="4" s="1"/>
  <c r="BA163" i="4" s="1"/>
  <c r="BK163" i="4" s="1"/>
  <c r="BU163" i="4" s="1"/>
  <c r="CD163" i="4" s="1"/>
  <c r="CN163" i="4" s="1"/>
  <c r="CX163" i="4" s="1"/>
  <c r="DH163" i="4" s="1"/>
  <c r="DR163" i="4" s="1"/>
  <c r="EB163" i="4" s="1"/>
  <c r="EL163" i="4" s="1"/>
  <c r="EV163" i="4" s="1"/>
  <c r="FF163" i="4" s="1"/>
  <c r="FP163" i="4" s="1"/>
  <c r="FZ163" i="4" s="1"/>
  <c r="GJ163" i="4" s="1"/>
  <c r="GT163" i="4" s="1"/>
  <c r="HD163" i="4" s="1"/>
  <c r="HN163" i="4" s="1"/>
  <c r="HX163" i="4" s="1"/>
  <c r="IH163" i="4" s="1"/>
  <c r="IR163" i="4" s="1"/>
  <c r="JB163" i="4" s="1"/>
  <c r="JL163" i="4" s="1"/>
  <c r="N163" i="4"/>
  <c r="L164" i="4"/>
  <c r="V164" i="4" s="1"/>
  <c r="AF164" i="4" s="1"/>
  <c r="AP164" i="4" s="1"/>
  <c r="AZ164" i="4" s="1"/>
  <c r="BJ164" i="4" s="1"/>
  <c r="BT164" i="4" s="1"/>
  <c r="CC164" i="4" s="1"/>
  <c r="CM164" i="4" s="1"/>
  <c r="CW164" i="4" s="1"/>
  <c r="DG164" i="4" s="1"/>
  <c r="DQ164" i="4" s="1"/>
  <c r="EA164" i="4" s="1"/>
  <c r="EK164" i="4" s="1"/>
  <c r="EU164" i="4" s="1"/>
  <c r="FE164" i="4" s="1"/>
  <c r="FO164" i="4" s="1"/>
  <c r="FY164" i="4" s="1"/>
  <c r="GI164" i="4" s="1"/>
  <c r="GS164" i="4" s="1"/>
  <c r="HC164" i="4" s="1"/>
  <c r="HM164" i="4" s="1"/>
  <c r="HW164" i="4" s="1"/>
  <c r="IG164" i="4" s="1"/>
  <c r="IQ164" i="4" s="1"/>
  <c r="JA164" i="4" s="1"/>
  <c r="JK164" i="4" s="1"/>
  <c r="M164" i="4"/>
  <c r="W164" i="4" s="1"/>
  <c r="AG164" i="4" s="1"/>
  <c r="AQ164" i="4" s="1"/>
  <c r="BA164" i="4" s="1"/>
  <c r="BK164" i="4" s="1"/>
  <c r="BU164" i="4" s="1"/>
  <c r="CD164" i="4" s="1"/>
  <c r="CN164" i="4" s="1"/>
  <c r="CX164" i="4" s="1"/>
  <c r="DH164" i="4" s="1"/>
  <c r="DR164" i="4" s="1"/>
  <c r="EB164" i="4" s="1"/>
  <c r="EL164" i="4" s="1"/>
  <c r="EV164" i="4" s="1"/>
  <c r="FF164" i="4" s="1"/>
  <c r="FP164" i="4" s="1"/>
  <c r="FZ164" i="4" s="1"/>
  <c r="GJ164" i="4" s="1"/>
  <c r="GT164" i="4" s="1"/>
  <c r="HD164" i="4" s="1"/>
  <c r="HN164" i="4" s="1"/>
  <c r="HX164" i="4" s="1"/>
  <c r="IH164" i="4" s="1"/>
  <c r="IR164" i="4" s="1"/>
  <c r="JB164" i="4" s="1"/>
  <c r="JL164" i="4" s="1"/>
  <c r="N164" i="4"/>
  <c r="L165" i="4"/>
  <c r="V165" i="4" s="1"/>
  <c r="AF165" i="4" s="1"/>
  <c r="AP165" i="4" s="1"/>
  <c r="AZ165" i="4" s="1"/>
  <c r="BJ165" i="4" s="1"/>
  <c r="BT165" i="4" s="1"/>
  <c r="CC165" i="4" s="1"/>
  <c r="CM165" i="4" s="1"/>
  <c r="CW165" i="4" s="1"/>
  <c r="DG165" i="4" s="1"/>
  <c r="DQ165" i="4" s="1"/>
  <c r="EA165" i="4" s="1"/>
  <c r="EK165" i="4" s="1"/>
  <c r="EU165" i="4" s="1"/>
  <c r="FE165" i="4" s="1"/>
  <c r="FO165" i="4" s="1"/>
  <c r="FY165" i="4" s="1"/>
  <c r="GI165" i="4" s="1"/>
  <c r="GS165" i="4" s="1"/>
  <c r="HC165" i="4" s="1"/>
  <c r="HM165" i="4" s="1"/>
  <c r="HW165" i="4" s="1"/>
  <c r="IG165" i="4" s="1"/>
  <c r="IQ165" i="4" s="1"/>
  <c r="JA165" i="4" s="1"/>
  <c r="JK165" i="4" s="1"/>
  <c r="M165" i="4"/>
  <c r="W165" i="4" s="1"/>
  <c r="AG165" i="4" s="1"/>
  <c r="AQ165" i="4" s="1"/>
  <c r="BA165" i="4" s="1"/>
  <c r="BK165" i="4" s="1"/>
  <c r="BU165" i="4" s="1"/>
  <c r="CD165" i="4" s="1"/>
  <c r="CN165" i="4" s="1"/>
  <c r="CX165" i="4" s="1"/>
  <c r="DH165" i="4" s="1"/>
  <c r="DR165" i="4" s="1"/>
  <c r="EB165" i="4" s="1"/>
  <c r="EL165" i="4" s="1"/>
  <c r="EV165" i="4" s="1"/>
  <c r="FF165" i="4" s="1"/>
  <c r="FP165" i="4" s="1"/>
  <c r="FZ165" i="4" s="1"/>
  <c r="GJ165" i="4" s="1"/>
  <c r="GT165" i="4" s="1"/>
  <c r="HD165" i="4" s="1"/>
  <c r="HN165" i="4" s="1"/>
  <c r="HX165" i="4" s="1"/>
  <c r="IH165" i="4" s="1"/>
  <c r="IR165" i="4" s="1"/>
  <c r="JB165" i="4" s="1"/>
  <c r="JL165" i="4" s="1"/>
  <c r="N165" i="4"/>
  <c r="L166" i="4"/>
  <c r="V166" i="4" s="1"/>
  <c r="AF166" i="4" s="1"/>
  <c r="AP166" i="4" s="1"/>
  <c r="AZ166" i="4" s="1"/>
  <c r="BJ166" i="4" s="1"/>
  <c r="BT166" i="4" s="1"/>
  <c r="CC166" i="4" s="1"/>
  <c r="CM166" i="4" s="1"/>
  <c r="CW166" i="4" s="1"/>
  <c r="DG166" i="4" s="1"/>
  <c r="DQ166" i="4" s="1"/>
  <c r="EA166" i="4" s="1"/>
  <c r="EK166" i="4" s="1"/>
  <c r="EU166" i="4" s="1"/>
  <c r="FE166" i="4" s="1"/>
  <c r="FO166" i="4" s="1"/>
  <c r="FY166" i="4" s="1"/>
  <c r="GI166" i="4" s="1"/>
  <c r="GS166" i="4" s="1"/>
  <c r="HC166" i="4" s="1"/>
  <c r="HM166" i="4" s="1"/>
  <c r="HW166" i="4" s="1"/>
  <c r="IG166" i="4" s="1"/>
  <c r="IQ166" i="4" s="1"/>
  <c r="JA166" i="4" s="1"/>
  <c r="JK166" i="4" s="1"/>
  <c r="M166" i="4"/>
  <c r="W166" i="4" s="1"/>
  <c r="AG166" i="4" s="1"/>
  <c r="AQ166" i="4" s="1"/>
  <c r="BA166" i="4" s="1"/>
  <c r="BK166" i="4" s="1"/>
  <c r="BU166" i="4" s="1"/>
  <c r="CD166" i="4" s="1"/>
  <c r="CN166" i="4" s="1"/>
  <c r="CX166" i="4" s="1"/>
  <c r="DH166" i="4" s="1"/>
  <c r="DR166" i="4" s="1"/>
  <c r="EB166" i="4" s="1"/>
  <c r="EL166" i="4" s="1"/>
  <c r="EV166" i="4" s="1"/>
  <c r="FF166" i="4" s="1"/>
  <c r="FP166" i="4" s="1"/>
  <c r="FZ166" i="4" s="1"/>
  <c r="GJ166" i="4" s="1"/>
  <c r="GT166" i="4" s="1"/>
  <c r="HD166" i="4" s="1"/>
  <c r="HN166" i="4" s="1"/>
  <c r="HX166" i="4" s="1"/>
  <c r="IH166" i="4" s="1"/>
  <c r="IR166" i="4" s="1"/>
  <c r="JB166" i="4" s="1"/>
  <c r="JL166" i="4" s="1"/>
  <c r="N166" i="4"/>
  <c r="L167" i="4"/>
  <c r="V167" i="4" s="1"/>
  <c r="AF167" i="4" s="1"/>
  <c r="AP167" i="4" s="1"/>
  <c r="AZ167" i="4" s="1"/>
  <c r="BJ167" i="4" s="1"/>
  <c r="BT167" i="4" s="1"/>
  <c r="CC167" i="4" s="1"/>
  <c r="CM167" i="4" s="1"/>
  <c r="CW167" i="4" s="1"/>
  <c r="DG167" i="4" s="1"/>
  <c r="DQ167" i="4" s="1"/>
  <c r="EA167" i="4" s="1"/>
  <c r="EK167" i="4" s="1"/>
  <c r="EU167" i="4" s="1"/>
  <c r="FE167" i="4" s="1"/>
  <c r="FO167" i="4" s="1"/>
  <c r="FY167" i="4" s="1"/>
  <c r="GI167" i="4" s="1"/>
  <c r="GS167" i="4" s="1"/>
  <c r="HC167" i="4" s="1"/>
  <c r="HM167" i="4" s="1"/>
  <c r="HW167" i="4" s="1"/>
  <c r="IG167" i="4" s="1"/>
  <c r="IQ167" i="4" s="1"/>
  <c r="JA167" i="4" s="1"/>
  <c r="JK167" i="4" s="1"/>
  <c r="M167" i="4"/>
  <c r="W167" i="4" s="1"/>
  <c r="AG167" i="4" s="1"/>
  <c r="AQ167" i="4" s="1"/>
  <c r="BA167" i="4" s="1"/>
  <c r="BK167" i="4" s="1"/>
  <c r="BU167" i="4" s="1"/>
  <c r="CD167" i="4" s="1"/>
  <c r="CN167" i="4" s="1"/>
  <c r="CX167" i="4" s="1"/>
  <c r="DH167" i="4" s="1"/>
  <c r="DR167" i="4" s="1"/>
  <c r="EB167" i="4" s="1"/>
  <c r="EL167" i="4" s="1"/>
  <c r="EV167" i="4" s="1"/>
  <c r="FF167" i="4" s="1"/>
  <c r="FP167" i="4" s="1"/>
  <c r="FZ167" i="4" s="1"/>
  <c r="GJ167" i="4" s="1"/>
  <c r="GT167" i="4" s="1"/>
  <c r="HD167" i="4" s="1"/>
  <c r="HN167" i="4" s="1"/>
  <c r="HX167" i="4" s="1"/>
  <c r="IH167" i="4" s="1"/>
  <c r="IR167" i="4" s="1"/>
  <c r="JB167" i="4" s="1"/>
  <c r="JL167" i="4" s="1"/>
  <c r="N167" i="4"/>
  <c r="L168" i="4"/>
  <c r="V168" i="4" s="1"/>
  <c r="AF168" i="4" s="1"/>
  <c r="AP168" i="4" s="1"/>
  <c r="AZ168" i="4" s="1"/>
  <c r="BJ168" i="4" s="1"/>
  <c r="BT168" i="4" s="1"/>
  <c r="CC168" i="4" s="1"/>
  <c r="CM168" i="4" s="1"/>
  <c r="CW168" i="4" s="1"/>
  <c r="DG168" i="4" s="1"/>
  <c r="DQ168" i="4" s="1"/>
  <c r="EA168" i="4" s="1"/>
  <c r="EK168" i="4" s="1"/>
  <c r="EU168" i="4" s="1"/>
  <c r="FE168" i="4" s="1"/>
  <c r="FO168" i="4" s="1"/>
  <c r="FY168" i="4" s="1"/>
  <c r="GI168" i="4" s="1"/>
  <c r="GS168" i="4" s="1"/>
  <c r="HC168" i="4" s="1"/>
  <c r="HM168" i="4" s="1"/>
  <c r="HW168" i="4" s="1"/>
  <c r="IG168" i="4" s="1"/>
  <c r="IQ168" i="4" s="1"/>
  <c r="JA168" i="4" s="1"/>
  <c r="JK168" i="4" s="1"/>
  <c r="M168" i="4"/>
  <c r="W168" i="4" s="1"/>
  <c r="AG168" i="4" s="1"/>
  <c r="AQ168" i="4" s="1"/>
  <c r="BA168" i="4" s="1"/>
  <c r="BK168" i="4" s="1"/>
  <c r="BU168" i="4" s="1"/>
  <c r="CD168" i="4" s="1"/>
  <c r="CN168" i="4" s="1"/>
  <c r="CX168" i="4" s="1"/>
  <c r="DH168" i="4" s="1"/>
  <c r="DR168" i="4" s="1"/>
  <c r="EB168" i="4" s="1"/>
  <c r="EL168" i="4" s="1"/>
  <c r="EV168" i="4" s="1"/>
  <c r="FF168" i="4" s="1"/>
  <c r="FP168" i="4" s="1"/>
  <c r="FZ168" i="4" s="1"/>
  <c r="GJ168" i="4" s="1"/>
  <c r="GT168" i="4" s="1"/>
  <c r="HD168" i="4" s="1"/>
  <c r="HN168" i="4" s="1"/>
  <c r="HX168" i="4" s="1"/>
  <c r="IH168" i="4" s="1"/>
  <c r="IR168" i="4" s="1"/>
  <c r="JB168" i="4" s="1"/>
  <c r="JL168" i="4" s="1"/>
  <c r="N168" i="4"/>
  <c r="L169" i="4"/>
  <c r="V169" i="4" s="1"/>
  <c r="AF169" i="4" s="1"/>
  <c r="AP169" i="4" s="1"/>
  <c r="AZ169" i="4" s="1"/>
  <c r="BJ169" i="4" s="1"/>
  <c r="BT169" i="4" s="1"/>
  <c r="CC169" i="4" s="1"/>
  <c r="CM169" i="4" s="1"/>
  <c r="CW169" i="4" s="1"/>
  <c r="DG169" i="4" s="1"/>
  <c r="DQ169" i="4" s="1"/>
  <c r="EA169" i="4" s="1"/>
  <c r="EK169" i="4" s="1"/>
  <c r="EU169" i="4" s="1"/>
  <c r="FE169" i="4" s="1"/>
  <c r="FO169" i="4" s="1"/>
  <c r="FY169" i="4" s="1"/>
  <c r="GI169" i="4" s="1"/>
  <c r="GS169" i="4" s="1"/>
  <c r="HC169" i="4" s="1"/>
  <c r="HM169" i="4" s="1"/>
  <c r="HW169" i="4" s="1"/>
  <c r="IG169" i="4" s="1"/>
  <c r="IQ169" i="4" s="1"/>
  <c r="JA169" i="4" s="1"/>
  <c r="JK169" i="4" s="1"/>
  <c r="M169" i="4"/>
  <c r="W169" i="4" s="1"/>
  <c r="AG169" i="4" s="1"/>
  <c r="AQ169" i="4" s="1"/>
  <c r="BA169" i="4" s="1"/>
  <c r="BK169" i="4" s="1"/>
  <c r="BU169" i="4" s="1"/>
  <c r="CD169" i="4" s="1"/>
  <c r="CN169" i="4" s="1"/>
  <c r="CX169" i="4" s="1"/>
  <c r="DH169" i="4" s="1"/>
  <c r="DR169" i="4" s="1"/>
  <c r="EB169" i="4" s="1"/>
  <c r="EL169" i="4" s="1"/>
  <c r="EV169" i="4" s="1"/>
  <c r="FF169" i="4" s="1"/>
  <c r="FP169" i="4" s="1"/>
  <c r="FZ169" i="4" s="1"/>
  <c r="GJ169" i="4" s="1"/>
  <c r="GT169" i="4" s="1"/>
  <c r="HD169" i="4" s="1"/>
  <c r="HN169" i="4" s="1"/>
  <c r="HX169" i="4" s="1"/>
  <c r="IH169" i="4" s="1"/>
  <c r="IR169" i="4" s="1"/>
  <c r="JB169" i="4" s="1"/>
  <c r="JL169" i="4" s="1"/>
  <c r="N169" i="4"/>
  <c r="L171" i="4"/>
  <c r="V171" i="4" s="1"/>
  <c r="AF171" i="4" s="1"/>
  <c r="AP171" i="4" s="1"/>
  <c r="AZ171" i="4" s="1"/>
  <c r="BJ171" i="4" s="1"/>
  <c r="BT171" i="4" s="1"/>
  <c r="CC171" i="4" s="1"/>
  <c r="CM171" i="4" s="1"/>
  <c r="CW171" i="4" s="1"/>
  <c r="DG171" i="4" s="1"/>
  <c r="DQ171" i="4" s="1"/>
  <c r="EA171" i="4" s="1"/>
  <c r="EK171" i="4" s="1"/>
  <c r="EU171" i="4" s="1"/>
  <c r="FE171" i="4" s="1"/>
  <c r="FO171" i="4" s="1"/>
  <c r="FY171" i="4" s="1"/>
  <c r="GI171" i="4" s="1"/>
  <c r="GS171" i="4" s="1"/>
  <c r="HC171" i="4" s="1"/>
  <c r="HM171" i="4" s="1"/>
  <c r="HW171" i="4" s="1"/>
  <c r="IG171" i="4" s="1"/>
  <c r="IQ171" i="4" s="1"/>
  <c r="JA171" i="4" s="1"/>
  <c r="JK171" i="4" s="1"/>
  <c r="L172" i="4"/>
  <c r="V172" i="4" s="1"/>
  <c r="AF172" i="4" s="1"/>
  <c r="AP172" i="4" s="1"/>
  <c r="AZ172" i="4" s="1"/>
  <c r="BJ172" i="4" s="1"/>
  <c r="BT172" i="4" s="1"/>
  <c r="CC172" i="4" s="1"/>
  <c r="CM172" i="4" s="1"/>
  <c r="CW172" i="4" s="1"/>
  <c r="DG172" i="4" s="1"/>
  <c r="DQ172" i="4" s="1"/>
  <c r="EA172" i="4" s="1"/>
  <c r="EK172" i="4" s="1"/>
  <c r="EU172" i="4" s="1"/>
  <c r="FE172" i="4" s="1"/>
  <c r="FO172" i="4" s="1"/>
  <c r="FY172" i="4" s="1"/>
  <c r="GI172" i="4" s="1"/>
  <c r="GS172" i="4" s="1"/>
  <c r="HC172" i="4" s="1"/>
  <c r="HM172" i="4" s="1"/>
  <c r="HW172" i="4" s="1"/>
  <c r="IG172" i="4" s="1"/>
  <c r="IQ172" i="4" s="1"/>
  <c r="JA172" i="4" s="1"/>
  <c r="JK172" i="4" s="1"/>
  <c r="M172" i="4"/>
  <c r="W172" i="4" s="1"/>
  <c r="AG172" i="4" s="1"/>
  <c r="AQ172" i="4" s="1"/>
  <c r="BA172" i="4" s="1"/>
  <c r="BK172" i="4" s="1"/>
  <c r="BU172" i="4" s="1"/>
  <c r="CD172" i="4" s="1"/>
  <c r="CN172" i="4" s="1"/>
  <c r="CX172" i="4" s="1"/>
  <c r="DH172" i="4" s="1"/>
  <c r="DR172" i="4" s="1"/>
  <c r="EB172" i="4" s="1"/>
  <c r="EL172" i="4" s="1"/>
  <c r="EV172" i="4" s="1"/>
  <c r="FF172" i="4" s="1"/>
  <c r="FP172" i="4" s="1"/>
  <c r="FZ172" i="4" s="1"/>
  <c r="GJ172" i="4" s="1"/>
  <c r="GT172" i="4" s="1"/>
  <c r="HD172" i="4" s="1"/>
  <c r="HN172" i="4" s="1"/>
  <c r="HX172" i="4" s="1"/>
  <c r="IH172" i="4" s="1"/>
  <c r="IR172" i="4" s="1"/>
  <c r="JB172" i="4" s="1"/>
  <c r="JL172" i="4" s="1"/>
  <c r="N172" i="4"/>
  <c r="X172" i="4" s="1"/>
  <c r="Q172" i="4"/>
  <c r="L173" i="4"/>
  <c r="V173" i="4" s="1"/>
  <c r="AF173" i="4" s="1"/>
  <c r="AP173" i="4" s="1"/>
  <c r="AZ173" i="4" s="1"/>
  <c r="BJ173" i="4" s="1"/>
  <c r="BT173" i="4" s="1"/>
  <c r="CC173" i="4" s="1"/>
  <c r="CM173" i="4" s="1"/>
  <c r="CW173" i="4" s="1"/>
  <c r="DG173" i="4" s="1"/>
  <c r="DQ173" i="4" s="1"/>
  <c r="EA173" i="4" s="1"/>
  <c r="EK173" i="4" s="1"/>
  <c r="EU173" i="4" s="1"/>
  <c r="FE173" i="4" s="1"/>
  <c r="FO173" i="4" s="1"/>
  <c r="FY173" i="4" s="1"/>
  <c r="GI173" i="4" s="1"/>
  <c r="GS173" i="4" s="1"/>
  <c r="HC173" i="4" s="1"/>
  <c r="HM173" i="4" s="1"/>
  <c r="HW173" i="4" s="1"/>
  <c r="IG173" i="4" s="1"/>
  <c r="IQ173" i="4" s="1"/>
  <c r="JA173" i="4" s="1"/>
  <c r="JK173" i="4" s="1"/>
  <c r="M173" i="4"/>
  <c r="W173" i="4" s="1"/>
  <c r="AG173" i="4" s="1"/>
  <c r="AQ173" i="4" s="1"/>
  <c r="BA173" i="4" s="1"/>
  <c r="BK173" i="4" s="1"/>
  <c r="BU173" i="4" s="1"/>
  <c r="CD173" i="4" s="1"/>
  <c r="CN173" i="4" s="1"/>
  <c r="CX173" i="4" s="1"/>
  <c r="DH173" i="4" s="1"/>
  <c r="DR173" i="4" s="1"/>
  <c r="EB173" i="4" s="1"/>
  <c r="EL173" i="4" s="1"/>
  <c r="EV173" i="4" s="1"/>
  <c r="FF173" i="4" s="1"/>
  <c r="FP173" i="4" s="1"/>
  <c r="FZ173" i="4" s="1"/>
  <c r="GJ173" i="4" s="1"/>
  <c r="GT173" i="4" s="1"/>
  <c r="HD173" i="4" s="1"/>
  <c r="HN173" i="4" s="1"/>
  <c r="HX173" i="4" s="1"/>
  <c r="IH173" i="4" s="1"/>
  <c r="IR173" i="4" s="1"/>
  <c r="JB173" i="4" s="1"/>
  <c r="JL173" i="4" s="1"/>
  <c r="N173" i="4"/>
  <c r="L174" i="4"/>
  <c r="V174" i="4" s="1"/>
  <c r="AF174" i="4" s="1"/>
  <c r="AP174" i="4" s="1"/>
  <c r="AZ174" i="4" s="1"/>
  <c r="BJ174" i="4" s="1"/>
  <c r="BT174" i="4" s="1"/>
  <c r="CC174" i="4" s="1"/>
  <c r="CM174" i="4" s="1"/>
  <c r="CW174" i="4" s="1"/>
  <c r="DG174" i="4" s="1"/>
  <c r="DQ174" i="4" s="1"/>
  <c r="EA174" i="4" s="1"/>
  <c r="EK174" i="4" s="1"/>
  <c r="EU174" i="4" s="1"/>
  <c r="FE174" i="4" s="1"/>
  <c r="FO174" i="4" s="1"/>
  <c r="FY174" i="4" s="1"/>
  <c r="GI174" i="4" s="1"/>
  <c r="GS174" i="4" s="1"/>
  <c r="HC174" i="4" s="1"/>
  <c r="HM174" i="4" s="1"/>
  <c r="HW174" i="4" s="1"/>
  <c r="IG174" i="4" s="1"/>
  <c r="IQ174" i="4" s="1"/>
  <c r="JA174" i="4" s="1"/>
  <c r="JK174" i="4" s="1"/>
  <c r="M174" i="4"/>
  <c r="W174" i="4" s="1"/>
  <c r="AG174" i="4" s="1"/>
  <c r="AQ174" i="4" s="1"/>
  <c r="BA174" i="4" s="1"/>
  <c r="BK174" i="4" s="1"/>
  <c r="BU174" i="4" s="1"/>
  <c r="CD174" i="4" s="1"/>
  <c r="CN174" i="4" s="1"/>
  <c r="CX174" i="4" s="1"/>
  <c r="DH174" i="4" s="1"/>
  <c r="DR174" i="4" s="1"/>
  <c r="EB174" i="4" s="1"/>
  <c r="EL174" i="4" s="1"/>
  <c r="EV174" i="4" s="1"/>
  <c r="FF174" i="4" s="1"/>
  <c r="FP174" i="4" s="1"/>
  <c r="FZ174" i="4" s="1"/>
  <c r="GJ174" i="4" s="1"/>
  <c r="GT174" i="4" s="1"/>
  <c r="HD174" i="4" s="1"/>
  <c r="HN174" i="4" s="1"/>
  <c r="HX174" i="4" s="1"/>
  <c r="IH174" i="4" s="1"/>
  <c r="IR174" i="4" s="1"/>
  <c r="JB174" i="4" s="1"/>
  <c r="JL174" i="4" s="1"/>
  <c r="N174" i="4"/>
  <c r="L175" i="4"/>
  <c r="V175" i="4" s="1"/>
  <c r="AF175" i="4" s="1"/>
  <c r="AP175" i="4" s="1"/>
  <c r="AZ175" i="4" s="1"/>
  <c r="BJ175" i="4" s="1"/>
  <c r="BT175" i="4" s="1"/>
  <c r="CC175" i="4" s="1"/>
  <c r="CM175" i="4" s="1"/>
  <c r="CW175" i="4" s="1"/>
  <c r="DG175" i="4" s="1"/>
  <c r="M175" i="4"/>
  <c r="W175" i="4" s="1"/>
  <c r="AG175" i="4" s="1"/>
  <c r="AQ175" i="4" s="1"/>
  <c r="BA175" i="4" s="1"/>
  <c r="BK175" i="4" s="1"/>
  <c r="BU175" i="4" s="1"/>
  <c r="CD175" i="4" s="1"/>
  <c r="CN175" i="4" s="1"/>
  <c r="CX175" i="4" s="1"/>
  <c r="DH175" i="4" s="1"/>
  <c r="DR175" i="4" s="1"/>
  <c r="EB175" i="4" s="1"/>
  <c r="EL175" i="4" s="1"/>
  <c r="EV175" i="4" s="1"/>
  <c r="FF175" i="4" s="1"/>
  <c r="FP175" i="4" s="1"/>
  <c r="FZ175" i="4" s="1"/>
  <c r="GJ175" i="4" s="1"/>
  <c r="GT175" i="4" s="1"/>
  <c r="HD175" i="4" s="1"/>
  <c r="HN175" i="4" s="1"/>
  <c r="HX175" i="4" s="1"/>
  <c r="IH175" i="4" s="1"/>
  <c r="IR175" i="4" s="1"/>
  <c r="JB175" i="4" s="1"/>
  <c r="JL175" i="4" s="1"/>
  <c r="N175" i="4"/>
  <c r="AF177" i="4"/>
  <c r="AP177" i="4" s="1"/>
  <c r="AZ177" i="4" s="1"/>
  <c r="BJ177" i="4" s="1"/>
  <c r="BT177" i="4" s="1"/>
  <c r="CC177" i="4" s="1"/>
  <c r="CM177" i="4" s="1"/>
  <c r="CW177" i="4" s="1"/>
  <c r="DG177" i="4" s="1"/>
  <c r="AG177" i="4"/>
  <c r="AQ177" i="4" s="1"/>
  <c r="BA177" i="4" s="1"/>
  <c r="BK177" i="4" s="1"/>
  <c r="BU177" i="4" s="1"/>
  <c r="CD177" i="4" s="1"/>
  <c r="CN177" i="4" s="1"/>
  <c r="CX177" i="4" s="1"/>
  <c r="DH177" i="4" s="1"/>
  <c r="L178" i="4"/>
  <c r="V178" i="4" s="1"/>
  <c r="AF178" i="4" s="1"/>
  <c r="AP178" i="4" s="1"/>
  <c r="AZ178" i="4" s="1"/>
  <c r="BJ178" i="4" s="1"/>
  <c r="BT178" i="4" s="1"/>
  <c r="CC178" i="4" s="1"/>
  <c r="CM178" i="4" s="1"/>
  <c r="CW178" i="4" s="1"/>
  <c r="DG178" i="4" s="1"/>
  <c r="DQ178" i="4" s="1"/>
  <c r="EA178" i="4" s="1"/>
  <c r="EK178" i="4" s="1"/>
  <c r="EU178" i="4" s="1"/>
  <c r="FE178" i="4" s="1"/>
  <c r="FO178" i="4" s="1"/>
  <c r="FY178" i="4" s="1"/>
  <c r="GI178" i="4" s="1"/>
  <c r="GS178" i="4" s="1"/>
  <c r="HC178" i="4" s="1"/>
  <c r="HM178" i="4" s="1"/>
  <c r="HW178" i="4" s="1"/>
  <c r="IG178" i="4" s="1"/>
  <c r="IQ178" i="4" s="1"/>
  <c r="JA178" i="4" s="1"/>
  <c r="JK178" i="4" s="1"/>
  <c r="M178" i="4"/>
  <c r="W178" i="4" s="1"/>
  <c r="AG178" i="4" s="1"/>
  <c r="AQ178" i="4" s="1"/>
  <c r="BA178" i="4" s="1"/>
  <c r="BK178" i="4" s="1"/>
  <c r="BU178" i="4" s="1"/>
  <c r="CD178" i="4" s="1"/>
  <c r="CN178" i="4" s="1"/>
  <c r="CX178" i="4" s="1"/>
  <c r="N178" i="4"/>
  <c r="L179" i="4"/>
  <c r="V179" i="4" s="1"/>
  <c r="AF179" i="4" s="1"/>
  <c r="AP179" i="4" s="1"/>
  <c r="AZ179" i="4" s="1"/>
  <c r="BJ179" i="4" s="1"/>
  <c r="BT179" i="4" s="1"/>
  <c r="CC179" i="4" s="1"/>
  <c r="CM179" i="4" s="1"/>
  <c r="CW179" i="4" s="1"/>
  <c r="DG179" i="4" s="1"/>
  <c r="DQ179" i="4" s="1"/>
  <c r="EA179" i="4" s="1"/>
  <c r="EK179" i="4" s="1"/>
  <c r="EU179" i="4" s="1"/>
  <c r="FE179" i="4" s="1"/>
  <c r="FO179" i="4" s="1"/>
  <c r="FY179" i="4" s="1"/>
  <c r="GI179" i="4" s="1"/>
  <c r="GS179" i="4" s="1"/>
  <c r="HC179" i="4" s="1"/>
  <c r="HM179" i="4" s="1"/>
  <c r="HW179" i="4" s="1"/>
  <c r="IG179" i="4" s="1"/>
  <c r="IQ179" i="4" s="1"/>
  <c r="JA179" i="4" s="1"/>
  <c r="JK179" i="4" s="1"/>
  <c r="M179" i="4"/>
  <c r="W179" i="4" s="1"/>
  <c r="N179" i="4"/>
  <c r="L180" i="4"/>
  <c r="V180" i="4" s="1"/>
  <c r="AF180" i="4" s="1"/>
  <c r="AP180" i="4" s="1"/>
  <c r="FP180" i="4"/>
  <c r="FZ180" i="4" s="1"/>
  <c r="GJ180" i="4" s="1"/>
  <c r="GT180" i="4" s="1"/>
  <c r="N180" i="4"/>
  <c r="L182" i="4"/>
  <c r="V182" i="4" s="1"/>
  <c r="AF182" i="4" s="1"/>
  <c r="AP182" i="4" s="1"/>
  <c r="FP182" i="4"/>
  <c r="FZ182" i="4" s="1"/>
  <c r="GJ182" i="4" s="1"/>
  <c r="GT182" i="4" s="1"/>
  <c r="N182" i="4"/>
  <c r="L184" i="4"/>
  <c r="V184" i="4" s="1"/>
  <c r="AF184" i="4" s="1"/>
  <c r="AP184" i="4" s="1"/>
  <c r="AZ184" i="4" s="1"/>
  <c r="M184" i="4"/>
  <c r="W184" i="4" s="1"/>
  <c r="N184" i="4"/>
  <c r="V186" i="4"/>
  <c r="AF186" i="4" s="1"/>
  <c r="AP186" i="4" s="1"/>
  <c r="M186" i="4"/>
  <c r="W186" i="4" s="1"/>
  <c r="AG186" i="4" s="1"/>
  <c r="N186" i="4"/>
  <c r="L187" i="4"/>
  <c r="V187" i="4" s="1"/>
  <c r="AF187" i="4" s="1"/>
  <c r="AP187" i="4" s="1"/>
  <c r="M187" i="4"/>
  <c r="W187" i="4" s="1"/>
  <c r="AG187" i="4" s="1"/>
  <c r="N187" i="4"/>
  <c r="L188" i="4"/>
  <c r="V188" i="4" s="1"/>
  <c r="AF188" i="4" s="1"/>
  <c r="AP188" i="4" s="1"/>
  <c r="AZ188" i="4" s="1"/>
  <c r="BJ188" i="4" s="1"/>
  <c r="BT188" i="4" s="1"/>
  <c r="CC188" i="4" s="1"/>
  <c r="CM188" i="4" s="1"/>
  <c r="CW188" i="4" s="1"/>
  <c r="DG188" i="4" s="1"/>
  <c r="DQ188" i="4" s="1"/>
  <c r="EA188" i="4" s="1"/>
  <c r="EK188" i="4" s="1"/>
  <c r="EU188" i="4" s="1"/>
  <c r="FE188" i="4" s="1"/>
  <c r="FO188" i="4" s="1"/>
  <c r="FY188" i="4" s="1"/>
  <c r="GI188" i="4" s="1"/>
  <c r="GS188" i="4" s="1"/>
  <c r="HC188" i="4" s="1"/>
  <c r="HM188" i="4" s="1"/>
  <c r="HW188" i="4" s="1"/>
  <c r="IG188" i="4" s="1"/>
  <c r="IQ188" i="4" s="1"/>
  <c r="JA188" i="4" s="1"/>
  <c r="JK188" i="4" s="1"/>
  <c r="M188" i="4"/>
  <c r="W188" i="4" s="1"/>
  <c r="AG188" i="4" s="1"/>
  <c r="AQ188" i="4" s="1"/>
  <c r="BA188" i="4" s="1"/>
  <c r="BK188" i="4" s="1"/>
  <c r="BU188" i="4" s="1"/>
  <c r="CD188" i="4" s="1"/>
  <c r="CN188" i="4" s="1"/>
  <c r="CX188" i="4" s="1"/>
  <c r="DH188" i="4" s="1"/>
  <c r="DR188" i="4" s="1"/>
  <c r="EB188" i="4" s="1"/>
  <c r="EL188" i="4" s="1"/>
  <c r="EV188" i="4" s="1"/>
  <c r="FF188" i="4" s="1"/>
  <c r="FP188" i="4" s="1"/>
  <c r="FZ188" i="4" s="1"/>
  <c r="GJ188" i="4" s="1"/>
  <c r="GT188" i="4" s="1"/>
  <c r="HD188" i="4" s="1"/>
  <c r="HN188" i="4" s="1"/>
  <c r="HX188" i="4" s="1"/>
  <c r="IH188" i="4" s="1"/>
  <c r="IR188" i="4" s="1"/>
  <c r="JB188" i="4" s="1"/>
  <c r="JL188" i="4" s="1"/>
  <c r="N188" i="4"/>
  <c r="L189" i="4"/>
  <c r="V189" i="4" s="1"/>
  <c r="AF189" i="4" s="1"/>
  <c r="AP189" i="4" s="1"/>
  <c r="AZ189" i="4" s="1"/>
  <c r="BJ189" i="4" s="1"/>
  <c r="BT189" i="4" s="1"/>
  <c r="CC189" i="4" s="1"/>
  <c r="CM189" i="4" s="1"/>
  <c r="CW189" i="4" s="1"/>
  <c r="DG189" i="4" s="1"/>
  <c r="DQ189" i="4" s="1"/>
  <c r="EA189" i="4" s="1"/>
  <c r="EK189" i="4" s="1"/>
  <c r="EU189" i="4" s="1"/>
  <c r="FE189" i="4" s="1"/>
  <c r="FO189" i="4" s="1"/>
  <c r="FY189" i="4" s="1"/>
  <c r="GI189" i="4" s="1"/>
  <c r="GS189" i="4" s="1"/>
  <c r="HC189" i="4" s="1"/>
  <c r="HM189" i="4" s="1"/>
  <c r="HW189" i="4" s="1"/>
  <c r="IG189" i="4" s="1"/>
  <c r="IQ189" i="4" s="1"/>
  <c r="JA189" i="4" s="1"/>
  <c r="JK189" i="4" s="1"/>
  <c r="M189" i="4"/>
  <c r="W189" i="4" s="1"/>
  <c r="AG189" i="4" s="1"/>
  <c r="AQ189" i="4" s="1"/>
  <c r="BA189" i="4" s="1"/>
  <c r="BK189" i="4" s="1"/>
  <c r="BU189" i="4" s="1"/>
  <c r="CD189" i="4" s="1"/>
  <c r="CN189" i="4" s="1"/>
  <c r="CX189" i="4" s="1"/>
  <c r="DH189" i="4" s="1"/>
  <c r="DR189" i="4" s="1"/>
  <c r="EB189" i="4" s="1"/>
  <c r="EL189" i="4" s="1"/>
  <c r="EV189" i="4" s="1"/>
  <c r="FF189" i="4" s="1"/>
  <c r="FP189" i="4" s="1"/>
  <c r="FZ189" i="4" s="1"/>
  <c r="GJ189" i="4" s="1"/>
  <c r="GT189" i="4" s="1"/>
  <c r="HD189" i="4" s="1"/>
  <c r="HN189" i="4" s="1"/>
  <c r="HX189" i="4" s="1"/>
  <c r="IH189" i="4" s="1"/>
  <c r="IR189" i="4" s="1"/>
  <c r="JB189" i="4" s="1"/>
  <c r="JL189" i="4" s="1"/>
  <c r="N189" i="4"/>
  <c r="L190" i="4"/>
  <c r="V190" i="4" s="1"/>
  <c r="AF190" i="4" s="1"/>
  <c r="AP190" i="4" s="1"/>
  <c r="AZ190" i="4" s="1"/>
  <c r="BJ190" i="4" s="1"/>
  <c r="BT190" i="4" s="1"/>
  <c r="CC190" i="4" s="1"/>
  <c r="CM190" i="4" s="1"/>
  <c r="CW190" i="4" s="1"/>
  <c r="DG190" i="4" s="1"/>
  <c r="DQ190" i="4" s="1"/>
  <c r="EA190" i="4" s="1"/>
  <c r="EK190" i="4" s="1"/>
  <c r="EU190" i="4" s="1"/>
  <c r="FE190" i="4" s="1"/>
  <c r="FO190" i="4" s="1"/>
  <c r="FY190" i="4" s="1"/>
  <c r="GI190" i="4" s="1"/>
  <c r="GS190" i="4" s="1"/>
  <c r="HC190" i="4" s="1"/>
  <c r="HM190" i="4" s="1"/>
  <c r="HW190" i="4" s="1"/>
  <c r="IG190" i="4" s="1"/>
  <c r="IQ190" i="4" s="1"/>
  <c r="JA190" i="4" s="1"/>
  <c r="JK190" i="4" s="1"/>
  <c r="M190" i="4"/>
  <c r="W190" i="4" s="1"/>
  <c r="AG190" i="4" s="1"/>
  <c r="AQ190" i="4" s="1"/>
  <c r="BA190" i="4" s="1"/>
  <c r="BK190" i="4" s="1"/>
  <c r="BU190" i="4" s="1"/>
  <c r="CD190" i="4" s="1"/>
  <c r="CN190" i="4" s="1"/>
  <c r="CX190" i="4" s="1"/>
  <c r="DH190" i="4" s="1"/>
  <c r="DR190" i="4" s="1"/>
  <c r="EB190" i="4" s="1"/>
  <c r="EL190" i="4" s="1"/>
  <c r="EV190" i="4" s="1"/>
  <c r="FF190" i="4" s="1"/>
  <c r="FP190" i="4" s="1"/>
  <c r="FZ190" i="4" s="1"/>
  <c r="GJ190" i="4" s="1"/>
  <c r="GT190" i="4" s="1"/>
  <c r="HD190" i="4" s="1"/>
  <c r="HN190" i="4" s="1"/>
  <c r="HX190" i="4" s="1"/>
  <c r="IH190" i="4" s="1"/>
  <c r="IR190" i="4" s="1"/>
  <c r="JB190" i="4" s="1"/>
  <c r="JL190" i="4" s="1"/>
  <c r="N190" i="4"/>
  <c r="L191" i="4"/>
  <c r="V191" i="4" s="1"/>
  <c r="AF191" i="4" s="1"/>
  <c r="AP191" i="4" s="1"/>
  <c r="AZ191" i="4" s="1"/>
  <c r="BJ191" i="4" s="1"/>
  <c r="BT191" i="4" s="1"/>
  <c r="CC191" i="4" s="1"/>
  <c r="CM191" i="4" s="1"/>
  <c r="CW191" i="4" s="1"/>
  <c r="DG191" i="4" s="1"/>
  <c r="DQ191" i="4" s="1"/>
  <c r="EA191" i="4" s="1"/>
  <c r="EK191" i="4" s="1"/>
  <c r="EU191" i="4" s="1"/>
  <c r="FE191" i="4" s="1"/>
  <c r="FO191" i="4" s="1"/>
  <c r="FY191" i="4" s="1"/>
  <c r="GI191" i="4" s="1"/>
  <c r="GS191" i="4" s="1"/>
  <c r="HC191" i="4" s="1"/>
  <c r="HM191" i="4" s="1"/>
  <c r="HW191" i="4" s="1"/>
  <c r="IG191" i="4" s="1"/>
  <c r="IQ191" i="4" s="1"/>
  <c r="JA191" i="4" s="1"/>
  <c r="JK191" i="4" s="1"/>
  <c r="M191" i="4"/>
  <c r="W191" i="4" s="1"/>
  <c r="AG191" i="4" s="1"/>
  <c r="AQ191" i="4" s="1"/>
  <c r="BA191" i="4" s="1"/>
  <c r="BK191" i="4" s="1"/>
  <c r="BU191" i="4" s="1"/>
  <c r="CD191" i="4" s="1"/>
  <c r="CN191" i="4" s="1"/>
  <c r="CX191" i="4" s="1"/>
  <c r="DH191" i="4" s="1"/>
  <c r="DR191" i="4" s="1"/>
  <c r="EB191" i="4" s="1"/>
  <c r="EL191" i="4" s="1"/>
  <c r="EV191" i="4" s="1"/>
  <c r="FF191" i="4" s="1"/>
  <c r="FP191" i="4" s="1"/>
  <c r="FZ191" i="4" s="1"/>
  <c r="GJ191" i="4" s="1"/>
  <c r="GT191" i="4" s="1"/>
  <c r="HD191" i="4" s="1"/>
  <c r="HN191" i="4" s="1"/>
  <c r="HX191" i="4" s="1"/>
  <c r="IH191" i="4" s="1"/>
  <c r="IR191" i="4" s="1"/>
  <c r="JB191" i="4" s="1"/>
  <c r="JL191" i="4" s="1"/>
  <c r="N191" i="4"/>
  <c r="L192" i="4"/>
  <c r="V192" i="4" s="1"/>
  <c r="AF192" i="4" s="1"/>
  <c r="AP192" i="4" s="1"/>
  <c r="AZ192" i="4" s="1"/>
  <c r="BJ192" i="4" s="1"/>
  <c r="BT192" i="4" s="1"/>
  <c r="CC192" i="4" s="1"/>
  <c r="CM192" i="4" s="1"/>
  <c r="CW192" i="4" s="1"/>
  <c r="DG192" i="4" s="1"/>
  <c r="DQ192" i="4" s="1"/>
  <c r="EA192" i="4" s="1"/>
  <c r="EK192" i="4" s="1"/>
  <c r="EU192" i="4" s="1"/>
  <c r="FE192" i="4" s="1"/>
  <c r="FO192" i="4" s="1"/>
  <c r="FY192" i="4" s="1"/>
  <c r="GI192" i="4" s="1"/>
  <c r="GS192" i="4" s="1"/>
  <c r="HC192" i="4" s="1"/>
  <c r="HM192" i="4" s="1"/>
  <c r="HW192" i="4" s="1"/>
  <c r="IG192" i="4" s="1"/>
  <c r="IQ192" i="4" s="1"/>
  <c r="JA192" i="4" s="1"/>
  <c r="JK192" i="4" s="1"/>
  <c r="M192" i="4"/>
  <c r="W192" i="4" s="1"/>
  <c r="AG192" i="4" s="1"/>
  <c r="AQ192" i="4" s="1"/>
  <c r="BA192" i="4" s="1"/>
  <c r="BK192" i="4" s="1"/>
  <c r="BU192" i="4" s="1"/>
  <c r="CD192" i="4" s="1"/>
  <c r="CN192" i="4" s="1"/>
  <c r="CX192" i="4" s="1"/>
  <c r="DH192" i="4" s="1"/>
  <c r="DR192" i="4" s="1"/>
  <c r="EB192" i="4" s="1"/>
  <c r="EL192" i="4" s="1"/>
  <c r="EV192" i="4" s="1"/>
  <c r="FF192" i="4" s="1"/>
  <c r="FP192" i="4" s="1"/>
  <c r="FZ192" i="4" s="1"/>
  <c r="GJ192" i="4" s="1"/>
  <c r="GT192" i="4" s="1"/>
  <c r="HD192" i="4" s="1"/>
  <c r="HN192" i="4" s="1"/>
  <c r="HX192" i="4" s="1"/>
  <c r="IH192" i="4" s="1"/>
  <c r="IR192" i="4" s="1"/>
  <c r="JB192" i="4" s="1"/>
  <c r="JL192" i="4" s="1"/>
  <c r="N192" i="4"/>
  <c r="L193" i="4"/>
  <c r="V193" i="4" s="1"/>
  <c r="AF193" i="4" s="1"/>
  <c r="AP193" i="4" s="1"/>
  <c r="AZ193" i="4" s="1"/>
  <c r="BJ193" i="4" s="1"/>
  <c r="BT193" i="4" s="1"/>
  <c r="CC193" i="4" s="1"/>
  <c r="CM193" i="4" s="1"/>
  <c r="CW193" i="4" s="1"/>
  <c r="DG193" i="4" s="1"/>
  <c r="DQ193" i="4" s="1"/>
  <c r="EA193" i="4" s="1"/>
  <c r="EK193" i="4" s="1"/>
  <c r="EU193" i="4" s="1"/>
  <c r="FE193" i="4" s="1"/>
  <c r="FO193" i="4" s="1"/>
  <c r="FY193" i="4" s="1"/>
  <c r="GI193" i="4" s="1"/>
  <c r="GS193" i="4" s="1"/>
  <c r="HC193" i="4" s="1"/>
  <c r="HM193" i="4" s="1"/>
  <c r="HW193" i="4" s="1"/>
  <c r="IG193" i="4" s="1"/>
  <c r="IQ193" i="4" s="1"/>
  <c r="JA193" i="4" s="1"/>
  <c r="JK193" i="4" s="1"/>
  <c r="M193" i="4"/>
  <c r="W193" i="4" s="1"/>
  <c r="AG193" i="4" s="1"/>
  <c r="AQ193" i="4" s="1"/>
  <c r="BA193" i="4" s="1"/>
  <c r="BK193" i="4" s="1"/>
  <c r="BU193" i="4" s="1"/>
  <c r="CD193" i="4" s="1"/>
  <c r="CN193" i="4" s="1"/>
  <c r="CX193" i="4" s="1"/>
  <c r="DH193" i="4" s="1"/>
  <c r="DR193" i="4" s="1"/>
  <c r="EB193" i="4" s="1"/>
  <c r="EL193" i="4" s="1"/>
  <c r="EV193" i="4" s="1"/>
  <c r="FF193" i="4" s="1"/>
  <c r="FP193" i="4" s="1"/>
  <c r="FZ193" i="4" s="1"/>
  <c r="GJ193" i="4" s="1"/>
  <c r="GT193" i="4" s="1"/>
  <c r="HD193" i="4" s="1"/>
  <c r="HN193" i="4" s="1"/>
  <c r="HX193" i="4" s="1"/>
  <c r="IH193" i="4" s="1"/>
  <c r="IR193" i="4" s="1"/>
  <c r="JB193" i="4" s="1"/>
  <c r="JL193" i="4" s="1"/>
  <c r="N193" i="4"/>
  <c r="L194" i="4"/>
  <c r="V194" i="4" s="1"/>
  <c r="AF194" i="4" s="1"/>
  <c r="AP194" i="4" s="1"/>
  <c r="AZ194" i="4" s="1"/>
  <c r="BJ194" i="4" s="1"/>
  <c r="BT194" i="4" s="1"/>
  <c r="CC194" i="4" s="1"/>
  <c r="CM194" i="4" s="1"/>
  <c r="CW194" i="4" s="1"/>
  <c r="DG194" i="4" s="1"/>
  <c r="DQ194" i="4" s="1"/>
  <c r="EA194" i="4" s="1"/>
  <c r="EK194" i="4" s="1"/>
  <c r="EU194" i="4" s="1"/>
  <c r="FE194" i="4" s="1"/>
  <c r="FO194" i="4" s="1"/>
  <c r="FY194" i="4" s="1"/>
  <c r="GI194" i="4" s="1"/>
  <c r="GS194" i="4" s="1"/>
  <c r="HC194" i="4" s="1"/>
  <c r="HM194" i="4" s="1"/>
  <c r="HW194" i="4" s="1"/>
  <c r="IG194" i="4" s="1"/>
  <c r="IQ194" i="4" s="1"/>
  <c r="JA194" i="4" s="1"/>
  <c r="JK194" i="4" s="1"/>
  <c r="M194" i="4"/>
  <c r="W194" i="4" s="1"/>
  <c r="AG194" i="4" s="1"/>
  <c r="AQ194" i="4" s="1"/>
  <c r="BA194" i="4" s="1"/>
  <c r="BK194" i="4" s="1"/>
  <c r="BU194" i="4" s="1"/>
  <c r="CD194" i="4" s="1"/>
  <c r="CN194" i="4" s="1"/>
  <c r="CX194" i="4" s="1"/>
  <c r="DH194" i="4" s="1"/>
  <c r="DR194" i="4" s="1"/>
  <c r="EB194" i="4" s="1"/>
  <c r="EL194" i="4" s="1"/>
  <c r="EV194" i="4" s="1"/>
  <c r="FF194" i="4" s="1"/>
  <c r="FP194" i="4" s="1"/>
  <c r="FZ194" i="4" s="1"/>
  <c r="GJ194" i="4" s="1"/>
  <c r="GT194" i="4" s="1"/>
  <c r="HD194" i="4" s="1"/>
  <c r="HN194" i="4" s="1"/>
  <c r="HX194" i="4" s="1"/>
  <c r="IH194" i="4" s="1"/>
  <c r="IR194" i="4" s="1"/>
  <c r="JB194" i="4" s="1"/>
  <c r="JL194" i="4" s="1"/>
  <c r="N194" i="4"/>
  <c r="L195" i="4"/>
  <c r="V195" i="4" s="1"/>
  <c r="AF195" i="4" s="1"/>
  <c r="AP195" i="4" s="1"/>
  <c r="AZ195" i="4" s="1"/>
  <c r="BJ195" i="4" s="1"/>
  <c r="BT195" i="4" s="1"/>
  <c r="CC195" i="4" s="1"/>
  <c r="CM195" i="4" s="1"/>
  <c r="CW195" i="4" s="1"/>
  <c r="DG195" i="4" s="1"/>
  <c r="DQ195" i="4" s="1"/>
  <c r="EA195" i="4" s="1"/>
  <c r="EK195" i="4" s="1"/>
  <c r="EU195" i="4" s="1"/>
  <c r="FE195" i="4" s="1"/>
  <c r="FO195" i="4" s="1"/>
  <c r="FY195" i="4" s="1"/>
  <c r="GI195" i="4" s="1"/>
  <c r="GS195" i="4" s="1"/>
  <c r="HC195" i="4" s="1"/>
  <c r="HM195" i="4" s="1"/>
  <c r="HW195" i="4" s="1"/>
  <c r="IG195" i="4" s="1"/>
  <c r="IQ195" i="4" s="1"/>
  <c r="JA195" i="4" s="1"/>
  <c r="JK195" i="4" s="1"/>
  <c r="M195" i="4"/>
  <c r="W195" i="4" s="1"/>
  <c r="AG195" i="4" s="1"/>
  <c r="AQ195" i="4" s="1"/>
  <c r="BA195" i="4" s="1"/>
  <c r="BK195" i="4" s="1"/>
  <c r="BU195" i="4" s="1"/>
  <c r="CD195" i="4" s="1"/>
  <c r="CN195" i="4" s="1"/>
  <c r="CX195" i="4" s="1"/>
  <c r="DH195" i="4" s="1"/>
  <c r="DR195" i="4" s="1"/>
  <c r="EB195" i="4" s="1"/>
  <c r="EL195" i="4" s="1"/>
  <c r="EV195" i="4" s="1"/>
  <c r="FF195" i="4" s="1"/>
  <c r="FP195" i="4" s="1"/>
  <c r="FZ195" i="4" s="1"/>
  <c r="GJ195" i="4" s="1"/>
  <c r="GT195" i="4" s="1"/>
  <c r="HD195" i="4" s="1"/>
  <c r="HN195" i="4" s="1"/>
  <c r="HX195" i="4" s="1"/>
  <c r="IH195" i="4" s="1"/>
  <c r="IR195" i="4" s="1"/>
  <c r="JB195" i="4" s="1"/>
  <c r="JL195" i="4" s="1"/>
  <c r="N195" i="4"/>
  <c r="L196" i="4"/>
  <c r="V196" i="4" s="1"/>
  <c r="AF196" i="4" s="1"/>
  <c r="AP196" i="4" s="1"/>
  <c r="AZ196" i="4" s="1"/>
  <c r="BJ196" i="4" s="1"/>
  <c r="BT196" i="4" s="1"/>
  <c r="CC196" i="4" s="1"/>
  <c r="M196" i="4"/>
  <c r="W196" i="4" s="1"/>
  <c r="AG196" i="4" s="1"/>
  <c r="AQ196" i="4" s="1"/>
  <c r="BA196" i="4" s="1"/>
  <c r="BK196" i="4" s="1"/>
  <c r="BU196" i="4" s="1"/>
  <c r="CD196" i="4" s="1"/>
  <c r="CN196" i="4" s="1"/>
  <c r="CX196" i="4" s="1"/>
  <c r="DH196" i="4" s="1"/>
  <c r="DR196" i="4" s="1"/>
  <c r="EB196" i="4" s="1"/>
  <c r="EL196" i="4" s="1"/>
  <c r="EV196" i="4" s="1"/>
  <c r="FF196" i="4" s="1"/>
  <c r="FP196" i="4" s="1"/>
  <c r="FZ196" i="4" s="1"/>
  <c r="GJ196" i="4" s="1"/>
  <c r="GT196" i="4" s="1"/>
  <c r="HD196" i="4" s="1"/>
  <c r="HN196" i="4" s="1"/>
  <c r="HX196" i="4" s="1"/>
  <c r="IH196" i="4" s="1"/>
  <c r="IR196" i="4" s="1"/>
  <c r="JB196" i="4" s="1"/>
  <c r="JL196" i="4" s="1"/>
  <c r="N196" i="4"/>
  <c r="L198" i="4"/>
  <c r="V198" i="4" s="1"/>
  <c r="AF198" i="4" s="1"/>
  <c r="AP198" i="4" s="1"/>
  <c r="AZ198" i="4" s="1"/>
  <c r="BJ198" i="4" s="1"/>
  <c r="BT198" i="4" s="1"/>
  <c r="CC198" i="4" s="1"/>
  <c r="CM198" i="4" s="1"/>
  <c r="CW198" i="4" s="1"/>
  <c r="M198" i="4"/>
  <c r="W198" i="4" s="1"/>
  <c r="AG198" i="4" s="1"/>
  <c r="AQ198" i="4" s="1"/>
  <c r="BA198" i="4" s="1"/>
  <c r="BK198" i="4" s="1"/>
  <c r="BU198" i="4" s="1"/>
  <c r="CD198" i="4" s="1"/>
  <c r="CN198" i="4" s="1"/>
  <c r="CX198" i="4" s="1"/>
  <c r="DH198" i="4" s="1"/>
  <c r="N198" i="4"/>
  <c r="L199" i="4"/>
  <c r="V199" i="4" s="1"/>
  <c r="AF199" i="4" s="1"/>
  <c r="AP199" i="4" s="1"/>
  <c r="AZ199" i="4" s="1"/>
  <c r="BJ199" i="4" s="1"/>
  <c r="BT199" i="4" s="1"/>
  <c r="CC199" i="4" s="1"/>
  <c r="CM199" i="4" s="1"/>
  <c r="CW199" i="4" s="1"/>
  <c r="DG199" i="4" s="1"/>
  <c r="M199" i="4"/>
  <c r="W199" i="4" s="1"/>
  <c r="AG199" i="4" s="1"/>
  <c r="AQ199" i="4" s="1"/>
  <c r="BA199" i="4" s="1"/>
  <c r="BK199" i="4" s="1"/>
  <c r="BU199" i="4" s="1"/>
  <c r="CD199" i="4" s="1"/>
  <c r="CN199" i="4" s="1"/>
  <c r="CX199" i="4" s="1"/>
  <c r="DH199" i="4" s="1"/>
  <c r="N199" i="4"/>
  <c r="L200" i="4"/>
  <c r="V200" i="4" s="1"/>
  <c r="AF200" i="4" s="1"/>
  <c r="AP200" i="4" s="1"/>
  <c r="AZ200" i="4" s="1"/>
  <c r="BJ200" i="4" s="1"/>
  <c r="BT200" i="4" s="1"/>
  <c r="CC200" i="4" s="1"/>
  <c r="CM200" i="4" s="1"/>
  <c r="CW200" i="4" s="1"/>
  <c r="DG200" i="4" s="1"/>
  <c r="DQ200" i="4" s="1"/>
  <c r="EA200" i="4" s="1"/>
  <c r="EK200" i="4" s="1"/>
  <c r="EU200" i="4" s="1"/>
  <c r="FE200" i="4" s="1"/>
  <c r="FO200" i="4" s="1"/>
  <c r="FY200" i="4" s="1"/>
  <c r="GI200" i="4" s="1"/>
  <c r="GS200" i="4" s="1"/>
  <c r="HC200" i="4" s="1"/>
  <c r="HM200" i="4" s="1"/>
  <c r="HW200" i="4" s="1"/>
  <c r="IG200" i="4" s="1"/>
  <c r="IQ200" i="4" s="1"/>
  <c r="JA200" i="4" s="1"/>
  <c r="JK200" i="4" s="1"/>
  <c r="M200" i="4"/>
  <c r="W200" i="4" s="1"/>
  <c r="AG200" i="4" s="1"/>
  <c r="AQ200" i="4" s="1"/>
  <c r="BA200" i="4" s="1"/>
  <c r="BK200" i="4" s="1"/>
  <c r="BU200" i="4" s="1"/>
  <c r="CD200" i="4" s="1"/>
  <c r="CN200" i="4" s="1"/>
  <c r="CX200" i="4" s="1"/>
  <c r="DH200" i="4" s="1"/>
  <c r="DR200" i="4" s="1"/>
  <c r="EB200" i="4" s="1"/>
  <c r="EL200" i="4" s="1"/>
  <c r="EV200" i="4" s="1"/>
  <c r="FF200" i="4" s="1"/>
  <c r="FP200" i="4" s="1"/>
  <c r="FZ200" i="4" s="1"/>
  <c r="GJ200" i="4" s="1"/>
  <c r="GT200" i="4" s="1"/>
  <c r="HD200" i="4" s="1"/>
  <c r="HN200" i="4" s="1"/>
  <c r="HX200" i="4" s="1"/>
  <c r="IH200" i="4" s="1"/>
  <c r="IR200" i="4" s="1"/>
  <c r="JB200" i="4" s="1"/>
  <c r="JL200" i="4" s="1"/>
  <c r="N200" i="4"/>
  <c r="L201" i="4"/>
  <c r="V201" i="4" s="1"/>
  <c r="AF201" i="4" s="1"/>
  <c r="AP201" i="4" s="1"/>
  <c r="AZ201" i="4" s="1"/>
  <c r="BJ201" i="4" s="1"/>
  <c r="BT201" i="4" s="1"/>
  <c r="CC201" i="4" s="1"/>
  <c r="CM201" i="4" s="1"/>
  <c r="CW201" i="4" s="1"/>
  <c r="DG201" i="4" s="1"/>
  <c r="DQ201" i="4" s="1"/>
  <c r="EA201" i="4" s="1"/>
  <c r="EK201" i="4" s="1"/>
  <c r="EU201" i="4" s="1"/>
  <c r="FE201" i="4" s="1"/>
  <c r="FO201" i="4" s="1"/>
  <c r="FY201" i="4" s="1"/>
  <c r="GI201" i="4" s="1"/>
  <c r="GS201" i="4" s="1"/>
  <c r="HC201" i="4" s="1"/>
  <c r="HM201" i="4" s="1"/>
  <c r="HW201" i="4" s="1"/>
  <c r="IG201" i="4" s="1"/>
  <c r="IQ201" i="4" s="1"/>
  <c r="JA201" i="4" s="1"/>
  <c r="JK201" i="4" s="1"/>
  <c r="M201" i="4"/>
  <c r="W201" i="4" s="1"/>
  <c r="AG201" i="4" s="1"/>
  <c r="AQ201" i="4" s="1"/>
  <c r="BA201" i="4" s="1"/>
  <c r="BK201" i="4" s="1"/>
  <c r="BU201" i="4" s="1"/>
  <c r="CD201" i="4" s="1"/>
  <c r="CN201" i="4" s="1"/>
  <c r="CX201" i="4" s="1"/>
  <c r="DH201" i="4" s="1"/>
  <c r="DR201" i="4" s="1"/>
  <c r="EB201" i="4" s="1"/>
  <c r="EL201" i="4" s="1"/>
  <c r="EV201" i="4" s="1"/>
  <c r="FF201" i="4" s="1"/>
  <c r="FP201" i="4" s="1"/>
  <c r="FZ201" i="4" s="1"/>
  <c r="GJ201" i="4" s="1"/>
  <c r="GT201" i="4" s="1"/>
  <c r="HD201" i="4" s="1"/>
  <c r="HN201" i="4" s="1"/>
  <c r="HX201" i="4" s="1"/>
  <c r="IH201" i="4" s="1"/>
  <c r="IR201" i="4" s="1"/>
  <c r="JB201" i="4" s="1"/>
  <c r="JL201" i="4" s="1"/>
  <c r="N201" i="4"/>
  <c r="L202" i="4"/>
  <c r="V202" i="4" s="1"/>
  <c r="AF202" i="4" s="1"/>
  <c r="AP202" i="4" s="1"/>
  <c r="AZ202" i="4" s="1"/>
  <c r="BJ202" i="4" s="1"/>
  <c r="BT202" i="4" s="1"/>
  <c r="CC202" i="4" s="1"/>
  <c r="CM202" i="4" s="1"/>
  <c r="CW202" i="4" s="1"/>
  <c r="DG202" i="4" s="1"/>
  <c r="DQ202" i="4" s="1"/>
  <c r="EA202" i="4" s="1"/>
  <c r="EK202" i="4" s="1"/>
  <c r="EU202" i="4" s="1"/>
  <c r="FE202" i="4" s="1"/>
  <c r="FO202" i="4" s="1"/>
  <c r="FY202" i="4" s="1"/>
  <c r="GI202" i="4" s="1"/>
  <c r="GS202" i="4" s="1"/>
  <c r="HC202" i="4" s="1"/>
  <c r="HM202" i="4" s="1"/>
  <c r="HW202" i="4" s="1"/>
  <c r="IG202" i="4" s="1"/>
  <c r="IQ202" i="4" s="1"/>
  <c r="JA202" i="4" s="1"/>
  <c r="JK202" i="4" s="1"/>
  <c r="M202" i="4"/>
  <c r="W202" i="4" s="1"/>
  <c r="AG202" i="4" s="1"/>
  <c r="AQ202" i="4" s="1"/>
  <c r="BA202" i="4" s="1"/>
  <c r="BK202" i="4" s="1"/>
  <c r="BU202" i="4" s="1"/>
  <c r="CD202" i="4" s="1"/>
  <c r="CN202" i="4" s="1"/>
  <c r="CX202" i="4" s="1"/>
  <c r="DH202" i="4" s="1"/>
  <c r="DR202" i="4" s="1"/>
  <c r="EB202" i="4" s="1"/>
  <c r="EL202" i="4" s="1"/>
  <c r="EV202" i="4" s="1"/>
  <c r="FF202" i="4" s="1"/>
  <c r="FP202" i="4" s="1"/>
  <c r="FZ202" i="4" s="1"/>
  <c r="GJ202" i="4" s="1"/>
  <c r="GT202" i="4" s="1"/>
  <c r="HD202" i="4" s="1"/>
  <c r="HN202" i="4" s="1"/>
  <c r="HX202" i="4" s="1"/>
  <c r="IH202" i="4" s="1"/>
  <c r="IR202" i="4" s="1"/>
  <c r="JB202" i="4" s="1"/>
  <c r="JL202" i="4" s="1"/>
  <c r="N202" i="4"/>
  <c r="L206" i="4"/>
  <c r="V206" i="4" s="1"/>
  <c r="AF206" i="4" s="1"/>
  <c r="AP206" i="4" s="1"/>
  <c r="AZ206" i="4" s="1"/>
  <c r="BJ206" i="4" s="1"/>
  <c r="BT206" i="4" s="1"/>
  <c r="CC206" i="4" s="1"/>
  <c r="CM206" i="4" s="1"/>
  <c r="CW206" i="4" s="1"/>
  <c r="DG206" i="4" s="1"/>
  <c r="DQ206" i="4" s="1"/>
  <c r="EA206" i="4" s="1"/>
  <c r="EK206" i="4" s="1"/>
  <c r="EU206" i="4" s="1"/>
  <c r="FE206" i="4" s="1"/>
  <c r="FO206" i="4" s="1"/>
  <c r="FY206" i="4" s="1"/>
  <c r="GI206" i="4" s="1"/>
  <c r="GS206" i="4" s="1"/>
  <c r="HC206" i="4" s="1"/>
  <c r="HM206" i="4" s="1"/>
  <c r="HW206" i="4" s="1"/>
  <c r="IG206" i="4" s="1"/>
  <c r="IQ206" i="4" s="1"/>
  <c r="JA206" i="4" s="1"/>
  <c r="JK206" i="4" s="1"/>
  <c r="M206" i="4"/>
  <c r="W206" i="4" s="1"/>
  <c r="AG206" i="4" s="1"/>
  <c r="AQ206" i="4" s="1"/>
  <c r="BA206" i="4" s="1"/>
  <c r="BK206" i="4" s="1"/>
  <c r="BU206" i="4" s="1"/>
  <c r="CD206" i="4" s="1"/>
  <c r="CN206" i="4" s="1"/>
  <c r="CX206" i="4" s="1"/>
  <c r="DH206" i="4" s="1"/>
  <c r="DR206" i="4" s="1"/>
  <c r="EB206" i="4" s="1"/>
  <c r="EL206" i="4" s="1"/>
  <c r="EV206" i="4" s="1"/>
  <c r="FF206" i="4" s="1"/>
  <c r="FP206" i="4" s="1"/>
  <c r="FZ206" i="4" s="1"/>
  <c r="GJ206" i="4" s="1"/>
  <c r="GT206" i="4" s="1"/>
  <c r="HD206" i="4" s="1"/>
  <c r="HN206" i="4" s="1"/>
  <c r="HX206" i="4" s="1"/>
  <c r="IH206" i="4" s="1"/>
  <c r="IR206" i="4" s="1"/>
  <c r="JB206" i="4" s="1"/>
  <c r="JL206" i="4" s="1"/>
  <c r="N206" i="4"/>
  <c r="L224" i="4"/>
  <c r="V224" i="4" s="1"/>
  <c r="AF224" i="4" s="1"/>
  <c r="AP224" i="4" s="1"/>
  <c r="AZ224" i="4" s="1"/>
  <c r="BJ224" i="4" s="1"/>
  <c r="BT224" i="4" s="1"/>
  <c r="CC224" i="4" s="1"/>
  <c r="CM224" i="4" s="1"/>
  <c r="CW224" i="4" s="1"/>
  <c r="DG224" i="4" s="1"/>
  <c r="DQ224" i="4" s="1"/>
  <c r="EA224" i="4" s="1"/>
  <c r="EK224" i="4" s="1"/>
  <c r="EU224" i="4" s="1"/>
  <c r="FE224" i="4" s="1"/>
  <c r="FO224" i="4" s="1"/>
  <c r="FY224" i="4" s="1"/>
  <c r="GI224" i="4" s="1"/>
  <c r="GS224" i="4" s="1"/>
  <c r="HC224" i="4" s="1"/>
  <c r="HM224" i="4" s="1"/>
  <c r="HW224" i="4" s="1"/>
  <c r="IG224" i="4" s="1"/>
  <c r="IQ224" i="4" s="1"/>
  <c r="JA224" i="4" s="1"/>
  <c r="JK224" i="4" s="1"/>
  <c r="M224" i="4"/>
  <c r="W224" i="4" s="1"/>
  <c r="AG224" i="4" s="1"/>
  <c r="AQ224" i="4" s="1"/>
  <c r="BA224" i="4" s="1"/>
  <c r="BK224" i="4" s="1"/>
  <c r="BU224" i="4" s="1"/>
  <c r="CD224" i="4" s="1"/>
  <c r="CN224" i="4" s="1"/>
  <c r="CX224" i="4" s="1"/>
  <c r="DH224" i="4" s="1"/>
  <c r="DR224" i="4" s="1"/>
  <c r="EB224" i="4" s="1"/>
  <c r="EL224" i="4" s="1"/>
  <c r="EV224" i="4" s="1"/>
  <c r="FF224" i="4" s="1"/>
  <c r="FP224" i="4" s="1"/>
  <c r="FZ224" i="4" s="1"/>
  <c r="GJ224" i="4" s="1"/>
  <c r="GT224" i="4" s="1"/>
  <c r="HD224" i="4" s="1"/>
  <c r="HN224" i="4" s="1"/>
  <c r="HX224" i="4" s="1"/>
  <c r="IH224" i="4" s="1"/>
  <c r="IR224" i="4" s="1"/>
  <c r="JB224" i="4" s="1"/>
  <c r="JL224" i="4" s="1"/>
  <c r="N224" i="4"/>
  <c r="L226" i="4"/>
  <c r="V226" i="4" s="1"/>
  <c r="AF226" i="4" s="1"/>
  <c r="AP226" i="4" s="1"/>
  <c r="AZ226" i="4" s="1"/>
  <c r="BJ226" i="4" s="1"/>
  <c r="BT226" i="4" s="1"/>
  <c r="CC226" i="4" s="1"/>
  <c r="CM226" i="4" s="1"/>
  <c r="CW226" i="4" s="1"/>
  <c r="DG226" i="4" s="1"/>
  <c r="DQ226" i="4" s="1"/>
  <c r="EA226" i="4" s="1"/>
  <c r="EK226" i="4" s="1"/>
  <c r="EU226" i="4" s="1"/>
  <c r="FE226" i="4" s="1"/>
  <c r="FO226" i="4" s="1"/>
  <c r="FY226" i="4" s="1"/>
  <c r="GI226" i="4" s="1"/>
  <c r="GS226" i="4" s="1"/>
  <c r="HC226" i="4" s="1"/>
  <c r="HM226" i="4" s="1"/>
  <c r="HW226" i="4" s="1"/>
  <c r="IG226" i="4" s="1"/>
  <c r="IQ226" i="4" s="1"/>
  <c r="JA226" i="4" s="1"/>
  <c r="JK226" i="4" s="1"/>
  <c r="L227" i="4"/>
  <c r="V227" i="4" s="1"/>
  <c r="AF227" i="4" s="1"/>
  <c r="AP227" i="4" s="1"/>
  <c r="AZ227" i="4" s="1"/>
  <c r="BJ227" i="4" s="1"/>
  <c r="BT227" i="4" s="1"/>
  <c r="CC227" i="4" s="1"/>
  <c r="CM227" i="4" s="1"/>
  <c r="CW227" i="4" s="1"/>
  <c r="DG227" i="4" s="1"/>
  <c r="DQ227" i="4" s="1"/>
  <c r="EA227" i="4" s="1"/>
  <c r="EK227" i="4" s="1"/>
  <c r="EU227" i="4" s="1"/>
  <c r="FE227" i="4" s="1"/>
  <c r="FO227" i="4" s="1"/>
  <c r="FY227" i="4" s="1"/>
  <c r="GI227" i="4" s="1"/>
  <c r="GS227" i="4" s="1"/>
  <c r="HC227" i="4" s="1"/>
  <c r="HM227" i="4" s="1"/>
  <c r="HW227" i="4" s="1"/>
  <c r="IG227" i="4" s="1"/>
  <c r="IQ227" i="4" s="1"/>
  <c r="JA227" i="4" s="1"/>
  <c r="JK227" i="4" s="1"/>
  <c r="M227" i="4"/>
  <c r="W227" i="4" s="1"/>
  <c r="AG227" i="4" s="1"/>
  <c r="AQ227" i="4" s="1"/>
  <c r="BA227" i="4" s="1"/>
  <c r="BK227" i="4" s="1"/>
  <c r="BU227" i="4" s="1"/>
  <c r="CD227" i="4" s="1"/>
  <c r="CN227" i="4" s="1"/>
  <c r="CX227" i="4" s="1"/>
  <c r="DH227" i="4" s="1"/>
  <c r="DR227" i="4" s="1"/>
  <c r="EB227" i="4" s="1"/>
  <c r="EL227" i="4" s="1"/>
  <c r="EV227" i="4" s="1"/>
  <c r="FF227" i="4" s="1"/>
  <c r="FP227" i="4" s="1"/>
  <c r="FZ227" i="4" s="1"/>
  <c r="GJ227" i="4" s="1"/>
  <c r="GT227" i="4" s="1"/>
  <c r="HD227" i="4" s="1"/>
  <c r="HN227" i="4" s="1"/>
  <c r="HX227" i="4" s="1"/>
  <c r="IH227" i="4" s="1"/>
  <c r="IR227" i="4" s="1"/>
  <c r="JB227" i="4" s="1"/>
  <c r="JL227" i="4" s="1"/>
  <c r="N227" i="4"/>
  <c r="L228" i="4"/>
  <c r="V228" i="4" s="1"/>
  <c r="AF228" i="4" s="1"/>
  <c r="AP228" i="4" s="1"/>
  <c r="AZ228" i="4" s="1"/>
  <c r="BJ228" i="4" s="1"/>
  <c r="BT228" i="4" s="1"/>
  <c r="CC228" i="4" s="1"/>
  <c r="CM228" i="4" s="1"/>
  <c r="CW228" i="4" s="1"/>
  <c r="DG228" i="4" s="1"/>
  <c r="DQ228" i="4" s="1"/>
  <c r="EA228" i="4" s="1"/>
  <c r="EK228" i="4" s="1"/>
  <c r="EU228" i="4" s="1"/>
  <c r="FE228" i="4" s="1"/>
  <c r="FO228" i="4" s="1"/>
  <c r="FY228" i="4" s="1"/>
  <c r="GI228" i="4" s="1"/>
  <c r="GS228" i="4" s="1"/>
  <c r="HC228" i="4" s="1"/>
  <c r="HM228" i="4" s="1"/>
  <c r="HW228" i="4" s="1"/>
  <c r="IG228" i="4" s="1"/>
  <c r="IQ228" i="4" s="1"/>
  <c r="JA228" i="4" s="1"/>
  <c r="JK228" i="4" s="1"/>
  <c r="M228" i="4"/>
  <c r="W228" i="4" s="1"/>
  <c r="AG228" i="4" s="1"/>
  <c r="AQ228" i="4" s="1"/>
  <c r="BA228" i="4" s="1"/>
  <c r="BK228" i="4" s="1"/>
  <c r="BU228" i="4" s="1"/>
  <c r="CD228" i="4" s="1"/>
  <c r="CN228" i="4" s="1"/>
  <c r="CX228" i="4" s="1"/>
  <c r="DH228" i="4" s="1"/>
  <c r="DR228" i="4" s="1"/>
  <c r="EB228" i="4" s="1"/>
  <c r="EL228" i="4" s="1"/>
  <c r="EV228" i="4" s="1"/>
  <c r="FF228" i="4" s="1"/>
  <c r="FP228" i="4" s="1"/>
  <c r="FZ228" i="4" s="1"/>
  <c r="GJ228" i="4" s="1"/>
  <c r="GT228" i="4" s="1"/>
  <c r="HD228" i="4" s="1"/>
  <c r="HN228" i="4" s="1"/>
  <c r="HX228" i="4" s="1"/>
  <c r="IH228" i="4" s="1"/>
  <c r="IR228" i="4" s="1"/>
  <c r="JB228" i="4" s="1"/>
  <c r="JL228" i="4" s="1"/>
  <c r="N228" i="4"/>
  <c r="L229" i="4"/>
  <c r="V229" i="4" s="1"/>
  <c r="AF229" i="4" s="1"/>
  <c r="AP229" i="4" s="1"/>
  <c r="AZ229" i="4" s="1"/>
  <c r="BJ229" i="4" s="1"/>
  <c r="BT229" i="4" s="1"/>
  <c r="CC229" i="4" s="1"/>
  <c r="CM229" i="4" s="1"/>
  <c r="CW229" i="4" s="1"/>
  <c r="DG229" i="4" s="1"/>
  <c r="DQ229" i="4" s="1"/>
  <c r="EA229" i="4" s="1"/>
  <c r="EK229" i="4" s="1"/>
  <c r="EU229" i="4" s="1"/>
  <c r="FE229" i="4" s="1"/>
  <c r="FO229" i="4" s="1"/>
  <c r="FY229" i="4" s="1"/>
  <c r="GI229" i="4" s="1"/>
  <c r="GS229" i="4" s="1"/>
  <c r="HC229" i="4" s="1"/>
  <c r="HM229" i="4" s="1"/>
  <c r="HW229" i="4" s="1"/>
  <c r="IG229" i="4" s="1"/>
  <c r="IQ229" i="4" s="1"/>
  <c r="JA229" i="4" s="1"/>
  <c r="JK229" i="4" s="1"/>
  <c r="M229" i="4"/>
  <c r="W229" i="4" s="1"/>
  <c r="AG229" i="4" s="1"/>
  <c r="AQ229" i="4" s="1"/>
  <c r="BA229" i="4" s="1"/>
  <c r="BK229" i="4" s="1"/>
  <c r="BU229" i="4" s="1"/>
  <c r="CD229" i="4" s="1"/>
  <c r="CN229" i="4" s="1"/>
  <c r="CX229" i="4" s="1"/>
  <c r="DH229" i="4" s="1"/>
  <c r="DR229" i="4" s="1"/>
  <c r="EB229" i="4" s="1"/>
  <c r="EL229" i="4" s="1"/>
  <c r="EV229" i="4" s="1"/>
  <c r="FF229" i="4" s="1"/>
  <c r="FP229" i="4" s="1"/>
  <c r="FZ229" i="4" s="1"/>
  <c r="GJ229" i="4" s="1"/>
  <c r="GT229" i="4" s="1"/>
  <c r="HD229" i="4" s="1"/>
  <c r="HN229" i="4" s="1"/>
  <c r="HX229" i="4" s="1"/>
  <c r="IH229" i="4" s="1"/>
  <c r="IR229" i="4" s="1"/>
  <c r="JB229" i="4" s="1"/>
  <c r="JL229" i="4" s="1"/>
  <c r="N229" i="4"/>
  <c r="L230" i="4"/>
  <c r="V230" i="4" s="1"/>
  <c r="AF230" i="4" s="1"/>
  <c r="AP230" i="4" s="1"/>
  <c r="AZ230" i="4" s="1"/>
  <c r="BJ230" i="4" s="1"/>
  <c r="BT230" i="4" s="1"/>
  <c r="CC230" i="4" s="1"/>
  <c r="CM230" i="4" s="1"/>
  <c r="CW230" i="4" s="1"/>
  <c r="DG230" i="4" s="1"/>
  <c r="DQ230" i="4" s="1"/>
  <c r="EA230" i="4" s="1"/>
  <c r="EK230" i="4" s="1"/>
  <c r="EU230" i="4" s="1"/>
  <c r="FE230" i="4" s="1"/>
  <c r="FO230" i="4" s="1"/>
  <c r="FY230" i="4" s="1"/>
  <c r="GI230" i="4" s="1"/>
  <c r="GS230" i="4" s="1"/>
  <c r="HC230" i="4" s="1"/>
  <c r="HM230" i="4" s="1"/>
  <c r="HW230" i="4" s="1"/>
  <c r="IG230" i="4" s="1"/>
  <c r="IQ230" i="4" s="1"/>
  <c r="JA230" i="4" s="1"/>
  <c r="JK230" i="4" s="1"/>
  <c r="M230" i="4"/>
  <c r="W230" i="4" s="1"/>
  <c r="AG230" i="4" s="1"/>
  <c r="AQ230" i="4" s="1"/>
  <c r="BA230" i="4" s="1"/>
  <c r="BK230" i="4" s="1"/>
  <c r="BU230" i="4" s="1"/>
  <c r="CD230" i="4" s="1"/>
  <c r="CN230" i="4" s="1"/>
  <c r="CX230" i="4" s="1"/>
  <c r="DH230" i="4" s="1"/>
  <c r="DR230" i="4" s="1"/>
  <c r="EB230" i="4" s="1"/>
  <c r="EL230" i="4" s="1"/>
  <c r="EV230" i="4" s="1"/>
  <c r="FF230" i="4" s="1"/>
  <c r="FP230" i="4" s="1"/>
  <c r="FZ230" i="4" s="1"/>
  <c r="GJ230" i="4" s="1"/>
  <c r="GT230" i="4" s="1"/>
  <c r="HD230" i="4" s="1"/>
  <c r="HN230" i="4" s="1"/>
  <c r="HX230" i="4" s="1"/>
  <c r="IH230" i="4" s="1"/>
  <c r="IR230" i="4" s="1"/>
  <c r="JB230" i="4" s="1"/>
  <c r="JL230" i="4" s="1"/>
  <c r="N230" i="4"/>
  <c r="L231" i="4"/>
  <c r="V231" i="4" s="1"/>
  <c r="AF231" i="4" s="1"/>
  <c r="AP231" i="4" s="1"/>
  <c r="AZ231" i="4" s="1"/>
  <c r="BJ231" i="4" s="1"/>
  <c r="BT231" i="4" s="1"/>
  <c r="CC231" i="4" s="1"/>
  <c r="CM231" i="4" s="1"/>
  <c r="CW231" i="4" s="1"/>
  <c r="DG231" i="4" s="1"/>
  <c r="DQ231" i="4" s="1"/>
  <c r="EA231" i="4" s="1"/>
  <c r="EK231" i="4" s="1"/>
  <c r="EU231" i="4" s="1"/>
  <c r="FE231" i="4" s="1"/>
  <c r="FO231" i="4" s="1"/>
  <c r="FY231" i="4" s="1"/>
  <c r="GI231" i="4" s="1"/>
  <c r="GS231" i="4" s="1"/>
  <c r="HC231" i="4" s="1"/>
  <c r="HM231" i="4" s="1"/>
  <c r="HW231" i="4" s="1"/>
  <c r="IG231" i="4" s="1"/>
  <c r="IQ231" i="4" s="1"/>
  <c r="JA231" i="4" s="1"/>
  <c r="JK231" i="4" s="1"/>
  <c r="M231" i="4"/>
  <c r="W231" i="4" s="1"/>
  <c r="AG231" i="4" s="1"/>
  <c r="AQ231" i="4" s="1"/>
  <c r="BA231" i="4" s="1"/>
  <c r="BK231" i="4" s="1"/>
  <c r="BU231" i="4" s="1"/>
  <c r="CD231" i="4" s="1"/>
  <c r="CN231" i="4" s="1"/>
  <c r="CX231" i="4" s="1"/>
  <c r="DH231" i="4" s="1"/>
  <c r="DR231" i="4" s="1"/>
  <c r="EB231" i="4" s="1"/>
  <c r="EL231" i="4" s="1"/>
  <c r="EV231" i="4" s="1"/>
  <c r="FF231" i="4" s="1"/>
  <c r="FP231" i="4" s="1"/>
  <c r="FZ231" i="4" s="1"/>
  <c r="GJ231" i="4" s="1"/>
  <c r="GT231" i="4" s="1"/>
  <c r="HD231" i="4" s="1"/>
  <c r="HN231" i="4" s="1"/>
  <c r="HX231" i="4" s="1"/>
  <c r="IH231" i="4" s="1"/>
  <c r="IR231" i="4" s="1"/>
  <c r="JB231" i="4" s="1"/>
  <c r="JL231" i="4" s="1"/>
  <c r="N231" i="4"/>
  <c r="L232" i="4"/>
  <c r="V232" i="4" s="1"/>
  <c r="AF232" i="4" s="1"/>
  <c r="AP232" i="4" s="1"/>
  <c r="AZ232" i="4" s="1"/>
  <c r="BJ232" i="4" s="1"/>
  <c r="BT232" i="4" s="1"/>
  <c r="CC232" i="4" s="1"/>
  <c r="CM232" i="4" s="1"/>
  <c r="CW232" i="4" s="1"/>
  <c r="DG232" i="4" s="1"/>
  <c r="DQ232" i="4" s="1"/>
  <c r="EA232" i="4" s="1"/>
  <c r="EK232" i="4" s="1"/>
  <c r="EU232" i="4" s="1"/>
  <c r="FE232" i="4" s="1"/>
  <c r="FO232" i="4" s="1"/>
  <c r="FY232" i="4" s="1"/>
  <c r="GI232" i="4" s="1"/>
  <c r="GS232" i="4" s="1"/>
  <c r="HC232" i="4" s="1"/>
  <c r="HM232" i="4" s="1"/>
  <c r="HW232" i="4" s="1"/>
  <c r="IG232" i="4" s="1"/>
  <c r="IQ232" i="4" s="1"/>
  <c r="JA232" i="4" s="1"/>
  <c r="JK232" i="4" s="1"/>
  <c r="M232" i="4"/>
  <c r="W232" i="4" s="1"/>
  <c r="AG232" i="4" s="1"/>
  <c r="AQ232" i="4" s="1"/>
  <c r="BA232" i="4" s="1"/>
  <c r="BK232" i="4" s="1"/>
  <c r="BU232" i="4" s="1"/>
  <c r="CD232" i="4" s="1"/>
  <c r="CN232" i="4" s="1"/>
  <c r="CX232" i="4" s="1"/>
  <c r="DH232" i="4" s="1"/>
  <c r="DR232" i="4" s="1"/>
  <c r="EB232" i="4" s="1"/>
  <c r="EL232" i="4" s="1"/>
  <c r="EV232" i="4" s="1"/>
  <c r="FF232" i="4" s="1"/>
  <c r="FP232" i="4" s="1"/>
  <c r="FZ232" i="4" s="1"/>
  <c r="GJ232" i="4" s="1"/>
  <c r="GT232" i="4" s="1"/>
  <c r="HD232" i="4" s="1"/>
  <c r="HN232" i="4" s="1"/>
  <c r="HX232" i="4" s="1"/>
  <c r="IH232" i="4" s="1"/>
  <c r="IR232" i="4" s="1"/>
  <c r="JB232" i="4" s="1"/>
  <c r="JL232" i="4" s="1"/>
  <c r="N232" i="4"/>
  <c r="L234" i="4"/>
  <c r="V234" i="4" s="1"/>
  <c r="AF234" i="4" s="1"/>
  <c r="AP234" i="4" s="1"/>
  <c r="AZ234" i="4" s="1"/>
  <c r="BJ234" i="4" s="1"/>
  <c r="BT234" i="4" s="1"/>
  <c r="CC234" i="4" s="1"/>
  <c r="CM234" i="4" s="1"/>
  <c r="CW234" i="4" s="1"/>
  <c r="DG234" i="4" s="1"/>
  <c r="DQ234" i="4" s="1"/>
  <c r="EA234" i="4" s="1"/>
  <c r="EK234" i="4" s="1"/>
  <c r="EU234" i="4" s="1"/>
  <c r="FE234" i="4" s="1"/>
  <c r="FO234" i="4" s="1"/>
  <c r="FY234" i="4" s="1"/>
  <c r="GI234" i="4" s="1"/>
  <c r="GS234" i="4" s="1"/>
  <c r="HC234" i="4" s="1"/>
  <c r="HM234" i="4" s="1"/>
  <c r="HW234" i="4" s="1"/>
  <c r="IG234" i="4" s="1"/>
  <c r="IQ234" i="4" s="1"/>
  <c r="JA234" i="4" s="1"/>
  <c r="JK234" i="4" s="1"/>
  <c r="L235" i="4"/>
  <c r="V235" i="4" s="1"/>
  <c r="AF235" i="4" s="1"/>
  <c r="AP235" i="4" s="1"/>
  <c r="AZ235" i="4" s="1"/>
  <c r="BJ235" i="4" s="1"/>
  <c r="BT235" i="4" s="1"/>
  <c r="CC235" i="4" s="1"/>
  <c r="CM235" i="4" s="1"/>
  <c r="CW235" i="4" s="1"/>
  <c r="DG235" i="4" s="1"/>
  <c r="DQ235" i="4" s="1"/>
  <c r="EA235" i="4" s="1"/>
  <c r="EK235" i="4" s="1"/>
  <c r="EU235" i="4" s="1"/>
  <c r="FE235" i="4" s="1"/>
  <c r="FO235" i="4" s="1"/>
  <c r="FY235" i="4" s="1"/>
  <c r="GI235" i="4" s="1"/>
  <c r="GS235" i="4" s="1"/>
  <c r="HC235" i="4" s="1"/>
  <c r="HM235" i="4" s="1"/>
  <c r="HW235" i="4" s="1"/>
  <c r="IG235" i="4" s="1"/>
  <c r="IQ235" i="4" s="1"/>
  <c r="JA235" i="4" s="1"/>
  <c r="JK235" i="4" s="1"/>
  <c r="M235" i="4"/>
  <c r="W235" i="4" s="1"/>
  <c r="AG235" i="4" s="1"/>
  <c r="AQ235" i="4" s="1"/>
  <c r="BA235" i="4" s="1"/>
  <c r="BK235" i="4" s="1"/>
  <c r="BU235" i="4" s="1"/>
  <c r="CD235" i="4" s="1"/>
  <c r="CN235" i="4" s="1"/>
  <c r="CX235" i="4" s="1"/>
  <c r="DH235" i="4" s="1"/>
  <c r="DR235" i="4" s="1"/>
  <c r="EB235" i="4" s="1"/>
  <c r="EL235" i="4" s="1"/>
  <c r="EV235" i="4" s="1"/>
  <c r="FF235" i="4" s="1"/>
  <c r="FP235" i="4" s="1"/>
  <c r="FZ235" i="4" s="1"/>
  <c r="GJ235" i="4" s="1"/>
  <c r="GT235" i="4" s="1"/>
  <c r="HD235" i="4" s="1"/>
  <c r="HN235" i="4" s="1"/>
  <c r="HX235" i="4" s="1"/>
  <c r="IH235" i="4" s="1"/>
  <c r="IR235" i="4" s="1"/>
  <c r="JB235" i="4" s="1"/>
  <c r="JL235" i="4" s="1"/>
  <c r="N235" i="4"/>
  <c r="X235" i="4" s="1"/>
  <c r="Q235" i="4"/>
  <c r="L236" i="4"/>
  <c r="V236" i="4" s="1"/>
  <c r="AF236" i="4" s="1"/>
  <c r="AP236" i="4" s="1"/>
  <c r="AZ236" i="4" s="1"/>
  <c r="BJ236" i="4" s="1"/>
  <c r="BT236" i="4" s="1"/>
  <c r="CC236" i="4" s="1"/>
  <c r="CM236" i="4" s="1"/>
  <c r="CW236" i="4" s="1"/>
  <c r="DG236" i="4" s="1"/>
  <c r="DQ236" i="4" s="1"/>
  <c r="EA236" i="4" s="1"/>
  <c r="EK236" i="4" s="1"/>
  <c r="EU236" i="4" s="1"/>
  <c r="FE236" i="4" s="1"/>
  <c r="FO236" i="4" s="1"/>
  <c r="FY236" i="4" s="1"/>
  <c r="GI236" i="4" s="1"/>
  <c r="GS236" i="4" s="1"/>
  <c r="HC236" i="4" s="1"/>
  <c r="HM236" i="4" s="1"/>
  <c r="M236" i="4"/>
  <c r="W236" i="4" s="1"/>
  <c r="AG236" i="4" s="1"/>
  <c r="AQ236" i="4" s="1"/>
  <c r="BA236" i="4" s="1"/>
  <c r="BK236" i="4" s="1"/>
  <c r="BU236" i="4" s="1"/>
  <c r="CD236" i="4" s="1"/>
  <c r="CN236" i="4" s="1"/>
  <c r="CX236" i="4" s="1"/>
  <c r="DH236" i="4" s="1"/>
  <c r="DR236" i="4" s="1"/>
  <c r="EB236" i="4" s="1"/>
  <c r="EL236" i="4" s="1"/>
  <c r="EV236" i="4" s="1"/>
  <c r="FF236" i="4" s="1"/>
  <c r="FP236" i="4" s="1"/>
  <c r="FZ236" i="4" s="1"/>
  <c r="GJ236" i="4" s="1"/>
  <c r="GT236" i="4" s="1"/>
  <c r="HD236" i="4" s="1"/>
  <c r="HN236" i="4" s="1"/>
  <c r="HX236" i="4" s="1"/>
  <c r="IH236" i="4" s="1"/>
  <c r="L240" i="4"/>
  <c r="V240" i="4" s="1"/>
  <c r="AF240" i="4" s="1"/>
  <c r="AP240" i="4" s="1"/>
  <c r="AZ240" i="4" s="1"/>
  <c r="BJ240" i="4" s="1"/>
  <c r="BT240" i="4" s="1"/>
  <c r="CC240" i="4" s="1"/>
  <c r="CM240" i="4" s="1"/>
  <c r="CW240" i="4" s="1"/>
  <c r="DG240" i="4" s="1"/>
  <c r="DQ240" i="4" s="1"/>
  <c r="EA240" i="4" s="1"/>
  <c r="EK240" i="4" s="1"/>
  <c r="EU240" i="4" s="1"/>
  <c r="FE240" i="4" s="1"/>
  <c r="M240" i="4"/>
  <c r="W240" i="4" s="1"/>
  <c r="AG240" i="4" s="1"/>
  <c r="AQ240" i="4" s="1"/>
  <c r="BA240" i="4" s="1"/>
  <c r="BK240" i="4" s="1"/>
  <c r="BU240" i="4" s="1"/>
  <c r="CD240" i="4" s="1"/>
  <c r="CN240" i="4" s="1"/>
  <c r="CX240" i="4" s="1"/>
  <c r="DH240" i="4" s="1"/>
  <c r="DR240" i="4" s="1"/>
  <c r="EB240" i="4" s="1"/>
  <c r="EL240" i="4" s="1"/>
  <c r="EV240" i="4" s="1"/>
  <c r="FF240" i="4" s="1"/>
  <c r="X240" i="4"/>
  <c r="L241" i="4"/>
  <c r="V241" i="4" s="1"/>
  <c r="AF241" i="4" s="1"/>
  <c r="AP241" i="4" s="1"/>
  <c r="AZ241" i="4" s="1"/>
  <c r="BJ241" i="4" s="1"/>
  <c r="BT241" i="4" s="1"/>
  <c r="CC241" i="4" s="1"/>
  <c r="CM241" i="4" s="1"/>
  <c r="CW241" i="4" s="1"/>
  <c r="DG241" i="4" s="1"/>
  <c r="DQ241" i="4" s="1"/>
  <c r="EA241" i="4" s="1"/>
  <c r="EK241" i="4" s="1"/>
  <c r="EU241" i="4" s="1"/>
  <c r="FE241" i="4" s="1"/>
  <c r="M241" i="4"/>
  <c r="W241" i="4" s="1"/>
  <c r="AG241" i="4" s="1"/>
  <c r="AQ241" i="4" s="1"/>
  <c r="BA241" i="4" s="1"/>
  <c r="BK241" i="4" s="1"/>
  <c r="BU241" i="4" s="1"/>
  <c r="CD241" i="4" s="1"/>
  <c r="CN241" i="4" s="1"/>
  <c r="CX241" i="4" s="1"/>
  <c r="DH241" i="4" s="1"/>
  <c r="DR241" i="4" s="1"/>
  <c r="EB241" i="4" s="1"/>
  <c r="EL241" i="4" s="1"/>
  <c r="EV241" i="4" s="1"/>
  <c r="FF241" i="4" s="1"/>
  <c r="N241" i="4"/>
  <c r="L242" i="4"/>
  <c r="V242" i="4" s="1"/>
  <c r="AF242" i="4" s="1"/>
  <c r="AP242" i="4" s="1"/>
  <c r="AZ242" i="4" s="1"/>
  <c r="BJ242" i="4" s="1"/>
  <c r="BT242" i="4" s="1"/>
  <c r="CC242" i="4" s="1"/>
  <c r="CM242" i="4" s="1"/>
  <c r="CW242" i="4" s="1"/>
  <c r="DG242" i="4" s="1"/>
  <c r="DQ242" i="4" s="1"/>
  <c r="EA242" i="4" s="1"/>
  <c r="EK242" i="4" s="1"/>
  <c r="EU242" i="4" s="1"/>
  <c r="FE242" i="4" s="1"/>
  <c r="M242" i="4"/>
  <c r="W242" i="4" s="1"/>
  <c r="AG242" i="4" s="1"/>
  <c r="AQ242" i="4" s="1"/>
  <c r="BA242" i="4" s="1"/>
  <c r="BK242" i="4" s="1"/>
  <c r="BU242" i="4" s="1"/>
  <c r="CD242" i="4" s="1"/>
  <c r="CN242" i="4" s="1"/>
  <c r="CX242" i="4" s="1"/>
  <c r="DH242" i="4" s="1"/>
  <c r="DR242" i="4" s="1"/>
  <c r="EB242" i="4" s="1"/>
  <c r="EL242" i="4" s="1"/>
  <c r="EV242" i="4" s="1"/>
  <c r="FF242" i="4" s="1"/>
  <c r="N242" i="4"/>
  <c r="L243" i="4"/>
  <c r="V243" i="4" s="1"/>
  <c r="AF243" i="4" s="1"/>
  <c r="AP243" i="4" s="1"/>
  <c r="AZ243" i="4" s="1"/>
  <c r="BJ243" i="4" s="1"/>
  <c r="BT243" i="4" s="1"/>
  <c r="CC243" i="4" s="1"/>
  <c r="CM243" i="4" s="1"/>
  <c r="CW243" i="4" s="1"/>
  <c r="DG243" i="4" s="1"/>
  <c r="DQ243" i="4" s="1"/>
  <c r="EA243" i="4" s="1"/>
  <c r="EK243" i="4" s="1"/>
  <c r="EU243" i="4" s="1"/>
  <c r="FE243" i="4" s="1"/>
  <c r="M243" i="4"/>
  <c r="W243" i="4" s="1"/>
  <c r="AG243" i="4" s="1"/>
  <c r="AQ243" i="4" s="1"/>
  <c r="BA243" i="4" s="1"/>
  <c r="BK243" i="4" s="1"/>
  <c r="BU243" i="4" s="1"/>
  <c r="CD243" i="4" s="1"/>
  <c r="CN243" i="4" s="1"/>
  <c r="CX243" i="4" s="1"/>
  <c r="DH243" i="4" s="1"/>
  <c r="DR243" i="4" s="1"/>
  <c r="EB243" i="4" s="1"/>
  <c r="EL243" i="4" s="1"/>
  <c r="EV243" i="4" s="1"/>
  <c r="FF243" i="4" s="1"/>
  <c r="N243" i="4"/>
  <c r="L244" i="4"/>
  <c r="V244" i="4" s="1"/>
  <c r="AF244" i="4" s="1"/>
  <c r="AP244" i="4" s="1"/>
  <c r="AZ244" i="4" s="1"/>
  <c r="BJ244" i="4" s="1"/>
  <c r="BT244" i="4" s="1"/>
  <c r="CC244" i="4" s="1"/>
  <c r="CM244" i="4" s="1"/>
  <c r="CW244" i="4" s="1"/>
  <c r="DG244" i="4" s="1"/>
  <c r="DQ244" i="4" s="1"/>
  <c r="EA244" i="4" s="1"/>
  <c r="EK244" i="4" s="1"/>
  <c r="EU244" i="4" s="1"/>
  <c r="FE244" i="4" s="1"/>
  <c r="M244" i="4"/>
  <c r="W244" i="4" s="1"/>
  <c r="AG244" i="4" s="1"/>
  <c r="AQ244" i="4" s="1"/>
  <c r="BA244" i="4" s="1"/>
  <c r="BK244" i="4" s="1"/>
  <c r="BU244" i="4" s="1"/>
  <c r="CD244" i="4" s="1"/>
  <c r="CN244" i="4" s="1"/>
  <c r="CX244" i="4" s="1"/>
  <c r="DH244" i="4" s="1"/>
  <c r="DR244" i="4" s="1"/>
  <c r="EB244" i="4" s="1"/>
  <c r="EL244" i="4" s="1"/>
  <c r="EV244" i="4" s="1"/>
  <c r="FF244" i="4" s="1"/>
  <c r="N244" i="4"/>
  <c r="L245" i="4"/>
  <c r="V245" i="4" s="1"/>
  <c r="AF245" i="4" s="1"/>
  <c r="AP245" i="4" s="1"/>
  <c r="AZ245" i="4" s="1"/>
  <c r="BJ245" i="4" s="1"/>
  <c r="BT245" i="4" s="1"/>
  <c r="CC245" i="4" s="1"/>
  <c r="CM245" i="4" s="1"/>
  <c r="CW245" i="4" s="1"/>
  <c r="DG245" i="4" s="1"/>
  <c r="DQ245" i="4" s="1"/>
  <c r="EA245" i="4" s="1"/>
  <c r="EK245" i="4" s="1"/>
  <c r="EU245" i="4" s="1"/>
  <c r="FE245" i="4" s="1"/>
  <c r="M245" i="4"/>
  <c r="W245" i="4" s="1"/>
  <c r="AG245" i="4" s="1"/>
  <c r="AQ245" i="4" s="1"/>
  <c r="BA245" i="4" s="1"/>
  <c r="BK245" i="4" s="1"/>
  <c r="BU245" i="4" s="1"/>
  <c r="CD245" i="4" s="1"/>
  <c r="CN245" i="4" s="1"/>
  <c r="CX245" i="4" s="1"/>
  <c r="DH245" i="4" s="1"/>
  <c r="DR245" i="4" s="1"/>
  <c r="EB245" i="4" s="1"/>
  <c r="EL245" i="4" s="1"/>
  <c r="EV245" i="4" s="1"/>
  <c r="FF245" i="4" s="1"/>
  <c r="N245" i="4"/>
  <c r="L246" i="4"/>
  <c r="V246" i="4" s="1"/>
  <c r="AF246" i="4" s="1"/>
  <c r="AP246" i="4" s="1"/>
  <c r="AZ246" i="4" s="1"/>
  <c r="BJ246" i="4" s="1"/>
  <c r="BT246" i="4" s="1"/>
  <c r="CC246" i="4" s="1"/>
  <c r="CM246" i="4" s="1"/>
  <c r="CW246" i="4" s="1"/>
  <c r="DG246" i="4" s="1"/>
  <c r="DQ246" i="4" s="1"/>
  <c r="EA246" i="4" s="1"/>
  <c r="EK246" i="4" s="1"/>
  <c r="EU246" i="4" s="1"/>
  <c r="FE246" i="4" s="1"/>
  <c r="M246" i="4"/>
  <c r="W246" i="4" s="1"/>
  <c r="AG246" i="4" s="1"/>
  <c r="AQ246" i="4" s="1"/>
  <c r="BA246" i="4" s="1"/>
  <c r="BK246" i="4" s="1"/>
  <c r="BU246" i="4" s="1"/>
  <c r="CD246" i="4" s="1"/>
  <c r="CN246" i="4" s="1"/>
  <c r="CX246" i="4" s="1"/>
  <c r="DH246" i="4" s="1"/>
  <c r="DR246" i="4" s="1"/>
  <c r="EB246" i="4" s="1"/>
  <c r="EL246" i="4" s="1"/>
  <c r="EV246" i="4" s="1"/>
  <c r="FF246" i="4" s="1"/>
  <c r="N246" i="4"/>
  <c r="L247" i="4"/>
  <c r="V247" i="4" s="1"/>
  <c r="AF247" i="4" s="1"/>
  <c r="AP247" i="4" s="1"/>
  <c r="AZ247" i="4" s="1"/>
  <c r="BJ247" i="4" s="1"/>
  <c r="BT247" i="4" s="1"/>
  <c r="CC247" i="4" s="1"/>
  <c r="CM247" i="4" s="1"/>
  <c r="CW247" i="4" s="1"/>
  <c r="DG247" i="4" s="1"/>
  <c r="DQ247" i="4" s="1"/>
  <c r="EA247" i="4" s="1"/>
  <c r="EK247" i="4" s="1"/>
  <c r="EU247" i="4" s="1"/>
  <c r="FE247" i="4" s="1"/>
  <c r="M247" i="4"/>
  <c r="W247" i="4" s="1"/>
  <c r="AG247" i="4" s="1"/>
  <c r="AQ247" i="4" s="1"/>
  <c r="BA247" i="4" s="1"/>
  <c r="BK247" i="4" s="1"/>
  <c r="BU247" i="4" s="1"/>
  <c r="CD247" i="4" s="1"/>
  <c r="CN247" i="4" s="1"/>
  <c r="CX247" i="4" s="1"/>
  <c r="DH247" i="4" s="1"/>
  <c r="DR247" i="4" s="1"/>
  <c r="EB247" i="4" s="1"/>
  <c r="EL247" i="4" s="1"/>
  <c r="EV247" i="4" s="1"/>
  <c r="FF247" i="4" s="1"/>
  <c r="N247" i="4"/>
  <c r="L248" i="4"/>
  <c r="V248" i="4" s="1"/>
  <c r="M248" i="4"/>
  <c r="W248" i="4" s="1"/>
  <c r="N248" i="4"/>
  <c r="L249" i="4"/>
  <c r="V249" i="4" s="1"/>
  <c r="M249" i="4"/>
  <c r="W249" i="4" s="1"/>
  <c r="N249" i="4"/>
  <c r="L250" i="4"/>
  <c r="V250" i="4" s="1"/>
  <c r="M250" i="4"/>
  <c r="W250" i="4" s="1"/>
  <c r="N250" i="4"/>
  <c r="L251" i="4"/>
  <c r="V251" i="4" s="1"/>
  <c r="M251" i="4"/>
  <c r="W251" i="4" s="1"/>
  <c r="N251" i="4"/>
  <c r="L252" i="4"/>
  <c r="V252" i="4" s="1"/>
  <c r="M252" i="4"/>
  <c r="W252" i="4" s="1"/>
  <c r="N252" i="4"/>
  <c r="L253" i="4"/>
  <c r="V253" i="4" s="1"/>
  <c r="L255" i="4"/>
  <c r="V255" i="4" s="1"/>
  <c r="AF255" i="4" s="1"/>
  <c r="L256" i="4"/>
  <c r="V256" i="4" s="1"/>
  <c r="M256" i="4"/>
  <c r="W256" i="4" s="1"/>
  <c r="N256" i="4"/>
  <c r="L257" i="4"/>
  <c r="V257" i="4" s="1"/>
  <c r="M257" i="4"/>
  <c r="W257" i="4" s="1"/>
  <c r="N257" i="4"/>
  <c r="L258" i="4"/>
  <c r="V258" i="4" s="1"/>
  <c r="M258" i="4"/>
  <c r="W258" i="4" s="1"/>
  <c r="N258" i="4"/>
  <c r="L259" i="4"/>
  <c r="V259" i="4" s="1"/>
  <c r="M259" i="4"/>
  <c r="W259" i="4" s="1"/>
  <c r="N259" i="4"/>
  <c r="L260" i="4"/>
  <c r="V260" i="4" s="1"/>
  <c r="M260" i="4"/>
  <c r="W260" i="4" s="1"/>
  <c r="N260" i="4"/>
  <c r="L261" i="4"/>
  <c r="V261" i="4" s="1"/>
  <c r="M261" i="4"/>
  <c r="W261" i="4" s="1"/>
  <c r="N261" i="4"/>
  <c r="L262" i="4"/>
  <c r="V262" i="4" s="1"/>
  <c r="M262" i="4"/>
  <c r="W262" i="4" s="1"/>
  <c r="N262" i="4"/>
  <c r="L263" i="4"/>
  <c r="V263" i="4" s="1"/>
  <c r="M263" i="4"/>
  <c r="W263" i="4" s="1"/>
  <c r="N263" i="4"/>
  <c r="L264" i="4"/>
  <c r="V264" i="4" s="1"/>
  <c r="M264" i="4"/>
  <c r="W264" i="4" s="1"/>
  <c r="N264" i="4"/>
  <c r="L265" i="4"/>
  <c r="V265" i="4" s="1"/>
  <c r="M265" i="4"/>
  <c r="W265" i="4" s="1"/>
  <c r="N265" i="4"/>
  <c r="L266" i="4"/>
  <c r="V266" i="4" s="1"/>
  <c r="M266" i="4"/>
  <c r="W266" i="4" s="1"/>
  <c r="N266" i="4"/>
  <c r="L267" i="4"/>
  <c r="V267" i="4" s="1"/>
  <c r="M267" i="4"/>
  <c r="W267" i="4" s="1"/>
  <c r="N267" i="4"/>
  <c r="L268" i="4"/>
  <c r="V268" i="4" s="1"/>
  <c r="M268" i="4"/>
  <c r="W268" i="4" s="1"/>
  <c r="N268" i="4"/>
  <c r="L269" i="4"/>
  <c r="V269" i="4" s="1"/>
  <c r="M269" i="4"/>
  <c r="W269" i="4" s="1"/>
  <c r="N269" i="4"/>
  <c r="L270" i="4"/>
  <c r="V270" i="4" s="1"/>
  <c r="M270" i="4"/>
  <c r="W270" i="4" s="1"/>
  <c r="N270" i="4"/>
  <c r="L271" i="4"/>
  <c r="V271" i="4" s="1"/>
  <c r="M271" i="4"/>
  <c r="W271" i="4" s="1"/>
  <c r="N271" i="4"/>
  <c r="L272" i="4"/>
  <c r="V272" i="4" s="1"/>
  <c r="M272" i="4"/>
  <c r="W272" i="4" s="1"/>
  <c r="N272" i="4"/>
  <c r="L273" i="4"/>
  <c r="V273" i="4" s="1"/>
  <c r="M273" i="4"/>
  <c r="W273" i="4" s="1"/>
  <c r="N273" i="4"/>
  <c r="L276" i="4"/>
  <c r="V276" i="4" s="1"/>
  <c r="M276" i="4"/>
  <c r="W276" i="4" s="1"/>
  <c r="N276" i="4"/>
  <c r="L278" i="4"/>
  <c r="L279" i="4"/>
  <c r="M279" i="4"/>
  <c r="W279" i="4" s="1"/>
  <c r="AG279" i="4" s="1"/>
  <c r="AQ279" i="4" s="1"/>
  <c r="BA279" i="4" s="1"/>
  <c r="BK279" i="4" s="1"/>
  <c r="BU279" i="4" s="1"/>
  <c r="X279" i="4"/>
  <c r="Q279" i="4"/>
  <c r="L281" i="4"/>
  <c r="V281" i="4" s="1"/>
  <c r="AF281" i="4" s="1"/>
  <c r="M281" i="4"/>
  <c r="L287" i="4"/>
  <c r="M287" i="4"/>
  <c r="W287" i="4" s="1"/>
  <c r="AG287" i="4" s="1"/>
  <c r="N287" i="4"/>
  <c r="X287" i="4" s="1"/>
  <c r="Q287" i="4"/>
  <c r="Q293" i="4"/>
  <c r="JZ247" i="4" l="1"/>
  <c r="JZ251" i="4"/>
  <c r="JZ264" i="4"/>
  <c r="JZ268" i="4"/>
  <c r="JZ272" i="4"/>
  <c r="JZ257" i="4"/>
  <c r="JZ273" i="4"/>
  <c r="JZ242" i="4"/>
  <c r="JZ246" i="4"/>
  <c r="JZ250" i="4"/>
  <c r="JZ255" i="4"/>
  <c r="JZ259" i="4"/>
  <c r="JZ263" i="4"/>
  <c r="JZ267" i="4"/>
  <c r="JZ271" i="4"/>
  <c r="JZ243" i="4"/>
  <c r="JZ244" i="4"/>
  <c r="JZ248" i="4"/>
  <c r="JZ252" i="4"/>
  <c r="JZ261" i="4"/>
  <c r="JZ265" i="4"/>
  <c r="JZ269" i="4"/>
  <c r="IR236" i="4"/>
  <c r="JB236" i="4" s="1"/>
  <c r="JL236" i="4" s="1"/>
  <c r="JV236" i="4" s="1"/>
  <c r="JZ241" i="4"/>
  <c r="JZ245" i="4"/>
  <c r="JZ249" i="4"/>
  <c r="JZ253" i="4"/>
  <c r="JZ258" i="4"/>
  <c r="JZ262" i="4"/>
  <c r="JZ266" i="4"/>
  <c r="JZ270" i="4"/>
  <c r="X192" i="4"/>
  <c r="AH192" i="4" s="1"/>
  <c r="P192" i="4"/>
  <c r="R192" i="4"/>
  <c r="X188" i="4"/>
  <c r="R188" i="4"/>
  <c r="P188" i="4"/>
  <c r="X182" i="4"/>
  <c r="P182" i="4"/>
  <c r="R182" i="4"/>
  <c r="P173" i="4"/>
  <c r="R173" i="4"/>
  <c r="Z172" i="4"/>
  <c r="AB172" i="4"/>
  <c r="P169" i="4"/>
  <c r="R169" i="4"/>
  <c r="P165" i="4"/>
  <c r="R165" i="4"/>
  <c r="P161" i="4"/>
  <c r="R161" i="4"/>
  <c r="X142" i="4"/>
  <c r="P142" i="4"/>
  <c r="R142" i="4"/>
  <c r="P131" i="4"/>
  <c r="R131" i="4"/>
  <c r="P123" i="4"/>
  <c r="R123" i="4"/>
  <c r="X110" i="4"/>
  <c r="P110" i="4"/>
  <c r="R110" i="4"/>
  <c r="X95" i="4"/>
  <c r="R95" i="4"/>
  <c r="P95" i="4"/>
  <c r="X87" i="4"/>
  <c r="AH87" i="4" s="1"/>
  <c r="R87" i="4"/>
  <c r="P87" i="4"/>
  <c r="P82" i="4"/>
  <c r="R82" i="4"/>
  <c r="X78" i="4"/>
  <c r="P78" i="4"/>
  <c r="R78" i="4"/>
  <c r="P72" i="4"/>
  <c r="R72" i="4"/>
  <c r="X68" i="4"/>
  <c r="P68" i="4"/>
  <c r="R68" i="4"/>
  <c r="P39" i="4"/>
  <c r="R39" i="4"/>
  <c r="X14" i="4"/>
  <c r="P14" i="4"/>
  <c r="R14" i="4"/>
  <c r="X295" i="4"/>
  <c r="AH295" i="4" s="1"/>
  <c r="R295" i="4"/>
  <c r="P295" i="4"/>
  <c r="Z287" i="4"/>
  <c r="AB287" i="4"/>
  <c r="X271" i="4"/>
  <c r="P271" i="4"/>
  <c r="R271" i="4"/>
  <c r="X267" i="4"/>
  <c r="P267" i="4"/>
  <c r="R267" i="4"/>
  <c r="X263" i="4"/>
  <c r="P263" i="4"/>
  <c r="R263" i="4"/>
  <c r="P228" i="4"/>
  <c r="R228" i="4"/>
  <c r="X201" i="4"/>
  <c r="P201" i="4"/>
  <c r="R201" i="4"/>
  <c r="X196" i="4"/>
  <c r="R196" i="4"/>
  <c r="P196" i="4"/>
  <c r="P268" i="4"/>
  <c r="R268" i="4"/>
  <c r="R247" i="4"/>
  <c r="P247" i="4"/>
  <c r="P243" i="4"/>
  <c r="R243" i="4"/>
  <c r="P229" i="4"/>
  <c r="R229" i="4"/>
  <c r="R202" i="4"/>
  <c r="P202" i="4"/>
  <c r="X198" i="4"/>
  <c r="P198" i="4"/>
  <c r="R198" i="4"/>
  <c r="P193" i="4"/>
  <c r="R193" i="4"/>
  <c r="P189" i="4"/>
  <c r="R189" i="4"/>
  <c r="P184" i="4"/>
  <c r="R184" i="4"/>
  <c r="X178" i="4"/>
  <c r="AH178" i="4" s="1"/>
  <c r="R178" i="4"/>
  <c r="P178" i="4"/>
  <c r="X174" i="4"/>
  <c r="P174" i="4"/>
  <c r="R174" i="4"/>
  <c r="R166" i="4"/>
  <c r="P166" i="4"/>
  <c r="P162" i="4"/>
  <c r="R162" i="4"/>
  <c r="P157" i="4"/>
  <c r="R157" i="4"/>
  <c r="R153" i="4"/>
  <c r="P153" i="4"/>
  <c r="P143" i="4"/>
  <c r="R143" i="4"/>
  <c r="P132" i="4"/>
  <c r="R132" i="4"/>
  <c r="P124" i="4"/>
  <c r="R124" i="4"/>
  <c r="X111" i="4"/>
  <c r="P111" i="4"/>
  <c r="R111" i="4"/>
  <c r="X96" i="4"/>
  <c r="P96" i="4"/>
  <c r="R96" i="4"/>
  <c r="X92" i="4"/>
  <c r="P92" i="4"/>
  <c r="R92" i="4"/>
  <c r="X88" i="4"/>
  <c r="AH88" i="4" s="1"/>
  <c r="P88" i="4"/>
  <c r="R88" i="4"/>
  <c r="X83" i="4"/>
  <c r="R83" i="4"/>
  <c r="P83" i="4"/>
  <c r="P79" i="4"/>
  <c r="R79" i="4"/>
  <c r="X75" i="4"/>
  <c r="AH75" i="4" s="1"/>
  <c r="P75" i="4"/>
  <c r="R75" i="4"/>
  <c r="R69" i="4"/>
  <c r="P69" i="4"/>
  <c r="X40" i="4"/>
  <c r="R40" i="4"/>
  <c r="P40" i="4"/>
  <c r="X296" i="4"/>
  <c r="AH296" i="4" s="1"/>
  <c r="P296" i="4"/>
  <c r="R296" i="4"/>
  <c r="X259" i="4"/>
  <c r="P259" i="4"/>
  <c r="R259" i="4"/>
  <c r="X250" i="4"/>
  <c r="P250" i="4"/>
  <c r="R250" i="4"/>
  <c r="P246" i="4"/>
  <c r="R246" i="4"/>
  <c r="Z235" i="4"/>
  <c r="AB235" i="4"/>
  <c r="P232" i="4"/>
  <c r="R232" i="4"/>
  <c r="X273" i="4"/>
  <c r="P273" i="4"/>
  <c r="R273" i="4"/>
  <c r="X269" i="4"/>
  <c r="R269" i="4"/>
  <c r="P269" i="4"/>
  <c r="X265" i="4"/>
  <c r="P265" i="4"/>
  <c r="R265" i="4"/>
  <c r="X261" i="4"/>
  <c r="AH261" i="4" s="1"/>
  <c r="R261" i="4"/>
  <c r="P261" i="4"/>
  <c r="X257" i="4"/>
  <c r="P257" i="4"/>
  <c r="R257" i="4"/>
  <c r="X252" i="4"/>
  <c r="P252" i="4"/>
  <c r="R252" i="4"/>
  <c r="X248" i="4"/>
  <c r="P248" i="4"/>
  <c r="R248" i="4"/>
  <c r="P230" i="4"/>
  <c r="R230" i="4"/>
  <c r="X190" i="4"/>
  <c r="P190" i="4"/>
  <c r="R190" i="4"/>
  <c r="X186" i="4"/>
  <c r="R186" i="4"/>
  <c r="P186" i="4"/>
  <c r="X179" i="4"/>
  <c r="AH179" i="4" s="1"/>
  <c r="P179" i="4"/>
  <c r="R179" i="4"/>
  <c r="P175" i="4"/>
  <c r="R175" i="4"/>
  <c r="P167" i="4"/>
  <c r="R167" i="4"/>
  <c r="P163" i="4"/>
  <c r="R163" i="4"/>
  <c r="P158" i="4"/>
  <c r="R158" i="4"/>
  <c r="X144" i="4"/>
  <c r="P144" i="4"/>
  <c r="R144" i="4"/>
  <c r="AB138" i="4"/>
  <c r="Z138" i="4"/>
  <c r="P129" i="4"/>
  <c r="R129" i="4"/>
  <c r="Z126" i="4"/>
  <c r="AB126" i="4"/>
  <c r="P121" i="4"/>
  <c r="R121" i="4"/>
  <c r="P112" i="4"/>
  <c r="R112" i="4"/>
  <c r="X93" i="4"/>
  <c r="AH93" i="4" s="1"/>
  <c r="P93" i="4"/>
  <c r="R93" i="4"/>
  <c r="X89" i="4"/>
  <c r="P89" i="4"/>
  <c r="R89" i="4"/>
  <c r="X84" i="4"/>
  <c r="P84" i="4"/>
  <c r="R84" i="4"/>
  <c r="X80" i="4"/>
  <c r="P80" i="4"/>
  <c r="R80" i="4"/>
  <c r="X76" i="4"/>
  <c r="AH76" i="4" s="1"/>
  <c r="P76" i="4"/>
  <c r="R76" i="4"/>
  <c r="P70" i="4"/>
  <c r="R70" i="4"/>
  <c r="R41" i="4"/>
  <c r="P41" i="4"/>
  <c r="R37" i="4"/>
  <c r="P37" i="4"/>
  <c r="Z35" i="4"/>
  <c r="AB35" i="4"/>
  <c r="X297" i="4"/>
  <c r="AH297" i="4" s="1"/>
  <c r="P297" i="4"/>
  <c r="R297" i="4"/>
  <c r="P242" i="4"/>
  <c r="R242" i="4"/>
  <c r="P272" i="4"/>
  <c r="R272" i="4"/>
  <c r="R264" i="4"/>
  <c r="P264" i="4"/>
  <c r="X260" i="4"/>
  <c r="P260" i="4"/>
  <c r="R260" i="4"/>
  <c r="R256" i="4"/>
  <c r="P256" i="4"/>
  <c r="P251" i="4"/>
  <c r="R251" i="4"/>
  <c r="P244" i="4"/>
  <c r="R244" i="4"/>
  <c r="AB240" i="4"/>
  <c r="Z240" i="4"/>
  <c r="P206" i="4"/>
  <c r="R206" i="4"/>
  <c r="X199" i="4"/>
  <c r="P199" i="4"/>
  <c r="R199" i="4"/>
  <c r="X194" i="4"/>
  <c r="R194" i="4"/>
  <c r="P194" i="4"/>
  <c r="P281" i="4"/>
  <c r="R281" i="4"/>
  <c r="Z279" i="4"/>
  <c r="AB279" i="4"/>
  <c r="R276" i="4"/>
  <c r="P276" i="4"/>
  <c r="P270" i="4"/>
  <c r="R270" i="4"/>
  <c r="P266" i="4"/>
  <c r="R266" i="4"/>
  <c r="P262" i="4"/>
  <c r="R262" i="4"/>
  <c r="P258" i="4"/>
  <c r="R258" i="4"/>
  <c r="P249" i="4"/>
  <c r="R249" i="4"/>
  <c r="R245" i="4"/>
  <c r="P245" i="4"/>
  <c r="P241" i="4"/>
  <c r="R241" i="4"/>
  <c r="R231" i="4"/>
  <c r="P231" i="4"/>
  <c r="P227" i="4"/>
  <c r="R227" i="4"/>
  <c r="X224" i="4"/>
  <c r="AH224" i="4" s="1"/>
  <c r="P224" i="4"/>
  <c r="R224" i="4"/>
  <c r="P200" i="4"/>
  <c r="R200" i="4"/>
  <c r="P195" i="4"/>
  <c r="R195" i="4"/>
  <c r="P191" i="4"/>
  <c r="R191" i="4"/>
  <c r="P187" i="4"/>
  <c r="R187" i="4"/>
  <c r="R180" i="4"/>
  <c r="P180" i="4"/>
  <c r="P168" i="4"/>
  <c r="R168" i="4"/>
  <c r="P164" i="4"/>
  <c r="R164" i="4"/>
  <c r="P159" i="4"/>
  <c r="R159" i="4"/>
  <c r="P141" i="4"/>
  <c r="R141" i="4"/>
  <c r="X130" i="4"/>
  <c r="AH130" i="4" s="1"/>
  <c r="P130" i="4"/>
  <c r="R130" i="4"/>
  <c r="Z127" i="4"/>
  <c r="AB127" i="4"/>
  <c r="P122" i="4"/>
  <c r="R122" i="4"/>
  <c r="X94" i="4"/>
  <c r="AH94" i="4" s="1"/>
  <c r="P94" i="4"/>
  <c r="R94" i="4"/>
  <c r="R85" i="4"/>
  <c r="P85" i="4"/>
  <c r="P81" i="4"/>
  <c r="R81" i="4"/>
  <c r="R77" i="4"/>
  <c r="P77" i="4"/>
  <c r="X71" i="4"/>
  <c r="Z71" i="4" s="1"/>
  <c r="P71" i="4"/>
  <c r="R71" i="4"/>
  <c r="X42" i="4"/>
  <c r="AH42" i="4" s="1"/>
  <c r="P42" i="4"/>
  <c r="R42" i="4"/>
  <c r="X38" i="4"/>
  <c r="P38" i="4"/>
  <c r="R38" i="4"/>
  <c r="X298" i="4"/>
  <c r="AH298" i="4" s="1"/>
  <c r="R298" i="4"/>
  <c r="P298" i="4"/>
  <c r="X294" i="4"/>
  <c r="AH294" i="4" s="1"/>
  <c r="P294" i="4"/>
  <c r="R294" i="4"/>
  <c r="JZ17" i="4"/>
  <c r="JZ9" i="4"/>
  <c r="JZ138" i="4"/>
  <c r="EV32" i="4"/>
  <c r="FF32" i="4" s="1"/>
  <c r="FP32" i="4" s="1"/>
  <c r="FZ32" i="4" s="1"/>
  <c r="GJ32" i="4" s="1"/>
  <c r="EV23" i="4"/>
  <c r="FF23" i="4" s="1"/>
  <c r="FP23" i="4" s="1"/>
  <c r="FZ23" i="4" s="1"/>
  <c r="GJ23" i="4" s="1"/>
  <c r="EV30" i="4"/>
  <c r="FF30" i="4" s="1"/>
  <c r="FP30" i="4" s="1"/>
  <c r="FZ30" i="4" s="1"/>
  <c r="GJ30" i="4" s="1"/>
  <c r="EV27" i="4"/>
  <c r="FF27" i="4" s="1"/>
  <c r="FP27" i="4" s="1"/>
  <c r="FZ27" i="4" s="1"/>
  <c r="GJ27" i="4" s="1"/>
  <c r="EV24" i="4"/>
  <c r="FF24" i="4" s="1"/>
  <c r="FP24" i="4" s="1"/>
  <c r="FZ24" i="4" s="1"/>
  <c r="GJ24" i="4" s="1"/>
  <c r="EV21" i="4"/>
  <c r="FF21" i="4" s="1"/>
  <c r="FP21" i="4" s="1"/>
  <c r="FZ21" i="4" s="1"/>
  <c r="GJ21" i="4" s="1"/>
  <c r="EU32" i="4"/>
  <c r="FE32" i="4" s="1"/>
  <c r="FO32" i="4" s="1"/>
  <c r="FY32" i="4" s="1"/>
  <c r="GI32" i="4" s="1"/>
  <c r="EU31" i="4"/>
  <c r="FE31" i="4" s="1"/>
  <c r="FO31" i="4" s="1"/>
  <c r="FY31" i="4" s="1"/>
  <c r="GI31" i="4" s="1"/>
  <c r="EU30" i="4"/>
  <c r="FE30" i="4" s="1"/>
  <c r="FO30" i="4" s="1"/>
  <c r="FY30" i="4" s="1"/>
  <c r="GI30" i="4" s="1"/>
  <c r="EU29" i="4"/>
  <c r="FE29" i="4" s="1"/>
  <c r="FO29" i="4" s="1"/>
  <c r="FY29" i="4" s="1"/>
  <c r="GI29" i="4" s="1"/>
  <c r="EU28" i="4"/>
  <c r="FE28" i="4" s="1"/>
  <c r="FO28" i="4" s="1"/>
  <c r="FY28" i="4" s="1"/>
  <c r="GI28" i="4" s="1"/>
  <c r="EU27" i="4"/>
  <c r="FE27" i="4" s="1"/>
  <c r="FO27" i="4" s="1"/>
  <c r="FY27" i="4" s="1"/>
  <c r="GI27" i="4" s="1"/>
  <c r="EU26" i="4"/>
  <c r="FE26" i="4" s="1"/>
  <c r="FO26" i="4" s="1"/>
  <c r="FY26" i="4" s="1"/>
  <c r="GI26" i="4" s="1"/>
  <c r="EU25" i="4"/>
  <c r="FE25" i="4" s="1"/>
  <c r="FO25" i="4" s="1"/>
  <c r="FY25" i="4" s="1"/>
  <c r="GI25" i="4" s="1"/>
  <c r="EU24" i="4"/>
  <c r="FE24" i="4" s="1"/>
  <c r="FO24" i="4" s="1"/>
  <c r="FY24" i="4" s="1"/>
  <c r="GI24" i="4" s="1"/>
  <c r="EU23" i="4"/>
  <c r="FE23" i="4" s="1"/>
  <c r="FO23" i="4" s="1"/>
  <c r="FY23" i="4" s="1"/>
  <c r="GI23" i="4" s="1"/>
  <c r="EU22" i="4"/>
  <c r="FE22" i="4" s="1"/>
  <c r="FO22" i="4" s="1"/>
  <c r="FY22" i="4" s="1"/>
  <c r="GI22" i="4" s="1"/>
  <c r="EU21" i="4"/>
  <c r="FE21" i="4" s="1"/>
  <c r="FO21" i="4" s="1"/>
  <c r="FY21" i="4" s="1"/>
  <c r="GI21" i="4" s="1"/>
  <c r="EV31" i="4"/>
  <c r="FF31" i="4" s="1"/>
  <c r="FP31" i="4" s="1"/>
  <c r="FZ31" i="4" s="1"/>
  <c r="GJ31" i="4" s="1"/>
  <c r="EV28" i="4"/>
  <c r="FF28" i="4" s="1"/>
  <c r="FP28" i="4" s="1"/>
  <c r="FZ28" i="4" s="1"/>
  <c r="GJ28" i="4" s="1"/>
  <c r="EV25" i="4"/>
  <c r="FF25" i="4" s="1"/>
  <c r="FP25" i="4" s="1"/>
  <c r="FZ25" i="4" s="1"/>
  <c r="GJ25" i="4" s="1"/>
  <c r="EV22" i="4"/>
  <c r="FF22" i="4" s="1"/>
  <c r="FP22" i="4" s="1"/>
  <c r="FZ22" i="4" s="1"/>
  <c r="GJ22" i="4" s="1"/>
  <c r="EV64" i="4"/>
  <c r="FF64" i="4" s="1"/>
  <c r="FP64" i="4" s="1"/>
  <c r="FZ64" i="4" s="1"/>
  <c r="GJ64" i="4" s="1"/>
  <c r="GT64" i="4" s="1"/>
  <c r="HD64" i="4" s="1"/>
  <c r="HN64" i="4" s="1"/>
  <c r="EV29" i="4"/>
  <c r="FF29" i="4" s="1"/>
  <c r="FP29" i="4" s="1"/>
  <c r="FZ29" i="4" s="1"/>
  <c r="GJ29" i="4" s="1"/>
  <c r="EV26" i="4"/>
  <c r="FF26" i="4" s="1"/>
  <c r="FP26" i="4" s="1"/>
  <c r="FZ26" i="4" s="1"/>
  <c r="GJ26" i="4" s="1"/>
  <c r="EU64" i="4"/>
  <c r="FE64" i="4" s="1"/>
  <c r="FO64" i="4" s="1"/>
  <c r="FY64" i="4" s="1"/>
  <c r="GI64" i="4" s="1"/>
  <c r="GS64" i="4" s="1"/>
  <c r="HC64" i="4" s="1"/>
  <c r="HM64" i="4" s="1"/>
  <c r="HW64" i="4" s="1"/>
  <c r="IG64" i="4" s="1"/>
  <c r="IQ64" i="4" s="1"/>
  <c r="JA64" i="4" s="1"/>
  <c r="JK64" i="4" s="1"/>
  <c r="JU64" i="4" s="1"/>
  <c r="EK8" i="4"/>
  <c r="EU8" i="4" s="1"/>
  <c r="FE8" i="4" s="1"/>
  <c r="FO8" i="4" s="1"/>
  <c r="FY8" i="4" s="1"/>
  <c r="GI8" i="4" s="1"/>
  <c r="GS8" i="4" s="1"/>
  <c r="HC8" i="4" s="1"/>
  <c r="HM8" i="4" s="1"/>
  <c r="HW8" i="4" s="1"/>
  <c r="IG8" i="4" s="1"/>
  <c r="IQ8" i="4" s="1"/>
  <c r="JA8" i="4" s="1"/>
  <c r="JK8" i="4" s="1"/>
  <c r="X256" i="4"/>
  <c r="JZ182" i="4"/>
  <c r="JZ184" i="4"/>
  <c r="JZ186" i="4"/>
  <c r="AP9" i="4"/>
  <c r="AZ9" i="4" s="1"/>
  <c r="BJ9" i="4" s="1"/>
  <c r="BT9" i="4" s="1"/>
  <c r="AQ9" i="4"/>
  <c r="BA9" i="4" s="1"/>
  <c r="BK9" i="4" s="1"/>
  <c r="BU9" i="4" s="1"/>
  <c r="AQ287" i="4"/>
  <c r="BA287" i="4" s="1"/>
  <c r="BK287" i="4" s="1"/>
  <c r="BU287" i="4" s="1"/>
  <c r="JZ124" i="4"/>
  <c r="AG14" i="4"/>
  <c r="AQ14" i="4" s="1"/>
  <c r="AH279" i="4"/>
  <c r="AG17" i="4"/>
  <c r="AQ17" i="4" s="1"/>
  <c r="BA17" i="4" s="1"/>
  <c r="BK17" i="4" s="1"/>
  <c r="AF14" i="4"/>
  <c r="AP14" i="4" s="1"/>
  <c r="AH287" i="4"/>
  <c r="AF17" i="4"/>
  <c r="AP17" i="4" s="1"/>
  <c r="AZ17" i="4" s="1"/>
  <c r="BJ17" i="4" s="1"/>
  <c r="JZ180" i="4"/>
  <c r="X17" i="4"/>
  <c r="JZ179" i="4"/>
  <c r="JZ88" i="4"/>
  <c r="JZ129" i="4"/>
  <c r="JZ89" i="4"/>
  <c r="JZ87" i="4"/>
  <c r="JZ224" i="4"/>
  <c r="JZ199" i="4"/>
  <c r="JZ198" i="4"/>
  <c r="JZ191" i="4"/>
  <c r="JZ190" i="4"/>
  <c r="JZ189" i="4"/>
  <c r="JZ188" i="4"/>
  <c r="JZ187" i="4"/>
  <c r="JZ175" i="4"/>
  <c r="JZ141" i="4"/>
  <c r="JZ115" i="4"/>
  <c r="JZ94" i="4"/>
  <c r="JZ93" i="4"/>
  <c r="JZ92" i="4"/>
  <c r="JZ90" i="4"/>
  <c r="JZ126" i="4"/>
  <c r="JZ130" i="4"/>
  <c r="JZ116" i="4"/>
  <c r="JZ85" i="4"/>
  <c r="JZ84" i="4"/>
  <c r="JZ127" i="4"/>
  <c r="JZ132" i="4"/>
  <c r="JZ177" i="4"/>
  <c r="JU234" i="4"/>
  <c r="JU229" i="4"/>
  <c r="JU226" i="4"/>
  <c r="JU206" i="4"/>
  <c r="JU202" i="4"/>
  <c r="JV235" i="4"/>
  <c r="JU171" i="4"/>
  <c r="JU169" i="4"/>
  <c r="JU168" i="4"/>
  <c r="JU167" i="4"/>
  <c r="JU166" i="4"/>
  <c r="JU165" i="4"/>
  <c r="JU164" i="4"/>
  <c r="JU162" i="4"/>
  <c r="JU161" i="4"/>
  <c r="JU159" i="4"/>
  <c r="JU158" i="4"/>
  <c r="JU157" i="4"/>
  <c r="JU156" i="4"/>
  <c r="JV109" i="4"/>
  <c r="JU58" i="4"/>
  <c r="JU35" i="4"/>
  <c r="JU298" i="4"/>
  <c r="JV295" i="4"/>
  <c r="JU294" i="4"/>
  <c r="JW197" i="4"/>
  <c r="KA197" i="4" s="1"/>
  <c r="JU235" i="4"/>
  <c r="JV232" i="4"/>
  <c r="JV231" i="4"/>
  <c r="JV230" i="4"/>
  <c r="JV229" i="4"/>
  <c r="JV228" i="4"/>
  <c r="JV227" i="4"/>
  <c r="JU178" i="4"/>
  <c r="JU155" i="4"/>
  <c r="JU109" i="4"/>
  <c r="JV106" i="4"/>
  <c r="JV105" i="4"/>
  <c r="JV104" i="4"/>
  <c r="JV103" i="4"/>
  <c r="JV102" i="4"/>
  <c r="JV101" i="4"/>
  <c r="JV100" i="4"/>
  <c r="JV99" i="4"/>
  <c r="JV83" i="4"/>
  <c r="JV82" i="4"/>
  <c r="JV81" i="4"/>
  <c r="JV80" i="4"/>
  <c r="JV79" i="4"/>
  <c r="JV78" i="4"/>
  <c r="JV77" i="4"/>
  <c r="JV76" i="4"/>
  <c r="JV75" i="4"/>
  <c r="JV72" i="4"/>
  <c r="JV71" i="4"/>
  <c r="JV70" i="4"/>
  <c r="JV69" i="4"/>
  <c r="JV68" i="4"/>
  <c r="JV67" i="4"/>
  <c r="JU34" i="4"/>
  <c r="JV293" i="4"/>
  <c r="JV296" i="4"/>
  <c r="JU295" i="4"/>
  <c r="JU231" i="4"/>
  <c r="JU228" i="4"/>
  <c r="JU227" i="4"/>
  <c r="JV224" i="4"/>
  <c r="JV206" i="4"/>
  <c r="JV202" i="4"/>
  <c r="JV201" i="4"/>
  <c r="JV200" i="4"/>
  <c r="JV196" i="4"/>
  <c r="JV195" i="4"/>
  <c r="JV194" i="4"/>
  <c r="JV193" i="4"/>
  <c r="JV192" i="4"/>
  <c r="JV191" i="4"/>
  <c r="JV190" i="4"/>
  <c r="JV189" i="4"/>
  <c r="JV188" i="4"/>
  <c r="JU179" i="4"/>
  <c r="JV175" i="4"/>
  <c r="JV174" i="4"/>
  <c r="JV173" i="4"/>
  <c r="JV172" i="4"/>
  <c r="JU108" i="4"/>
  <c r="JU106" i="4"/>
  <c r="JU105" i="4"/>
  <c r="JU104" i="4"/>
  <c r="JU103" i="4"/>
  <c r="JU102" i="4"/>
  <c r="JU101" i="4"/>
  <c r="JU100" i="4"/>
  <c r="JU99" i="4"/>
  <c r="JV96" i="4"/>
  <c r="JV95" i="4"/>
  <c r="JV94" i="4"/>
  <c r="JV93" i="4"/>
  <c r="JU83" i="4"/>
  <c r="JU82" i="4"/>
  <c r="JU81" i="4"/>
  <c r="JU80" i="4"/>
  <c r="JU79" i="4"/>
  <c r="JU78" i="4"/>
  <c r="JU77" i="4"/>
  <c r="JU76" i="4"/>
  <c r="JU75" i="4"/>
  <c r="JU72" i="4"/>
  <c r="JU71" i="4"/>
  <c r="JU70" i="4"/>
  <c r="JU69" i="4"/>
  <c r="JU68" i="4"/>
  <c r="JU67" i="4"/>
  <c r="JV61" i="4"/>
  <c r="JV60" i="4"/>
  <c r="JV59" i="4"/>
  <c r="JU292" i="4"/>
  <c r="JV297" i="4"/>
  <c r="JU296" i="4"/>
  <c r="JU232" i="4"/>
  <c r="JU230" i="4"/>
  <c r="JU224" i="4"/>
  <c r="JU201" i="4"/>
  <c r="JU200" i="4"/>
  <c r="JU195" i="4"/>
  <c r="JU194" i="4"/>
  <c r="JU193" i="4"/>
  <c r="JU192" i="4"/>
  <c r="JU191" i="4"/>
  <c r="JU190" i="4"/>
  <c r="JU189" i="4"/>
  <c r="JU188" i="4"/>
  <c r="JU174" i="4"/>
  <c r="JU173" i="4"/>
  <c r="JU172" i="4"/>
  <c r="JV169" i="4"/>
  <c r="JV168" i="4"/>
  <c r="JV167" i="4"/>
  <c r="JV166" i="4"/>
  <c r="JV165" i="4"/>
  <c r="JV164" i="4"/>
  <c r="JV163" i="4"/>
  <c r="JV162" i="4"/>
  <c r="JV161" i="4"/>
  <c r="JV159" i="4"/>
  <c r="JV158" i="4"/>
  <c r="JV157" i="4"/>
  <c r="JV156" i="4"/>
  <c r="JU98" i="4"/>
  <c r="JU96" i="4"/>
  <c r="JU95" i="4"/>
  <c r="JU94" i="4"/>
  <c r="JU93" i="4"/>
  <c r="JU66" i="4"/>
  <c r="JU61" i="4"/>
  <c r="JU60" i="4"/>
  <c r="JU59" i="4"/>
  <c r="JV35" i="4"/>
  <c r="JU293" i="4"/>
  <c r="JV298" i="4"/>
  <c r="JU297" i="4"/>
  <c r="JV294" i="4"/>
  <c r="JU7" i="4"/>
  <c r="AH186" i="4"/>
  <c r="AH182" i="4"/>
  <c r="FP245" i="4"/>
  <c r="FZ245" i="4" s="1"/>
  <c r="GJ245" i="4" s="1"/>
  <c r="GT245" i="4" s="1"/>
  <c r="HD245" i="4" s="1"/>
  <c r="HN245" i="4" s="1"/>
  <c r="HX245" i="4" s="1"/>
  <c r="IH245" i="4" s="1"/>
  <c r="IR245" i="4" s="1"/>
  <c r="JB245" i="4" s="1"/>
  <c r="JL245" i="4" s="1"/>
  <c r="JV245" i="4" s="1"/>
  <c r="FO244" i="4"/>
  <c r="FY244" i="4" s="1"/>
  <c r="GI244" i="4" s="1"/>
  <c r="GS244" i="4" s="1"/>
  <c r="HC244" i="4" s="1"/>
  <c r="FP241" i="4"/>
  <c r="FZ241" i="4" s="1"/>
  <c r="GJ241" i="4" s="1"/>
  <c r="GT241" i="4" s="1"/>
  <c r="HD241" i="4" s="1"/>
  <c r="HN241" i="4" s="1"/>
  <c r="HX241" i="4" s="1"/>
  <c r="IH241" i="4" s="1"/>
  <c r="IR241" i="4" s="1"/>
  <c r="JB241" i="4" s="1"/>
  <c r="JL241" i="4" s="1"/>
  <c r="JV241" i="4" s="1"/>
  <c r="FO240" i="4"/>
  <c r="FY240" i="4" s="1"/>
  <c r="GI240" i="4" s="1"/>
  <c r="GS240" i="4" s="1"/>
  <c r="HC240" i="4" s="1"/>
  <c r="HW236" i="4"/>
  <c r="IG236" i="4" s="1"/>
  <c r="HD90" i="4"/>
  <c r="HN90" i="4" s="1"/>
  <c r="HX90" i="4" s="1"/>
  <c r="IH90" i="4" s="1"/>
  <c r="IR90" i="4" s="1"/>
  <c r="JB90" i="4" s="1"/>
  <c r="JL90" i="4" s="1"/>
  <c r="HD89" i="4"/>
  <c r="HN89" i="4" s="1"/>
  <c r="HX89" i="4" s="1"/>
  <c r="IH89" i="4" s="1"/>
  <c r="IR89" i="4" s="1"/>
  <c r="JB89" i="4" s="1"/>
  <c r="JL89" i="4" s="1"/>
  <c r="HD88" i="4"/>
  <c r="HN88" i="4" s="1"/>
  <c r="HX88" i="4" s="1"/>
  <c r="IH88" i="4" s="1"/>
  <c r="IR88" i="4" s="1"/>
  <c r="JB88" i="4" s="1"/>
  <c r="JL88" i="4" s="1"/>
  <c r="HD87" i="4"/>
  <c r="HD85" i="4"/>
  <c r="HD84" i="4"/>
  <c r="HN84" i="4" s="1"/>
  <c r="HX84" i="4" s="1"/>
  <c r="IH84" i="4" s="1"/>
  <c r="IR84" i="4" s="1"/>
  <c r="JB84" i="4" s="1"/>
  <c r="JL84" i="4" s="1"/>
  <c r="FP246" i="4"/>
  <c r="FZ246" i="4" s="1"/>
  <c r="GJ246" i="4" s="1"/>
  <c r="GT246" i="4" s="1"/>
  <c r="HD246" i="4" s="1"/>
  <c r="HN246" i="4" s="1"/>
  <c r="HX246" i="4" s="1"/>
  <c r="IH246" i="4" s="1"/>
  <c r="IR246" i="4" s="1"/>
  <c r="JB246" i="4" s="1"/>
  <c r="JL246" i="4" s="1"/>
  <c r="JV246" i="4" s="1"/>
  <c r="FO241" i="4"/>
  <c r="FY241" i="4" s="1"/>
  <c r="GI241" i="4" s="1"/>
  <c r="GS241" i="4" s="1"/>
  <c r="HC241" i="4" s="1"/>
  <c r="HM241" i="4" s="1"/>
  <c r="HW241" i="4" s="1"/>
  <c r="IG241" i="4" s="1"/>
  <c r="IQ241" i="4" s="1"/>
  <c r="JA241" i="4" s="1"/>
  <c r="HD180" i="4"/>
  <c r="HN180" i="4" s="1"/>
  <c r="HX180" i="4" s="1"/>
  <c r="IH180" i="4" s="1"/>
  <c r="IR180" i="4" s="1"/>
  <c r="HD92" i="4"/>
  <c r="HN92" i="4" s="1"/>
  <c r="HX92" i="4" s="1"/>
  <c r="IH92" i="4" s="1"/>
  <c r="IR92" i="4" s="1"/>
  <c r="JB92" i="4" s="1"/>
  <c r="JL92" i="4" s="1"/>
  <c r="HC90" i="4"/>
  <c r="HM90" i="4" s="1"/>
  <c r="HW90" i="4" s="1"/>
  <c r="IG90" i="4" s="1"/>
  <c r="IQ90" i="4" s="1"/>
  <c r="JA90" i="4" s="1"/>
  <c r="JK90" i="4" s="1"/>
  <c r="HC89" i="4"/>
  <c r="HM89" i="4" s="1"/>
  <c r="HW89" i="4" s="1"/>
  <c r="IG89" i="4" s="1"/>
  <c r="IQ89" i="4" s="1"/>
  <c r="JA89" i="4" s="1"/>
  <c r="JK89" i="4" s="1"/>
  <c r="HC88" i="4"/>
  <c r="HM88" i="4" s="1"/>
  <c r="HW88" i="4" s="1"/>
  <c r="IG88" i="4" s="1"/>
  <c r="IQ88" i="4" s="1"/>
  <c r="JA88" i="4" s="1"/>
  <c r="JK88" i="4" s="1"/>
  <c r="HC87" i="4"/>
  <c r="HC85" i="4"/>
  <c r="HC84" i="4"/>
  <c r="HM84" i="4" s="1"/>
  <c r="HW84" i="4" s="1"/>
  <c r="IG84" i="4" s="1"/>
  <c r="IQ84" i="4" s="1"/>
  <c r="JA84" i="4" s="1"/>
  <c r="JK84" i="4" s="1"/>
  <c r="FO245" i="4"/>
  <c r="FY245" i="4" s="1"/>
  <c r="GI245" i="4" s="1"/>
  <c r="GS245" i="4" s="1"/>
  <c r="HC245" i="4" s="1"/>
  <c r="FP242" i="4"/>
  <c r="FZ242" i="4" s="1"/>
  <c r="GJ242" i="4" s="1"/>
  <c r="GT242" i="4" s="1"/>
  <c r="HD242" i="4" s="1"/>
  <c r="HN242" i="4" s="1"/>
  <c r="HX242" i="4" s="1"/>
  <c r="IH242" i="4" s="1"/>
  <c r="IR242" i="4" s="1"/>
  <c r="JB242" i="4" s="1"/>
  <c r="JL242" i="4" s="1"/>
  <c r="JV242" i="4" s="1"/>
  <c r="FP247" i="4"/>
  <c r="FZ247" i="4" s="1"/>
  <c r="GJ247" i="4" s="1"/>
  <c r="GT247" i="4" s="1"/>
  <c r="HD247" i="4" s="1"/>
  <c r="HN247" i="4" s="1"/>
  <c r="HX247" i="4" s="1"/>
  <c r="IH247" i="4" s="1"/>
  <c r="IR247" i="4" s="1"/>
  <c r="JB247" i="4" s="1"/>
  <c r="JL247" i="4" s="1"/>
  <c r="JV247" i="4" s="1"/>
  <c r="FO242" i="4"/>
  <c r="FY242" i="4" s="1"/>
  <c r="GI242" i="4" s="1"/>
  <c r="GS242" i="4" s="1"/>
  <c r="HC242" i="4" s="1"/>
  <c r="HD182" i="4"/>
  <c r="HN182" i="4" s="1"/>
  <c r="HX182" i="4" s="1"/>
  <c r="IH182" i="4" s="1"/>
  <c r="IR182" i="4" s="1"/>
  <c r="HC92" i="4"/>
  <c r="HM92" i="4" s="1"/>
  <c r="HW92" i="4" s="1"/>
  <c r="IG92" i="4" s="1"/>
  <c r="IQ92" i="4" s="1"/>
  <c r="JA92" i="4" s="1"/>
  <c r="JK92" i="4" s="1"/>
  <c r="FO246" i="4"/>
  <c r="FY246" i="4" s="1"/>
  <c r="GI246" i="4" s="1"/>
  <c r="GS246" i="4" s="1"/>
  <c r="HC246" i="4" s="1"/>
  <c r="FP243" i="4"/>
  <c r="FZ243" i="4" s="1"/>
  <c r="GJ243" i="4" s="1"/>
  <c r="GT243" i="4" s="1"/>
  <c r="HD243" i="4" s="1"/>
  <c r="HN243" i="4" s="1"/>
  <c r="HX243" i="4" s="1"/>
  <c r="IH243" i="4" s="1"/>
  <c r="IR243" i="4" s="1"/>
  <c r="JB243" i="4" s="1"/>
  <c r="JL243" i="4" s="1"/>
  <c r="JV243" i="4" s="1"/>
  <c r="FO247" i="4"/>
  <c r="FY247" i="4" s="1"/>
  <c r="GI247" i="4" s="1"/>
  <c r="GS247" i="4" s="1"/>
  <c r="HC247" i="4" s="1"/>
  <c r="FP244" i="4"/>
  <c r="FZ244" i="4" s="1"/>
  <c r="GJ244" i="4" s="1"/>
  <c r="GT244" i="4" s="1"/>
  <c r="HD244" i="4" s="1"/>
  <c r="HN244" i="4" s="1"/>
  <c r="HX244" i="4" s="1"/>
  <c r="IH244" i="4" s="1"/>
  <c r="IR244" i="4" s="1"/>
  <c r="JB244" i="4" s="1"/>
  <c r="JL244" i="4" s="1"/>
  <c r="JV244" i="4" s="1"/>
  <c r="FO243" i="4"/>
  <c r="FY243" i="4" s="1"/>
  <c r="GI243" i="4" s="1"/>
  <c r="GS243" i="4" s="1"/>
  <c r="HC243" i="4" s="1"/>
  <c r="FP240" i="4"/>
  <c r="FZ240" i="4" s="1"/>
  <c r="GJ240" i="4" s="1"/>
  <c r="GT240" i="4" s="1"/>
  <c r="HD240" i="4" s="1"/>
  <c r="AG184" i="4"/>
  <c r="AQ184" i="4" s="1"/>
  <c r="BA184" i="4" s="1"/>
  <c r="BK184" i="4" s="1"/>
  <c r="BU184" i="4" s="1"/>
  <c r="CD184" i="4" s="1"/>
  <c r="CN184" i="4" s="1"/>
  <c r="CX184" i="4" s="1"/>
  <c r="DH184" i="4" s="1"/>
  <c r="DR184" i="4" s="1"/>
  <c r="EB184" i="4" s="1"/>
  <c r="EL184" i="4" s="1"/>
  <c r="EV184" i="4" s="1"/>
  <c r="FF184" i="4" s="1"/>
  <c r="FP184" i="4" s="1"/>
  <c r="FZ184" i="4" s="1"/>
  <c r="GJ184" i="4" s="1"/>
  <c r="GT184" i="4" s="1"/>
  <c r="AZ182" i="4"/>
  <c r="BJ182" i="4" s="1"/>
  <c r="BT182" i="4" s="1"/>
  <c r="CC182" i="4" s="1"/>
  <c r="CM182" i="4" s="1"/>
  <c r="CW182" i="4" s="1"/>
  <c r="DG182" i="4" s="1"/>
  <c r="DQ182" i="4" s="1"/>
  <c r="EA182" i="4" s="1"/>
  <c r="EK182" i="4" s="1"/>
  <c r="EU182" i="4" s="1"/>
  <c r="FE182" i="4" s="1"/>
  <c r="FO182" i="4" s="1"/>
  <c r="FY182" i="4" s="1"/>
  <c r="GI182" i="4" s="1"/>
  <c r="GS182" i="4" s="1"/>
  <c r="HC182" i="4" s="1"/>
  <c r="HM182" i="4" s="1"/>
  <c r="HW182" i="4" s="1"/>
  <c r="IG182" i="4" s="1"/>
  <c r="IQ182" i="4" s="1"/>
  <c r="JA182" i="4" s="1"/>
  <c r="JK182" i="4" s="1"/>
  <c r="DH178" i="4"/>
  <c r="DR178" i="4" s="1"/>
  <c r="EB178" i="4" s="1"/>
  <c r="EL178" i="4" s="1"/>
  <c r="EV178" i="4" s="1"/>
  <c r="FF178" i="4" s="1"/>
  <c r="FP178" i="4" s="1"/>
  <c r="FZ178" i="4" s="1"/>
  <c r="GJ178" i="4" s="1"/>
  <c r="GT178" i="4" s="1"/>
  <c r="HD178" i="4" s="1"/>
  <c r="HN178" i="4" s="1"/>
  <c r="HX178" i="4" s="1"/>
  <c r="IH178" i="4" s="1"/>
  <c r="IR178" i="4" s="1"/>
  <c r="JB178" i="4" s="1"/>
  <c r="JL178" i="4" s="1"/>
  <c r="DQ153" i="4"/>
  <c r="EA153" i="4" s="1"/>
  <c r="EK153" i="4" s="1"/>
  <c r="EU153" i="4" s="1"/>
  <c r="FE153" i="4" s="1"/>
  <c r="FO153" i="4" s="1"/>
  <c r="FY153" i="4" s="1"/>
  <c r="GI153" i="4" s="1"/>
  <c r="GS153" i="4" s="1"/>
  <c r="HC153" i="4" s="1"/>
  <c r="HM153" i="4" s="1"/>
  <c r="HW153" i="4" s="1"/>
  <c r="IG153" i="4" s="1"/>
  <c r="IQ153" i="4" s="1"/>
  <c r="JA153" i="4" s="1"/>
  <c r="JK153" i="4" s="1"/>
  <c r="BJ149" i="4"/>
  <c r="BT149" i="4" s="1"/>
  <c r="CC149" i="4" s="1"/>
  <c r="BJ146" i="4"/>
  <c r="BT146" i="4" s="1"/>
  <c r="CC146" i="4" s="1"/>
  <c r="AG132" i="4"/>
  <c r="AQ132" i="4" s="1"/>
  <c r="BA132" i="4" s="1"/>
  <c r="BJ131" i="4"/>
  <c r="BT131" i="4" s="1"/>
  <c r="CC131" i="4" s="1"/>
  <c r="BJ128" i="4"/>
  <c r="BT128" i="4" s="1"/>
  <c r="CC128" i="4" s="1"/>
  <c r="CM128" i="4" s="1"/>
  <c r="CW128" i="4" s="1"/>
  <c r="DG128" i="4" s="1"/>
  <c r="AH126" i="4"/>
  <c r="X124" i="4"/>
  <c r="X123" i="4"/>
  <c r="X122" i="4"/>
  <c r="X121" i="4"/>
  <c r="W112" i="4"/>
  <c r="AG112" i="4" s="1"/>
  <c r="AQ112" i="4" s="1"/>
  <c r="BA112" i="4" s="1"/>
  <c r="BK112" i="4" s="1"/>
  <c r="BU112" i="4" s="1"/>
  <c r="CD112" i="4" s="1"/>
  <c r="CN112" i="4" s="1"/>
  <c r="CX112" i="4" s="1"/>
  <c r="DH112" i="4" s="1"/>
  <c r="DR112" i="4" s="1"/>
  <c r="EB112" i="4" s="1"/>
  <c r="EL112" i="4" s="1"/>
  <c r="EV112" i="4" s="1"/>
  <c r="FF112" i="4" s="1"/>
  <c r="CN111" i="4"/>
  <c r="CX111" i="4" s="1"/>
  <c r="DH111" i="4" s="1"/>
  <c r="DR111" i="4" s="1"/>
  <c r="EB111" i="4" s="1"/>
  <c r="EL111" i="4" s="1"/>
  <c r="EV111" i="4" s="1"/>
  <c r="FF111" i="4" s="1"/>
  <c r="FP111" i="4" s="1"/>
  <c r="FZ111" i="4" s="1"/>
  <c r="GJ111" i="4" s="1"/>
  <c r="GT111" i="4" s="1"/>
  <c r="DG56" i="4"/>
  <c r="DQ56" i="4" s="1"/>
  <c r="EA56" i="4" s="1"/>
  <c r="EK56" i="4" s="1"/>
  <c r="EU56" i="4" s="1"/>
  <c r="FE56" i="4" s="1"/>
  <c r="FO56" i="4" s="1"/>
  <c r="FY56" i="4" s="1"/>
  <c r="GI56" i="4" s="1"/>
  <c r="GS56" i="4" s="1"/>
  <c r="HC56" i="4" s="1"/>
  <c r="HM56" i="4" s="1"/>
  <c r="HW56" i="4" s="1"/>
  <c r="IG56" i="4" s="1"/>
  <c r="IQ56" i="4" s="1"/>
  <c r="JA56" i="4" s="1"/>
  <c r="JK56" i="4" s="1"/>
  <c r="DG55" i="4"/>
  <c r="DQ55" i="4" s="1"/>
  <c r="EA55" i="4" s="1"/>
  <c r="EK55" i="4" s="1"/>
  <c r="EU55" i="4" s="1"/>
  <c r="FE55" i="4" s="1"/>
  <c r="FO55" i="4" s="1"/>
  <c r="FY55" i="4" s="1"/>
  <c r="GI55" i="4" s="1"/>
  <c r="GS55" i="4" s="1"/>
  <c r="HC55" i="4" s="1"/>
  <c r="HM55" i="4" s="1"/>
  <c r="HW55" i="4" s="1"/>
  <c r="IG55" i="4" s="1"/>
  <c r="IQ55" i="4" s="1"/>
  <c r="JA55" i="4" s="1"/>
  <c r="JK55" i="4" s="1"/>
  <c r="DG54" i="4"/>
  <c r="DQ54" i="4" s="1"/>
  <c r="EA54" i="4" s="1"/>
  <c r="EK54" i="4" s="1"/>
  <c r="EU54" i="4" s="1"/>
  <c r="FE54" i="4" s="1"/>
  <c r="FO54" i="4" s="1"/>
  <c r="FY54" i="4" s="1"/>
  <c r="GI54" i="4" s="1"/>
  <c r="GS54" i="4" s="1"/>
  <c r="HC54" i="4" s="1"/>
  <c r="HM54" i="4" s="1"/>
  <c r="HW54" i="4" s="1"/>
  <c r="IG54" i="4" s="1"/>
  <c r="IQ54" i="4" s="1"/>
  <c r="JA54" i="4" s="1"/>
  <c r="JK54" i="4" s="1"/>
  <c r="DG53" i="4"/>
  <c r="DQ53" i="4" s="1"/>
  <c r="EA53" i="4" s="1"/>
  <c r="EK53" i="4" s="1"/>
  <c r="EU53" i="4" s="1"/>
  <c r="FE53" i="4" s="1"/>
  <c r="FO53" i="4" s="1"/>
  <c r="FY53" i="4" s="1"/>
  <c r="GI53" i="4" s="1"/>
  <c r="GS53" i="4" s="1"/>
  <c r="HC53" i="4" s="1"/>
  <c r="HM53" i="4" s="1"/>
  <c r="HW53" i="4" s="1"/>
  <c r="IG53" i="4" s="1"/>
  <c r="IQ53" i="4" s="1"/>
  <c r="JA53" i="4" s="1"/>
  <c r="JK53" i="4" s="1"/>
  <c r="DG52" i="4"/>
  <c r="DQ52" i="4" s="1"/>
  <c r="EA52" i="4" s="1"/>
  <c r="EK52" i="4" s="1"/>
  <c r="EU52" i="4" s="1"/>
  <c r="FE52" i="4" s="1"/>
  <c r="FO52" i="4" s="1"/>
  <c r="FY52" i="4" s="1"/>
  <c r="GI52" i="4" s="1"/>
  <c r="GS52" i="4" s="1"/>
  <c r="HC52" i="4" s="1"/>
  <c r="HM52" i="4" s="1"/>
  <c r="HW52" i="4" s="1"/>
  <c r="IG52" i="4" s="1"/>
  <c r="IQ52" i="4" s="1"/>
  <c r="JA52" i="4" s="1"/>
  <c r="JK52" i="4" s="1"/>
  <c r="DG51" i="4"/>
  <c r="DQ51" i="4" s="1"/>
  <c r="EA51" i="4" s="1"/>
  <c r="EK51" i="4" s="1"/>
  <c r="EU51" i="4" s="1"/>
  <c r="FE51" i="4" s="1"/>
  <c r="FO51" i="4" s="1"/>
  <c r="FY51" i="4" s="1"/>
  <c r="GI51" i="4" s="1"/>
  <c r="GS51" i="4" s="1"/>
  <c r="HC51" i="4" s="1"/>
  <c r="HM51" i="4" s="1"/>
  <c r="HW51" i="4" s="1"/>
  <c r="IG51" i="4" s="1"/>
  <c r="IQ51" i="4" s="1"/>
  <c r="JA51" i="4" s="1"/>
  <c r="JK51" i="4" s="1"/>
  <c r="DG50" i="4"/>
  <c r="DQ50" i="4" s="1"/>
  <c r="EA50" i="4" s="1"/>
  <c r="EK50" i="4" s="1"/>
  <c r="EU50" i="4" s="1"/>
  <c r="FE50" i="4" s="1"/>
  <c r="FO50" i="4" s="1"/>
  <c r="FY50" i="4" s="1"/>
  <c r="GI50" i="4" s="1"/>
  <c r="GS50" i="4" s="1"/>
  <c r="HC50" i="4" s="1"/>
  <c r="HM50" i="4" s="1"/>
  <c r="HW50" i="4" s="1"/>
  <c r="IG50" i="4" s="1"/>
  <c r="IQ50" i="4" s="1"/>
  <c r="JA50" i="4" s="1"/>
  <c r="JK50" i="4" s="1"/>
  <c r="DG49" i="4"/>
  <c r="DQ49" i="4" s="1"/>
  <c r="EA49" i="4" s="1"/>
  <c r="EK49" i="4" s="1"/>
  <c r="EU49" i="4" s="1"/>
  <c r="FE49" i="4" s="1"/>
  <c r="FO49" i="4" s="1"/>
  <c r="FY49" i="4" s="1"/>
  <c r="GI49" i="4" s="1"/>
  <c r="GS49" i="4" s="1"/>
  <c r="HC49" i="4" s="1"/>
  <c r="HM49" i="4" s="1"/>
  <c r="HW49" i="4" s="1"/>
  <c r="IG49" i="4" s="1"/>
  <c r="IQ49" i="4" s="1"/>
  <c r="JA49" i="4" s="1"/>
  <c r="JK49" i="4" s="1"/>
  <c r="DG48" i="4"/>
  <c r="DQ48" i="4" s="1"/>
  <c r="EA48" i="4" s="1"/>
  <c r="EK48" i="4" s="1"/>
  <c r="EU48" i="4" s="1"/>
  <c r="FE48" i="4" s="1"/>
  <c r="FO48" i="4" s="1"/>
  <c r="FY48" i="4" s="1"/>
  <c r="GI48" i="4" s="1"/>
  <c r="GS48" i="4" s="1"/>
  <c r="HC48" i="4" s="1"/>
  <c r="HM48" i="4" s="1"/>
  <c r="HW48" i="4" s="1"/>
  <c r="IG48" i="4" s="1"/>
  <c r="IQ48" i="4" s="1"/>
  <c r="JA48" i="4" s="1"/>
  <c r="JK48" i="4" s="1"/>
  <c r="DG47" i="4"/>
  <c r="DQ47" i="4" s="1"/>
  <c r="EA47" i="4" s="1"/>
  <c r="EK47" i="4" s="1"/>
  <c r="EU47" i="4" s="1"/>
  <c r="FE47" i="4" s="1"/>
  <c r="FO47" i="4" s="1"/>
  <c r="FY47" i="4" s="1"/>
  <c r="GI47" i="4" s="1"/>
  <c r="GS47" i="4" s="1"/>
  <c r="HC47" i="4" s="1"/>
  <c r="HM47" i="4" s="1"/>
  <c r="HW47" i="4" s="1"/>
  <c r="IG47" i="4" s="1"/>
  <c r="IQ47" i="4" s="1"/>
  <c r="JA47" i="4" s="1"/>
  <c r="JK47" i="4" s="1"/>
  <c r="DG46" i="4"/>
  <c r="DQ46" i="4" s="1"/>
  <c r="EA46" i="4" s="1"/>
  <c r="EK46" i="4" s="1"/>
  <c r="EU46" i="4" s="1"/>
  <c r="FE46" i="4" s="1"/>
  <c r="FO46" i="4" s="1"/>
  <c r="FY46" i="4" s="1"/>
  <c r="GI46" i="4" s="1"/>
  <c r="GS46" i="4" s="1"/>
  <c r="HC46" i="4" s="1"/>
  <c r="HM46" i="4" s="1"/>
  <c r="HW46" i="4" s="1"/>
  <c r="IG46" i="4" s="1"/>
  <c r="IQ46" i="4" s="1"/>
  <c r="JA46" i="4" s="1"/>
  <c r="JK46" i="4" s="1"/>
  <c r="DG45" i="4"/>
  <c r="DQ45" i="4" s="1"/>
  <c r="EA45" i="4" s="1"/>
  <c r="EK45" i="4" s="1"/>
  <c r="EU45" i="4" s="1"/>
  <c r="FE45" i="4" s="1"/>
  <c r="FO45" i="4" s="1"/>
  <c r="FY45" i="4" s="1"/>
  <c r="GI45" i="4" s="1"/>
  <c r="GS45" i="4" s="1"/>
  <c r="HC45" i="4" s="1"/>
  <c r="HM45" i="4" s="1"/>
  <c r="HW45" i="4" s="1"/>
  <c r="IG45" i="4" s="1"/>
  <c r="IQ45" i="4" s="1"/>
  <c r="JA45" i="4" s="1"/>
  <c r="JK45" i="4" s="1"/>
  <c r="DG44" i="4"/>
  <c r="DQ44" i="4" s="1"/>
  <c r="EA44" i="4" s="1"/>
  <c r="EK44" i="4" s="1"/>
  <c r="EU44" i="4" s="1"/>
  <c r="FE44" i="4" s="1"/>
  <c r="FO44" i="4" s="1"/>
  <c r="FY44" i="4" s="1"/>
  <c r="GI44" i="4" s="1"/>
  <c r="GS44" i="4" s="1"/>
  <c r="HC44" i="4" s="1"/>
  <c r="HM44" i="4" s="1"/>
  <c r="HW44" i="4" s="1"/>
  <c r="IG44" i="4" s="1"/>
  <c r="IQ44" i="4" s="1"/>
  <c r="JA44" i="4" s="1"/>
  <c r="JK44" i="4" s="1"/>
  <c r="DG43" i="4"/>
  <c r="DQ43" i="4" s="1"/>
  <c r="EA43" i="4" s="1"/>
  <c r="EK43" i="4" s="1"/>
  <c r="EU43" i="4" s="1"/>
  <c r="FE43" i="4" s="1"/>
  <c r="FO43" i="4" s="1"/>
  <c r="FY43" i="4" s="1"/>
  <c r="GI43" i="4" s="1"/>
  <c r="GS43" i="4" s="1"/>
  <c r="HC43" i="4" s="1"/>
  <c r="HM43" i="4" s="1"/>
  <c r="HW43" i="4" s="1"/>
  <c r="IG43" i="4" s="1"/>
  <c r="IQ43" i="4" s="1"/>
  <c r="JA43" i="4" s="1"/>
  <c r="JK43" i="4" s="1"/>
  <c r="DG42" i="4"/>
  <c r="DQ42" i="4" s="1"/>
  <c r="EA42" i="4" s="1"/>
  <c r="EK42" i="4" s="1"/>
  <c r="EU42" i="4" s="1"/>
  <c r="FE42" i="4" s="1"/>
  <c r="FO42" i="4" s="1"/>
  <c r="FY42" i="4" s="1"/>
  <c r="GI42" i="4" s="1"/>
  <c r="GS42" i="4" s="1"/>
  <c r="HC42" i="4" s="1"/>
  <c r="HM42" i="4" s="1"/>
  <c r="HW42" i="4" s="1"/>
  <c r="IG42" i="4" s="1"/>
  <c r="IQ42" i="4" s="1"/>
  <c r="JA42" i="4" s="1"/>
  <c r="JK42" i="4" s="1"/>
  <c r="DG41" i="4"/>
  <c r="DQ41" i="4" s="1"/>
  <c r="EA41" i="4" s="1"/>
  <c r="EK41" i="4" s="1"/>
  <c r="EU41" i="4" s="1"/>
  <c r="FE41" i="4" s="1"/>
  <c r="FO41" i="4" s="1"/>
  <c r="FY41" i="4" s="1"/>
  <c r="GI41" i="4" s="1"/>
  <c r="GS41" i="4" s="1"/>
  <c r="HC41" i="4" s="1"/>
  <c r="HM41" i="4" s="1"/>
  <c r="HW41" i="4" s="1"/>
  <c r="IG41" i="4" s="1"/>
  <c r="IQ41" i="4" s="1"/>
  <c r="JA41" i="4" s="1"/>
  <c r="JK41" i="4" s="1"/>
  <c r="DG40" i="4"/>
  <c r="DQ40" i="4" s="1"/>
  <c r="EA40" i="4" s="1"/>
  <c r="EK40" i="4" s="1"/>
  <c r="EU40" i="4" s="1"/>
  <c r="FE40" i="4" s="1"/>
  <c r="FO40" i="4" s="1"/>
  <c r="FY40" i="4" s="1"/>
  <c r="GI40" i="4" s="1"/>
  <c r="GS40" i="4" s="1"/>
  <c r="HC40" i="4" s="1"/>
  <c r="HM40" i="4" s="1"/>
  <c r="HW40" i="4" s="1"/>
  <c r="IG40" i="4" s="1"/>
  <c r="IQ40" i="4" s="1"/>
  <c r="JA40" i="4" s="1"/>
  <c r="JK40" i="4" s="1"/>
  <c r="W281" i="4"/>
  <c r="AG281" i="4" s="1"/>
  <c r="AQ281" i="4" s="1"/>
  <c r="AG276" i="4"/>
  <c r="AQ276" i="4" s="1"/>
  <c r="BA276" i="4" s="1"/>
  <c r="BK276" i="4" s="1"/>
  <c r="BU276" i="4" s="1"/>
  <c r="CD276" i="4" s="1"/>
  <c r="CN276" i="4" s="1"/>
  <c r="CX276" i="4" s="1"/>
  <c r="DH276" i="4" s="1"/>
  <c r="DR276" i="4" s="1"/>
  <c r="EB276" i="4" s="1"/>
  <c r="EL276" i="4" s="1"/>
  <c r="EV276" i="4" s="1"/>
  <c r="FF276" i="4" s="1"/>
  <c r="FP276" i="4" s="1"/>
  <c r="FZ276" i="4" s="1"/>
  <c r="GJ276" i="4" s="1"/>
  <c r="GT276" i="4" s="1"/>
  <c r="HD276" i="4" s="1"/>
  <c r="AG273" i="4"/>
  <c r="AQ273" i="4" s="1"/>
  <c r="BA273" i="4" s="1"/>
  <c r="BK273" i="4" s="1"/>
  <c r="BU273" i="4" s="1"/>
  <c r="CD273" i="4" s="1"/>
  <c r="CN273" i="4" s="1"/>
  <c r="CX273" i="4" s="1"/>
  <c r="DH273" i="4" s="1"/>
  <c r="DR273" i="4" s="1"/>
  <c r="EB273" i="4" s="1"/>
  <c r="EL273" i="4" s="1"/>
  <c r="EV273" i="4" s="1"/>
  <c r="FF273" i="4" s="1"/>
  <c r="FP273" i="4" s="1"/>
  <c r="FZ273" i="4" s="1"/>
  <c r="GJ273" i="4" s="1"/>
  <c r="GT273" i="4" s="1"/>
  <c r="HD273" i="4" s="1"/>
  <c r="HN273" i="4" s="1"/>
  <c r="HX273" i="4" s="1"/>
  <c r="IH273" i="4" s="1"/>
  <c r="IR273" i="4" s="1"/>
  <c r="JB273" i="4" s="1"/>
  <c r="JL273" i="4" s="1"/>
  <c r="JV273" i="4" s="1"/>
  <c r="AG272" i="4"/>
  <c r="AQ272" i="4" s="1"/>
  <c r="BA272" i="4" s="1"/>
  <c r="BK272" i="4" s="1"/>
  <c r="BU272" i="4" s="1"/>
  <c r="CD272" i="4" s="1"/>
  <c r="CN272" i="4" s="1"/>
  <c r="CX272" i="4" s="1"/>
  <c r="DH272" i="4" s="1"/>
  <c r="DR272" i="4" s="1"/>
  <c r="EB272" i="4" s="1"/>
  <c r="EL272" i="4" s="1"/>
  <c r="EV272" i="4" s="1"/>
  <c r="FF272" i="4" s="1"/>
  <c r="FP272" i="4" s="1"/>
  <c r="FZ272" i="4" s="1"/>
  <c r="GJ272" i="4" s="1"/>
  <c r="GT272" i="4" s="1"/>
  <c r="HD272" i="4" s="1"/>
  <c r="HN272" i="4" s="1"/>
  <c r="HX272" i="4" s="1"/>
  <c r="IH272" i="4" s="1"/>
  <c r="IR272" i="4" s="1"/>
  <c r="JB272" i="4" s="1"/>
  <c r="JL272" i="4" s="1"/>
  <c r="JV272" i="4" s="1"/>
  <c r="AG271" i="4"/>
  <c r="AQ271" i="4" s="1"/>
  <c r="BA271" i="4" s="1"/>
  <c r="BK271" i="4" s="1"/>
  <c r="BU271" i="4" s="1"/>
  <c r="CD271" i="4" s="1"/>
  <c r="CN271" i="4" s="1"/>
  <c r="CX271" i="4" s="1"/>
  <c r="DH271" i="4" s="1"/>
  <c r="DR271" i="4" s="1"/>
  <c r="EB271" i="4" s="1"/>
  <c r="EL271" i="4" s="1"/>
  <c r="EV271" i="4" s="1"/>
  <c r="FF271" i="4" s="1"/>
  <c r="FP271" i="4" s="1"/>
  <c r="FZ271" i="4" s="1"/>
  <c r="GJ271" i="4" s="1"/>
  <c r="GT271" i="4" s="1"/>
  <c r="HD271" i="4" s="1"/>
  <c r="HN271" i="4" s="1"/>
  <c r="HX271" i="4" s="1"/>
  <c r="IH271" i="4" s="1"/>
  <c r="IR271" i="4" s="1"/>
  <c r="JB271" i="4" s="1"/>
  <c r="JL271" i="4" s="1"/>
  <c r="JV271" i="4" s="1"/>
  <c r="AG270" i="4"/>
  <c r="AQ270" i="4" s="1"/>
  <c r="BA270" i="4" s="1"/>
  <c r="BK270" i="4" s="1"/>
  <c r="BU270" i="4" s="1"/>
  <c r="CD270" i="4" s="1"/>
  <c r="CN270" i="4" s="1"/>
  <c r="CX270" i="4" s="1"/>
  <c r="DH270" i="4" s="1"/>
  <c r="DR270" i="4" s="1"/>
  <c r="EB270" i="4" s="1"/>
  <c r="EL270" i="4" s="1"/>
  <c r="EV270" i="4" s="1"/>
  <c r="FF270" i="4" s="1"/>
  <c r="FP270" i="4" s="1"/>
  <c r="FZ270" i="4" s="1"/>
  <c r="GJ270" i="4" s="1"/>
  <c r="GT270" i="4" s="1"/>
  <c r="HD270" i="4" s="1"/>
  <c r="HN270" i="4" s="1"/>
  <c r="HX270" i="4" s="1"/>
  <c r="IH270" i="4" s="1"/>
  <c r="IR270" i="4" s="1"/>
  <c r="JB270" i="4" s="1"/>
  <c r="JL270" i="4" s="1"/>
  <c r="JV270" i="4" s="1"/>
  <c r="AG269" i="4"/>
  <c r="AQ269" i="4" s="1"/>
  <c r="BA269" i="4" s="1"/>
  <c r="BK269" i="4" s="1"/>
  <c r="BU269" i="4" s="1"/>
  <c r="CD269" i="4" s="1"/>
  <c r="CN269" i="4" s="1"/>
  <c r="CX269" i="4" s="1"/>
  <c r="DH269" i="4" s="1"/>
  <c r="DR269" i="4" s="1"/>
  <c r="EB269" i="4" s="1"/>
  <c r="EL269" i="4" s="1"/>
  <c r="EV269" i="4" s="1"/>
  <c r="FF269" i="4" s="1"/>
  <c r="FP269" i="4" s="1"/>
  <c r="FZ269" i="4" s="1"/>
  <c r="GJ269" i="4" s="1"/>
  <c r="GT269" i="4" s="1"/>
  <c r="HD269" i="4" s="1"/>
  <c r="HN269" i="4" s="1"/>
  <c r="HX269" i="4" s="1"/>
  <c r="IH269" i="4" s="1"/>
  <c r="IR269" i="4" s="1"/>
  <c r="JB269" i="4" s="1"/>
  <c r="JL269" i="4" s="1"/>
  <c r="JV269" i="4" s="1"/>
  <c r="AG268" i="4"/>
  <c r="AQ268" i="4" s="1"/>
  <c r="BA268" i="4" s="1"/>
  <c r="BK268" i="4" s="1"/>
  <c r="BU268" i="4" s="1"/>
  <c r="CD268" i="4" s="1"/>
  <c r="CN268" i="4" s="1"/>
  <c r="CX268" i="4" s="1"/>
  <c r="DH268" i="4" s="1"/>
  <c r="DR268" i="4" s="1"/>
  <c r="EB268" i="4" s="1"/>
  <c r="EL268" i="4" s="1"/>
  <c r="EV268" i="4" s="1"/>
  <c r="FF268" i="4" s="1"/>
  <c r="FP268" i="4" s="1"/>
  <c r="FZ268" i="4" s="1"/>
  <c r="GJ268" i="4" s="1"/>
  <c r="GT268" i="4" s="1"/>
  <c r="HD268" i="4" s="1"/>
  <c r="HN268" i="4" s="1"/>
  <c r="HX268" i="4" s="1"/>
  <c r="IH268" i="4" s="1"/>
  <c r="IR268" i="4" s="1"/>
  <c r="JB268" i="4" s="1"/>
  <c r="JL268" i="4" s="1"/>
  <c r="JV268" i="4" s="1"/>
  <c r="AG267" i="4"/>
  <c r="AQ267" i="4" s="1"/>
  <c r="BA267" i="4" s="1"/>
  <c r="BK267" i="4" s="1"/>
  <c r="BU267" i="4" s="1"/>
  <c r="CD267" i="4" s="1"/>
  <c r="CN267" i="4" s="1"/>
  <c r="CX267" i="4" s="1"/>
  <c r="DH267" i="4" s="1"/>
  <c r="DR267" i="4" s="1"/>
  <c r="EB267" i="4" s="1"/>
  <c r="EL267" i="4" s="1"/>
  <c r="EV267" i="4" s="1"/>
  <c r="FF267" i="4" s="1"/>
  <c r="FP267" i="4" s="1"/>
  <c r="FZ267" i="4" s="1"/>
  <c r="GJ267" i="4" s="1"/>
  <c r="GT267" i="4" s="1"/>
  <c r="HD267" i="4" s="1"/>
  <c r="HN267" i="4" s="1"/>
  <c r="HX267" i="4" s="1"/>
  <c r="IH267" i="4" s="1"/>
  <c r="IR267" i="4" s="1"/>
  <c r="JB267" i="4" s="1"/>
  <c r="JL267" i="4" s="1"/>
  <c r="JV267" i="4" s="1"/>
  <c r="AG266" i="4"/>
  <c r="AQ266" i="4" s="1"/>
  <c r="BA266" i="4" s="1"/>
  <c r="BK266" i="4" s="1"/>
  <c r="BU266" i="4" s="1"/>
  <c r="CD266" i="4" s="1"/>
  <c r="CN266" i="4" s="1"/>
  <c r="CX266" i="4" s="1"/>
  <c r="DH266" i="4" s="1"/>
  <c r="DR266" i="4" s="1"/>
  <c r="EB266" i="4" s="1"/>
  <c r="EL266" i="4" s="1"/>
  <c r="EV266" i="4" s="1"/>
  <c r="FF266" i="4" s="1"/>
  <c r="FP266" i="4" s="1"/>
  <c r="FZ266" i="4" s="1"/>
  <c r="GJ266" i="4" s="1"/>
  <c r="GT266" i="4" s="1"/>
  <c r="HD266" i="4" s="1"/>
  <c r="HN266" i="4" s="1"/>
  <c r="HX266" i="4" s="1"/>
  <c r="IH266" i="4" s="1"/>
  <c r="IR266" i="4" s="1"/>
  <c r="JB266" i="4" s="1"/>
  <c r="JL266" i="4" s="1"/>
  <c r="JV266" i="4" s="1"/>
  <c r="AG265" i="4"/>
  <c r="AQ265" i="4" s="1"/>
  <c r="BA265" i="4" s="1"/>
  <c r="BK265" i="4" s="1"/>
  <c r="BU265" i="4" s="1"/>
  <c r="CD265" i="4" s="1"/>
  <c r="CN265" i="4" s="1"/>
  <c r="CX265" i="4" s="1"/>
  <c r="DH265" i="4" s="1"/>
  <c r="DR265" i="4" s="1"/>
  <c r="EB265" i="4" s="1"/>
  <c r="EL265" i="4" s="1"/>
  <c r="EV265" i="4" s="1"/>
  <c r="FF265" i="4" s="1"/>
  <c r="FP265" i="4" s="1"/>
  <c r="FZ265" i="4" s="1"/>
  <c r="GJ265" i="4" s="1"/>
  <c r="GT265" i="4" s="1"/>
  <c r="HD265" i="4" s="1"/>
  <c r="HN265" i="4" s="1"/>
  <c r="HX265" i="4" s="1"/>
  <c r="IH265" i="4" s="1"/>
  <c r="IR265" i="4" s="1"/>
  <c r="JB265" i="4" s="1"/>
  <c r="JL265" i="4" s="1"/>
  <c r="JV265" i="4" s="1"/>
  <c r="AG264" i="4"/>
  <c r="AQ264" i="4" s="1"/>
  <c r="BA264" i="4" s="1"/>
  <c r="BK264" i="4" s="1"/>
  <c r="BU264" i="4" s="1"/>
  <c r="CD264" i="4" s="1"/>
  <c r="CN264" i="4" s="1"/>
  <c r="CX264" i="4" s="1"/>
  <c r="DH264" i="4" s="1"/>
  <c r="DR264" i="4" s="1"/>
  <c r="EB264" i="4" s="1"/>
  <c r="EL264" i="4" s="1"/>
  <c r="EV264" i="4" s="1"/>
  <c r="FF264" i="4" s="1"/>
  <c r="FP264" i="4" s="1"/>
  <c r="FZ264" i="4" s="1"/>
  <c r="GJ264" i="4" s="1"/>
  <c r="GT264" i="4" s="1"/>
  <c r="HD264" i="4" s="1"/>
  <c r="HN264" i="4" s="1"/>
  <c r="HX264" i="4" s="1"/>
  <c r="IH264" i="4" s="1"/>
  <c r="IR264" i="4" s="1"/>
  <c r="JB264" i="4" s="1"/>
  <c r="JL264" i="4" s="1"/>
  <c r="JV264" i="4" s="1"/>
  <c r="AG263" i="4"/>
  <c r="AQ263" i="4" s="1"/>
  <c r="BA263" i="4" s="1"/>
  <c r="BK263" i="4" s="1"/>
  <c r="BU263" i="4" s="1"/>
  <c r="CD263" i="4" s="1"/>
  <c r="CN263" i="4" s="1"/>
  <c r="CX263" i="4" s="1"/>
  <c r="DH263" i="4" s="1"/>
  <c r="DR263" i="4" s="1"/>
  <c r="EB263" i="4" s="1"/>
  <c r="EL263" i="4" s="1"/>
  <c r="EV263" i="4" s="1"/>
  <c r="FF263" i="4" s="1"/>
  <c r="FP263" i="4" s="1"/>
  <c r="FZ263" i="4" s="1"/>
  <c r="GJ263" i="4" s="1"/>
  <c r="GT263" i="4" s="1"/>
  <c r="HD263" i="4" s="1"/>
  <c r="HN263" i="4" s="1"/>
  <c r="HX263" i="4" s="1"/>
  <c r="IH263" i="4" s="1"/>
  <c r="IR263" i="4" s="1"/>
  <c r="JB263" i="4" s="1"/>
  <c r="JL263" i="4" s="1"/>
  <c r="JV263" i="4" s="1"/>
  <c r="AG262" i="4"/>
  <c r="AQ262" i="4" s="1"/>
  <c r="BA262" i="4" s="1"/>
  <c r="BK262" i="4" s="1"/>
  <c r="BU262" i="4" s="1"/>
  <c r="CD262" i="4" s="1"/>
  <c r="CN262" i="4" s="1"/>
  <c r="CX262" i="4" s="1"/>
  <c r="DH262" i="4" s="1"/>
  <c r="DR262" i="4" s="1"/>
  <c r="EB262" i="4" s="1"/>
  <c r="EL262" i="4" s="1"/>
  <c r="EV262" i="4" s="1"/>
  <c r="FF262" i="4" s="1"/>
  <c r="FP262" i="4" s="1"/>
  <c r="FZ262" i="4" s="1"/>
  <c r="GJ262" i="4" s="1"/>
  <c r="GT262" i="4" s="1"/>
  <c r="HD262" i="4" s="1"/>
  <c r="HN262" i="4" s="1"/>
  <c r="HX262" i="4" s="1"/>
  <c r="IH262" i="4" s="1"/>
  <c r="IR262" i="4" s="1"/>
  <c r="JB262" i="4" s="1"/>
  <c r="JL262" i="4" s="1"/>
  <c r="JV262" i="4" s="1"/>
  <c r="AG261" i="4"/>
  <c r="AQ261" i="4" s="1"/>
  <c r="BA261" i="4" s="1"/>
  <c r="BK261" i="4" s="1"/>
  <c r="BU261" i="4" s="1"/>
  <c r="CD261" i="4" s="1"/>
  <c r="CN261" i="4" s="1"/>
  <c r="CX261" i="4" s="1"/>
  <c r="DH261" i="4" s="1"/>
  <c r="DR261" i="4" s="1"/>
  <c r="EB261" i="4" s="1"/>
  <c r="EL261" i="4" s="1"/>
  <c r="EV261" i="4" s="1"/>
  <c r="FF261" i="4" s="1"/>
  <c r="FP261" i="4" s="1"/>
  <c r="FZ261" i="4" s="1"/>
  <c r="GJ261" i="4" s="1"/>
  <c r="GT261" i="4" s="1"/>
  <c r="HD261" i="4" s="1"/>
  <c r="HN261" i="4" s="1"/>
  <c r="HX261" i="4" s="1"/>
  <c r="IH261" i="4" s="1"/>
  <c r="IR261" i="4" s="1"/>
  <c r="JB261" i="4" s="1"/>
  <c r="JL261" i="4" s="1"/>
  <c r="JV261" i="4" s="1"/>
  <c r="AG260" i="4"/>
  <c r="AQ260" i="4" s="1"/>
  <c r="BA260" i="4" s="1"/>
  <c r="BK260" i="4" s="1"/>
  <c r="BU260" i="4" s="1"/>
  <c r="CD260" i="4" s="1"/>
  <c r="CN260" i="4" s="1"/>
  <c r="CX260" i="4" s="1"/>
  <c r="DH260" i="4" s="1"/>
  <c r="DR260" i="4" s="1"/>
  <c r="EB260" i="4" s="1"/>
  <c r="EL260" i="4" s="1"/>
  <c r="EV260" i="4" s="1"/>
  <c r="FF260" i="4" s="1"/>
  <c r="FP260" i="4" s="1"/>
  <c r="FZ260" i="4" s="1"/>
  <c r="GJ260" i="4" s="1"/>
  <c r="GT260" i="4" s="1"/>
  <c r="HD260" i="4" s="1"/>
  <c r="HN260" i="4" s="1"/>
  <c r="HX260" i="4" s="1"/>
  <c r="IH260" i="4" s="1"/>
  <c r="IR260" i="4" s="1"/>
  <c r="JB260" i="4" s="1"/>
  <c r="JL260" i="4" s="1"/>
  <c r="JV260" i="4" s="1"/>
  <c r="AG259" i="4"/>
  <c r="AQ259" i="4" s="1"/>
  <c r="BA259" i="4" s="1"/>
  <c r="BK259" i="4" s="1"/>
  <c r="BU259" i="4" s="1"/>
  <c r="CD259" i="4" s="1"/>
  <c r="CN259" i="4" s="1"/>
  <c r="CX259" i="4" s="1"/>
  <c r="DH259" i="4" s="1"/>
  <c r="DR259" i="4" s="1"/>
  <c r="EB259" i="4" s="1"/>
  <c r="EL259" i="4" s="1"/>
  <c r="EV259" i="4" s="1"/>
  <c r="FF259" i="4" s="1"/>
  <c r="FP259" i="4" s="1"/>
  <c r="FZ259" i="4" s="1"/>
  <c r="GJ259" i="4" s="1"/>
  <c r="GT259" i="4" s="1"/>
  <c r="HD259" i="4" s="1"/>
  <c r="HN259" i="4" s="1"/>
  <c r="HX259" i="4" s="1"/>
  <c r="IH259" i="4" s="1"/>
  <c r="IR259" i="4" s="1"/>
  <c r="JB259" i="4" s="1"/>
  <c r="JL259" i="4" s="1"/>
  <c r="JV259" i="4" s="1"/>
  <c r="AG258" i="4"/>
  <c r="AQ258" i="4" s="1"/>
  <c r="BA258" i="4" s="1"/>
  <c r="BK258" i="4" s="1"/>
  <c r="BU258" i="4" s="1"/>
  <c r="CD258" i="4" s="1"/>
  <c r="CN258" i="4" s="1"/>
  <c r="CX258" i="4" s="1"/>
  <c r="DH258" i="4" s="1"/>
  <c r="DR258" i="4" s="1"/>
  <c r="EB258" i="4" s="1"/>
  <c r="EL258" i="4" s="1"/>
  <c r="EV258" i="4" s="1"/>
  <c r="FF258" i="4" s="1"/>
  <c r="FP258" i="4" s="1"/>
  <c r="FZ258" i="4" s="1"/>
  <c r="GJ258" i="4" s="1"/>
  <c r="GT258" i="4" s="1"/>
  <c r="HD258" i="4" s="1"/>
  <c r="HN258" i="4" s="1"/>
  <c r="HX258" i="4" s="1"/>
  <c r="IH258" i="4" s="1"/>
  <c r="IR258" i="4" s="1"/>
  <c r="JB258" i="4" s="1"/>
  <c r="JL258" i="4" s="1"/>
  <c r="JV258" i="4" s="1"/>
  <c r="AG257" i="4"/>
  <c r="AQ257" i="4" s="1"/>
  <c r="BA257" i="4" s="1"/>
  <c r="BK257" i="4" s="1"/>
  <c r="BU257" i="4" s="1"/>
  <c r="CD257" i="4" s="1"/>
  <c r="CN257" i="4" s="1"/>
  <c r="CX257" i="4" s="1"/>
  <c r="DH257" i="4" s="1"/>
  <c r="DR257" i="4" s="1"/>
  <c r="EB257" i="4" s="1"/>
  <c r="EL257" i="4" s="1"/>
  <c r="EV257" i="4" s="1"/>
  <c r="FF257" i="4" s="1"/>
  <c r="FP257" i="4" s="1"/>
  <c r="FZ257" i="4" s="1"/>
  <c r="GJ257" i="4" s="1"/>
  <c r="GT257" i="4" s="1"/>
  <c r="HD257" i="4" s="1"/>
  <c r="HN257" i="4" s="1"/>
  <c r="HX257" i="4" s="1"/>
  <c r="IH257" i="4" s="1"/>
  <c r="IR257" i="4" s="1"/>
  <c r="JB257" i="4" s="1"/>
  <c r="JL257" i="4" s="1"/>
  <c r="JV257" i="4" s="1"/>
  <c r="AG256" i="4"/>
  <c r="AQ256" i="4" s="1"/>
  <c r="BA256" i="4" s="1"/>
  <c r="BK256" i="4" s="1"/>
  <c r="AQ255" i="4"/>
  <c r="BA255" i="4" s="1"/>
  <c r="AG253" i="4"/>
  <c r="AQ253" i="4" s="1"/>
  <c r="BA253" i="4" s="1"/>
  <c r="AG252" i="4"/>
  <c r="AQ252" i="4" s="1"/>
  <c r="BA252" i="4" s="1"/>
  <c r="BK252" i="4" s="1"/>
  <c r="BU252" i="4" s="1"/>
  <c r="CD252" i="4" s="1"/>
  <c r="CN252" i="4" s="1"/>
  <c r="CX252" i="4" s="1"/>
  <c r="DH252" i="4" s="1"/>
  <c r="DR252" i="4" s="1"/>
  <c r="EB252" i="4" s="1"/>
  <c r="EL252" i="4" s="1"/>
  <c r="EV252" i="4" s="1"/>
  <c r="FF252" i="4" s="1"/>
  <c r="FP252" i="4" s="1"/>
  <c r="FZ252" i="4" s="1"/>
  <c r="GJ252" i="4" s="1"/>
  <c r="GT252" i="4" s="1"/>
  <c r="HD252" i="4" s="1"/>
  <c r="HN252" i="4" s="1"/>
  <c r="HX252" i="4" s="1"/>
  <c r="IH252" i="4" s="1"/>
  <c r="IR252" i="4" s="1"/>
  <c r="JB252" i="4" s="1"/>
  <c r="JL252" i="4" s="1"/>
  <c r="JV252" i="4" s="1"/>
  <c r="AG251" i="4"/>
  <c r="AQ251" i="4" s="1"/>
  <c r="BA251" i="4" s="1"/>
  <c r="BK251" i="4" s="1"/>
  <c r="BU251" i="4" s="1"/>
  <c r="CD251" i="4" s="1"/>
  <c r="CN251" i="4" s="1"/>
  <c r="CX251" i="4" s="1"/>
  <c r="DH251" i="4" s="1"/>
  <c r="DR251" i="4" s="1"/>
  <c r="EB251" i="4" s="1"/>
  <c r="EL251" i="4" s="1"/>
  <c r="EV251" i="4" s="1"/>
  <c r="FF251" i="4" s="1"/>
  <c r="FP251" i="4" s="1"/>
  <c r="FZ251" i="4" s="1"/>
  <c r="GJ251" i="4" s="1"/>
  <c r="GT251" i="4" s="1"/>
  <c r="HD251" i="4" s="1"/>
  <c r="HN251" i="4" s="1"/>
  <c r="HX251" i="4" s="1"/>
  <c r="IH251" i="4" s="1"/>
  <c r="IR251" i="4" s="1"/>
  <c r="JB251" i="4" s="1"/>
  <c r="JL251" i="4" s="1"/>
  <c r="JV251" i="4" s="1"/>
  <c r="AG250" i="4"/>
  <c r="AQ250" i="4" s="1"/>
  <c r="BA250" i="4" s="1"/>
  <c r="BK250" i="4" s="1"/>
  <c r="BU250" i="4" s="1"/>
  <c r="CD250" i="4" s="1"/>
  <c r="CN250" i="4" s="1"/>
  <c r="CX250" i="4" s="1"/>
  <c r="DH250" i="4" s="1"/>
  <c r="DR250" i="4" s="1"/>
  <c r="EB250" i="4" s="1"/>
  <c r="EL250" i="4" s="1"/>
  <c r="EV250" i="4" s="1"/>
  <c r="FF250" i="4" s="1"/>
  <c r="FP250" i="4" s="1"/>
  <c r="FZ250" i="4" s="1"/>
  <c r="GJ250" i="4" s="1"/>
  <c r="GT250" i="4" s="1"/>
  <c r="HD250" i="4" s="1"/>
  <c r="HN250" i="4" s="1"/>
  <c r="HX250" i="4" s="1"/>
  <c r="IH250" i="4" s="1"/>
  <c r="IR250" i="4" s="1"/>
  <c r="JB250" i="4" s="1"/>
  <c r="JL250" i="4" s="1"/>
  <c r="JV250" i="4" s="1"/>
  <c r="AG249" i="4"/>
  <c r="AQ249" i="4" s="1"/>
  <c r="BA249" i="4" s="1"/>
  <c r="BK249" i="4" s="1"/>
  <c r="BU249" i="4" s="1"/>
  <c r="CD249" i="4" s="1"/>
  <c r="CN249" i="4" s="1"/>
  <c r="CX249" i="4" s="1"/>
  <c r="DH249" i="4" s="1"/>
  <c r="DR249" i="4" s="1"/>
  <c r="EB249" i="4" s="1"/>
  <c r="EL249" i="4" s="1"/>
  <c r="EV249" i="4" s="1"/>
  <c r="FF249" i="4" s="1"/>
  <c r="FP249" i="4" s="1"/>
  <c r="FZ249" i="4" s="1"/>
  <c r="GJ249" i="4" s="1"/>
  <c r="GT249" i="4" s="1"/>
  <c r="HD249" i="4" s="1"/>
  <c r="HN249" i="4" s="1"/>
  <c r="HX249" i="4" s="1"/>
  <c r="IH249" i="4" s="1"/>
  <c r="IR249" i="4" s="1"/>
  <c r="JB249" i="4" s="1"/>
  <c r="JL249" i="4" s="1"/>
  <c r="JV249" i="4" s="1"/>
  <c r="AG248" i="4"/>
  <c r="AQ248" i="4" s="1"/>
  <c r="BA248" i="4" s="1"/>
  <c r="BK248" i="4" s="1"/>
  <c r="BU248" i="4" s="1"/>
  <c r="CD248" i="4" s="1"/>
  <c r="CN248" i="4" s="1"/>
  <c r="CX248" i="4" s="1"/>
  <c r="DH248" i="4" s="1"/>
  <c r="DR248" i="4" s="1"/>
  <c r="EB248" i="4" s="1"/>
  <c r="EL248" i="4" s="1"/>
  <c r="EV248" i="4" s="1"/>
  <c r="FF248" i="4" s="1"/>
  <c r="FP248" i="4" s="1"/>
  <c r="FZ248" i="4" s="1"/>
  <c r="GJ248" i="4" s="1"/>
  <c r="GT248" i="4" s="1"/>
  <c r="HD248" i="4" s="1"/>
  <c r="HN248" i="4" s="1"/>
  <c r="HX248" i="4" s="1"/>
  <c r="IH248" i="4" s="1"/>
  <c r="IR248" i="4" s="1"/>
  <c r="JB248" i="4" s="1"/>
  <c r="JL248" i="4" s="1"/>
  <c r="JV248" i="4" s="1"/>
  <c r="AF276" i="4"/>
  <c r="AP276" i="4" s="1"/>
  <c r="AZ276" i="4" s="1"/>
  <c r="BJ276" i="4" s="1"/>
  <c r="BT276" i="4" s="1"/>
  <c r="CC276" i="4" s="1"/>
  <c r="CM276" i="4" s="1"/>
  <c r="CW276" i="4" s="1"/>
  <c r="DG276" i="4" s="1"/>
  <c r="DQ276" i="4" s="1"/>
  <c r="EA276" i="4" s="1"/>
  <c r="EK276" i="4" s="1"/>
  <c r="EU276" i="4" s="1"/>
  <c r="FE276" i="4" s="1"/>
  <c r="FO276" i="4" s="1"/>
  <c r="FY276" i="4" s="1"/>
  <c r="GI276" i="4" s="1"/>
  <c r="GS276" i="4" s="1"/>
  <c r="HC276" i="4" s="1"/>
  <c r="AF273" i="4"/>
  <c r="AP273" i="4" s="1"/>
  <c r="AZ273" i="4" s="1"/>
  <c r="BJ273" i="4" s="1"/>
  <c r="BT273" i="4" s="1"/>
  <c r="CC273" i="4" s="1"/>
  <c r="CM273" i="4" s="1"/>
  <c r="CW273" i="4" s="1"/>
  <c r="DG273" i="4" s="1"/>
  <c r="DQ273" i="4" s="1"/>
  <c r="EA273" i="4" s="1"/>
  <c r="EK273" i="4" s="1"/>
  <c r="EU273" i="4" s="1"/>
  <c r="FE273" i="4" s="1"/>
  <c r="FO273" i="4" s="1"/>
  <c r="FY273" i="4" s="1"/>
  <c r="GI273" i="4" s="1"/>
  <c r="GS273" i="4" s="1"/>
  <c r="HC273" i="4" s="1"/>
  <c r="AF272" i="4"/>
  <c r="AP272" i="4" s="1"/>
  <c r="AZ272" i="4" s="1"/>
  <c r="BJ272" i="4" s="1"/>
  <c r="BT272" i="4" s="1"/>
  <c r="CC272" i="4" s="1"/>
  <c r="CM272" i="4" s="1"/>
  <c r="CW272" i="4" s="1"/>
  <c r="DG272" i="4" s="1"/>
  <c r="DQ272" i="4" s="1"/>
  <c r="EA272" i="4" s="1"/>
  <c r="EK272" i="4" s="1"/>
  <c r="EU272" i="4" s="1"/>
  <c r="FE272" i="4" s="1"/>
  <c r="FO272" i="4" s="1"/>
  <c r="FY272" i="4" s="1"/>
  <c r="GI272" i="4" s="1"/>
  <c r="GS272" i="4" s="1"/>
  <c r="HC272" i="4" s="1"/>
  <c r="AF271" i="4"/>
  <c r="AP271" i="4" s="1"/>
  <c r="AZ271" i="4" s="1"/>
  <c r="BJ271" i="4" s="1"/>
  <c r="BT271" i="4" s="1"/>
  <c r="CC271" i="4" s="1"/>
  <c r="CM271" i="4" s="1"/>
  <c r="CW271" i="4" s="1"/>
  <c r="DG271" i="4" s="1"/>
  <c r="DQ271" i="4" s="1"/>
  <c r="EA271" i="4" s="1"/>
  <c r="EK271" i="4" s="1"/>
  <c r="EU271" i="4" s="1"/>
  <c r="FE271" i="4" s="1"/>
  <c r="FO271" i="4" s="1"/>
  <c r="FY271" i="4" s="1"/>
  <c r="GI271" i="4" s="1"/>
  <c r="GS271" i="4" s="1"/>
  <c r="HC271" i="4" s="1"/>
  <c r="AF270" i="4"/>
  <c r="AP270" i="4" s="1"/>
  <c r="AZ270" i="4" s="1"/>
  <c r="BJ270" i="4" s="1"/>
  <c r="BT270" i="4" s="1"/>
  <c r="CC270" i="4" s="1"/>
  <c r="CM270" i="4" s="1"/>
  <c r="CW270" i="4" s="1"/>
  <c r="DG270" i="4" s="1"/>
  <c r="DQ270" i="4" s="1"/>
  <c r="EA270" i="4" s="1"/>
  <c r="EK270" i="4" s="1"/>
  <c r="EU270" i="4" s="1"/>
  <c r="FE270" i="4" s="1"/>
  <c r="FO270" i="4" s="1"/>
  <c r="FY270" i="4" s="1"/>
  <c r="GI270" i="4" s="1"/>
  <c r="GS270" i="4" s="1"/>
  <c r="HC270" i="4" s="1"/>
  <c r="AF269" i="4"/>
  <c r="AP269" i="4" s="1"/>
  <c r="AZ269" i="4" s="1"/>
  <c r="BJ269" i="4" s="1"/>
  <c r="BT269" i="4" s="1"/>
  <c r="CC269" i="4" s="1"/>
  <c r="CM269" i="4" s="1"/>
  <c r="CW269" i="4" s="1"/>
  <c r="DG269" i="4" s="1"/>
  <c r="DQ269" i="4" s="1"/>
  <c r="EA269" i="4" s="1"/>
  <c r="EK269" i="4" s="1"/>
  <c r="EU269" i="4" s="1"/>
  <c r="FE269" i="4" s="1"/>
  <c r="FO269" i="4" s="1"/>
  <c r="FY269" i="4" s="1"/>
  <c r="GI269" i="4" s="1"/>
  <c r="GS269" i="4" s="1"/>
  <c r="HC269" i="4" s="1"/>
  <c r="AF268" i="4"/>
  <c r="AP268" i="4" s="1"/>
  <c r="AZ268" i="4" s="1"/>
  <c r="BJ268" i="4" s="1"/>
  <c r="BT268" i="4" s="1"/>
  <c r="CC268" i="4" s="1"/>
  <c r="CM268" i="4" s="1"/>
  <c r="CW268" i="4" s="1"/>
  <c r="DG268" i="4" s="1"/>
  <c r="DQ268" i="4" s="1"/>
  <c r="EA268" i="4" s="1"/>
  <c r="EK268" i="4" s="1"/>
  <c r="EU268" i="4" s="1"/>
  <c r="FE268" i="4" s="1"/>
  <c r="FO268" i="4" s="1"/>
  <c r="FY268" i="4" s="1"/>
  <c r="GI268" i="4" s="1"/>
  <c r="GS268" i="4" s="1"/>
  <c r="HC268" i="4" s="1"/>
  <c r="AF267" i="4"/>
  <c r="AP267" i="4" s="1"/>
  <c r="AZ267" i="4" s="1"/>
  <c r="BJ267" i="4" s="1"/>
  <c r="BT267" i="4" s="1"/>
  <c r="CC267" i="4" s="1"/>
  <c r="CM267" i="4" s="1"/>
  <c r="CW267" i="4" s="1"/>
  <c r="DG267" i="4" s="1"/>
  <c r="DQ267" i="4" s="1"/>
  <c r="EA267" i="4" s="1"/>
  <c r="EK267" i="4" s="1"/>
  <c r="EU267" i="4" s="1"/>
  <c r="FE267" i="4" s="1"/>
  <c r="FO267" i="4" s="1"/>
  <c r="FY267" i="4" s="1"/>
  <c r="GI267" i="4" s="1"/>
  <c r="GS267" i="4" s="1"/>
  <c r="HC267" i="4" s="1"/>
  <c r="AF266" i="4"/>
  <c r="AP266" i="4" s="1"/>
  <c r="AZ266" i="4" s="1"/>
  <c r="BJ266" i="4" s="1"/>
  <c r="BT266" i="4" s="1"/>
  <c r="CC266" i="4" s="1"/>
  <c r="CM266" i="4" s="1"/>
  <c r="CW266" i="4" s="1"/>
  <c r="DG266" i="4" s="1"/>
  <c r="DQ266" i="4" s="1"/>
  <c r="EA266" i="4" s="1"/>
  <c r="EK266" i="4" s="1"/>
  <c r="EU266" i="4" s="1"/>
  <c r="FE266" i="4" s="1"/>
  <c r="FO266" i="4" s="1"/>
  <c r="FY266" i="4" s="1"/>
  <c r="GI266" i="4" s="1"/>
  <c r="GS266" i="4" s="1"/>
  <c r="HC266" i="4" s="1"/>
  <c r="AF265" i="4"/>
  <c r="AP265" i="4" s="1"/>
  <c r="AZ265" i="4" s="1"/>
  <c r="BJ265" i="4" s="1"/>
  <c r="BT265" i="4" s="1"/>
  <c r="CC265" i="4" s="1"/>
  <c r="CM265" i="4" s="1"/>
  <c r="CW265" i="4" s="1"/>
  <c r="DG265" i="4" s="1"/>
  <c r="DQ265" i="4" s="1"/>
  <c r="EA265" i="4" s="1"/>
  <c r="EK265" i="4" s="1"/>
  <c r="EU265" i="4" s="1"/>
  <c r="FE265" i="4" s="1"/>
  <c r="FO265" i="4" s="1"/>
  <c r="FY265" i="4" s="1"/>
  <c r="GI265" i="4" s="1"/>
  <c r="GS265" i="4" s="1"/>
  <c r="HC265" i="4" s="1"/>
  <c r="AF264" i="4"/>
  <c r="AP264" i="4" s="1"/>
  <c r="AZ264" i="4" s="1"/>
  <c r="BJ264" i="4" s="1"/>
  <c r="BT264" i="4" s="1"/>
  <c r="CC264" i="4" s="1"/>
  <c r="CM264" i="4" s="1"/>
  <c r="CW264" i="4" s="1"/>
  <c r="DG264" i="4" s="1"/>
  <c r="DQ264" i="4" s="1"/>
  <c r="EA264" i="4" s="1"/>
  <c r="EK264" i="4" s="1"/>
  <c r="EU264" i="4" s="1"/>
  <c r="FE264" i="4" s="1"/>
  <c r="FO264" i="4" s="1"/>
  <c r="FY264" i="4" s="1"/>
  <c r="GI264" i="4" s="1"/>
  <c r="GS264" i="4" s="1"/>
  <c r="HC264" i="4" s="1"/>
  <c r="AF263" i="4"/>
  <c r="AP263" i="4" s="1"/>
  <c r="AZ263" i="4" s="1"/>
  <c r="BJ263" i="4" s="1"/>
  <c r="BT263" i="4" s="1"/>
  <c r="CC263" i="4" s="1"/>
  <c r="CM263" i="4" s="1"/>
  <c r="CW263" i="4" s="1"/>
  <c r="DG263" i="4" s="1"/>
  <c r="DQ263" i="4" s="1"/>
  <c r="EA263" i="4" s="1"/>
  <c r="EK263" i="4" s="1"/>
  <c r="EU263" i="4" s="1"/>
  <c r="FE263" i="4" s="1"/>
  <c r="FO263" i="4" s="1"/>
  <c r="FY263" i="4" s="1"/>
  <c r="GI263" i="4" s="1"/>
  <c r="GS263" i="4" s="1"/>
  <c r="HC263" i="4" s="1"/>
  <c r="AF262" i="4"/>
  <c r="AP262" i="4" s="1"/>
  <c r="AZ262" i="4" s="1"/>
  <c r="BJ262" i="4" s="1"/>
  <c r="BT262" i="4" s="1"/>
  <c r="CC262" i="4" s="1"/>
  <c r="CM262" i="4" s="1"/>
  <c r="CW262" i="4" s="1"/>
  <c r="DG262" i="4" s="1"/>
  <c r="DQ262" i="4" s="1"/>
  <c r="EA262" i="4" s="1"/>
  <c r="EK262" i="4" s="1"/>
  <c r="EU262" i="4" s="1"/>
  <c r="FE262" i="4" s="1"/>
  <c r="FO262" i="4" s="1"/>
  <c r="FY262" i="4" s="1"/>
  <c r="GI262" i="4" s="1"/>
  <c r="GS262" i="4" s="1"/>
  <c r="HC262" i="4" s="1"/>
  <c r="AF261" i="4"/>
  <c r="AP261" i="4" s="1"/>
  <c r="AZ261" i="4" s="1"/>
  <c r="BJ261" i="4" s="1"/>
  <c r="BT261" i="4" s="1"/>
  <c r="CC261" i="4" s="1"/>
  <c r="CM261" i="4" s="1"/>
  <c r="CW261" i="4" s="1"/>
  <c r="DG261" i="4" s="1"/>
  <c r="DQ261" i="4" s="1"/>
  <c r="EA261" i="4" s="1"/>
  <c r="EK261" i="4" s="1"/>
  <c r="EU261" i="4" s="1"/>
  <c r="FE261" i="4" s="1"/>
  <c r="FO261" i="4" s="1"/>
  <c r="FY261" i="4" s="1"/>
  <c r="GI261" i="4" s="1"/>
  <c r="GS261" i="4" s="1"/>
  <c r="HC261" i="4" s="1"/>
  <c r="AF260" i="4"/>
  <c r="AP260" i="4" s="1"/>
  <c r="AZ260" i="4" s="1"/>
  <c r="BJ260" i="4" s="1"/>
  <c r="BT260" i="4" s="1"/>
  <c r="CC260" i="4" s="1"/>
  <c r="CM260" i="4" s="1"/>
  <c r="CW260" i="4" s="1"/>
  <c r="DG260" i="4" s="1"/>
  <c r="DQ260" i="4" s="1"/>
  <c r="EA260" i="4" s="1"/>
  <c r="EK260" i="4" s="1"/>
  <c r="EU260" i="4" s="1"/>
  <c r="FE260" i="4" s="1"/>
  <c r="FO260" i="4" s="1"/>
  <c r="FY260" i="4" s="1"/>
  <c r="GI260" i="4" s="1"/>
  <c r="GS260" i="4" s="1"/>
  <c r="HC260" i="4" s="1"/>
  <c r="AF259" i="4"/>
  <c r="AP259" i="4" s="1"/>
  <c r="AZ259" i="4" s="1"/>
  <c r="BJ259" i="4" s="1"/>
  <c r="BT259" i="4" s="1"/>
  <c r="CC259" i="4" s="1"/>
  <c r="CM259" i="4" s="1"/>
  <c r="CW259" i="4" s="1"/>
  <c r="DG259" i="4" s="1"/>
  <c r="DQ259" i="4" s="1"/>
  <c r="EA259" i="4" s="1"/>
  <c r="EK259" i="4" s="1"/>
  <c r="EU259" i="4" s="1"/>
  <c r="FE259" i="4" s="1"/>
  <c r="FO259" i="4" s="1"/>
  <c r="FY259" i="4" s="1"/>
  <c r="GI259" i="4" s="1"/>
  <c r="GS259" i="4" s="1"/>
  <c r="HC259" i="4" s="1"/>
  <c r="AF258" i="4"/>
  <c r="AP258" i="4" s="1"/>
  <c r="AZ258" i="4" s="1"/>
  <c r="BJ258" i="4" s="1"/>
  <c r="BT258" i="4" s="1"/>
  <c r="CC258" i="4" s="1"/>
  <c r="CM258" i="4" s="1"/>
  <c r="CW258" i="4" s="1"/>
  <c r="DG258" i="4" s="1"/>
  <c r="DQ258" i="4" s="1"/>
  <c r="EA258" i="4" s="1"/>
  <c r="EK258" i="4" s="1"/>
  <c r="EU258" i="4" s="1"/>
  <c r="FE258" i="4" s="1"/>
  <c r="FO258" i="4" s="1"/>
  <c r="FY258" i="4" s="1"/>
  <c r="GI258" i="4" s="1"/>
  <c r="GS258" i="4" s="1"/>
  <c r="HC258" i="4" s="1"/>
  <c r="AF257" i="4"/>
  <c r="AP257" i="4" s="1"/>
  <c r="AZ257" i="4" s="1"/>
  <c r="BJ257" i="4" s="1"/>
  <c r="BT257" i="4" s="1"/>
  <c r="CC257" i="4" s="1"/>
  <c r="CM257" i="4" s="1"/>
  <c r="CW257" i="4" s="1"/>
  <c r="DG257" i="4" s="1"/>
  <c r="DQ257" i="4" s="1"/>
  <c r="EA257" i="4" s="1"/>
  <c r="EK257" i="4" s="1"/>
  <c r="EU257" i="4" s="1"/>
  <c r="FE257" i="4" s="1"/>
  <c r="FO257" i="4" s="1"/>
  <c r="FY257" i="4" s="1"/>
  <c r="GI257" i="4" s="1"/>
  <c r="GS257" i="4" s="1"/>
  <c r="HC257" i="4" s="1"/>
  <c r="AF256" i="4"/>
  <c r="AP256" i="4" s="1"/>
  <c r="AZ256" i="4" s="1"/>
  <c r="BJ256" i="4" s="1"/>
  <c r="BT256" i="4" s="1"/>
  <c r="CC256" i="4" s="1"/>
  <c r="CM256" i="4" s="1"/>
  <c r="CW256" i="4" s="1"/>
  <c r="DG256" i="4" s="1"/>
  <c r="DQ256" i="4" s="1"/>
  <c r="EA256" i="4" s="1"/>
  <c r="EK256" i="4" s="1"/>
  <c r="EU256" i="4" s="1"/>
  <c r="FE256" i="4" s="1"/>
  <c r="FO256" i="4" s="1"/>
  <c r="FY256" i="4" s="1"/>
  <c r="GI256" i="4" s="1"/>
  <c r="GS256" i="4" s="1"/>
  <c r="HC256" i="4" s="1"/>
  <c r="AP255" i="4"/>
  <c r="AZ255" i="4" s="1"/>
  <c r="BJ255" i="4" s="1"/>
  <c r="BT255" i="4" s="1"/>
  <c r="CC255" i="4" s="1"/>
  <c r="CM255" i="4" s="1"/>
  <c r="CW255" i="4" s="1"/>
  <c r="DG255" i="4" s="1"/>
  <c r="DQ255" i="4" s="1"/>
  <c r="EA255" i="4" s="1"/>
  <c r="EK255" i="4" s="1"/>
  <c r="EU255" i="4" s="1"/>
  <c r="FE255" i="4" s="1"/>
  <c r="FO255" i="4" s="1"/>
  <c r="FY255" i="4" s="1"/>
  <c r="GI255" i="4" s="1"/>
  <c r="GS255" i="4" s="1"/>
  <c r="HC255" i="4" s="1"/>
  <c r="AF253" i="4"/>
  <c r="AP253" i="4" s="1"/>
  <c r="AZ253" i="4" s="1"/>
  <c r="BJ253" i="4" s="1"/>
  <c r="BT253" i="4" s="1"/>
  <c r="CC253" i="4" s="1"/>
  <c r="CM253" i="4" s="1"/>
  <c r="CW253" i="4" s="1"/>
  <c r="DG253" i="4" s="1"/>
  <c r="DQ253" i="4" s="1"/>
  <c r="EA253" i="4" s="1"/>
  <c r="EK253" i="4" s="1"/>
  <c r="EU253" i="4" s="1"/>
  <c r="FE253" i="4" s="1"/>
  <c r="FO253" i="4" s="1"/>
  <c r="FY253" i="4" s="1"/>
  <c r="GI253" i="4" s="1"/>
  <c r="GS253" i="4" s="1"/>
  <c r="HC253" i="4" s="1"/>
  <c r="AF252" i="4"/>
  <c r="AP252" i="4" s="1"/>
  <c r="AZ252" i="4" s="1"/>
  <c r="BJ252" i="4" s="1"/>
  <c r="BT252" i="4" s="1"/>
  <c r="CC252" i="4" s="1"/>
  <c r="CM252" i="4" s="1"/>
  <c r="CW252" i="4" s="1"/>
  <c r="DG252" i="4" s="1"/>
  <c r="DQ252" i="4" s="1"/>
  <c r="EA252" i="4" s="1"/>
  <c r="EK252" i="4" s="1"/>
  <c r="EU252" i="4" s="1"/>
  <c r="FE252" i="4" s="1"/>
  <c r="FO252" i="4" s="1"/>
  <c r="FY252" i="4" s="1"/>
  <c r="GI252" i="4" s="1"/>
  <c r="GS252" i="4" s="1"/>
  <c r="HC252" i="4" s="1"/>
  <c r="AF251" i="4"/>
  <c r="AP251" i="4" s="1"/>
  <c r="AZ251" i="4" s="1"/>
  <c r="BJ251" i="4" s="1"/>
  <c r="BT251" i="4" s="1"/>
  <c r="CC251" i="4" s="1"/>
  <c r="CM251" i="4" s="1"/>
  <c r="CW251" i="4" s="1"/>
  <c r="DG251" i="4" s="1"/>
  <c r="DQ251" i="4" s="1"/>
  <c r="EA251" i="4" s="1"/>
  <c r="EK251" i="4" s="1"/>
  <c r="EU251" i="4" s="1"/>
  <c r="FE251" i="4" s="1"/>
  <c r="FO251" i="4" s="1"/>
  <c r="FY251" i="4" s="1"/>
  <c r="GI251" i="4" s="1"/>
  <c r="GS251" i="4" s="1"/>
  <c r="HC251" i="4" s="1"/>
  <c r="AF250" i="4"/>
  <c r="AP250" i="4" s="1"/>
  <c r="AZ250" i="4" s="1"/>
  <c r="BJ250" i="4" s="1"/>
  <c r="BT250" i="4" s="1"/>
  <c r="CC250" i="4" s="1"/>
  <c r="CM250" i="4" s="1"/>
  <c r="CW250" i="4" s="1"/>
  <c r="DG250" i="4" s="1"/>
  <c r="DQ250" i="4" s="1"/>
  <c r="EA250" i="4" s="1"/>
  <c r="EK250" i="4" s="1"/>
  <c r="EU250" i="4" s="1"/>
  <c r="FE250" i="4" s="1"/>
  <c r="FO250" i="4" s="1"/>
  <c r="FY250" i="4" s="1"/>
  <c r="GI250" i="4" s="1"/>
  <c r="GS250" i="4" s="1"/>
  <c r="HC250" i="4" s="1"/>
  <c r="AF249" i="4"/>
  <c r="AP249" i="4" s="1"/>
  <c r="AZ249" i="4" s="1"/>
  <c r="BJ249" i="4" s="1"/>
  <c r="BT249" i="4" s="1"/>
  <c r="CC249" i="4" s="1"/>
  <c r="CM249" i="4" s="1"/>
  <c r="CW249" i="4" s="1"/>
  <c r="DG249" i="4" s="1"/>
  <c r="DQ249" i="4" s="1"/>
  <c r="EA249" i="4" s="1"/>
  <c r="EK249" i="4" s="1"/>
  <c r="EU249" i="4" s="1"/>
  <c r="FE249" i="4" s="1"/>
  <c r="FO249" i="4" s="1"/>
  <c r="FY249" i="4" s="1"/>
  <c r="GI249" i="4" s="1"/>
  <c r="GS249" i="4" s="1"/>
  <c r="HC249" i="4" s="1"/>
  <c r="AF248" i="4"/>
  <c r="AP248" i="4" s="1"/>
  <c r="AZ248" i="4" s="1"/>
  <c r="BJ248" i="4" s="1"/>
  <c r="BT248" i="4" s="1"/>
  <c r="CC248" i="4" s="1"/>
  <c r="CM248" i="4" s="1"/>
  <c r="CW248" i="4" s="1"/>
  <c r="DG248" i="4" s="1"/>
  <c r="DQ248" i="4" s="1"/>
  <c r="EA248" i="4" s="1"/>
  <c r="EK248" i="4" s="1"/>
  <c r="EU248" i="4" s="1"/>
  <c r="FE248" i="4" s="1"/>
  <c r="FO248" i="4" s="1"/>
  <c r="FY248" i="4" s="1"/>
  <c r="GI248" i="4" s="1"/>
  <c r="X246" i="4"/>
  <c r="X242" i="4"/>
  <c r="AQ186" i="4"/>
  <c r="BA186" i="4" s="1"/>
  <c r="BK186" i="4" s="1"/>
  <c r="BU186" i="4" s="1"/>
  <c r="CD186" i="4" s="1"/>
  <c r="CN186" i="4" s="1"/>
  <c r="CX186" i="4" s="1"/>
  <c r="DH186" i="4" s="1"/>
  <c r="DR186" i="4" s="1"/>
  <c r="EB186" i="4" s="1"/>
  <c r="EL186" i="4" s="1"/>
  <c r="EV186" i="4" s="1"/>
  <c r="FF186" i="4" s="1"/>
  <c r="FP186" i="4" s="1"/>
  <c r="FZ186" i="4" s="1"/>
  <c r="GJ186" i="4" s="1"/>
  <c r="GT186" i="4" s="1"/>
  <c r="HD186" i="4" s="1"/>
  <c r="HN186" i="4" s="1"/>
  <c r="HX186" i="4" s="1"/>
  <c r="IH186" i="4" s="1"/>
  <c r="IR186" i="4" s="1"/>
  <c r="JB186" i="4" s="1"/>
  <c r="JL186" i="4" s="1"/>
  <c r="AG179" i="4"/>
  <c r="AQ179" i="4" s="1"/>
  <c r="BA179" i="4" s="1"/>
  <c r="BK152" i="4"/>
  <c r="BU152" i="4" s="1"/>
  <c r="CD152" i="4" s="1"/>
  <c r="CN152" i="4" s="1"/>
  <c r="CX152" i="4" s="1"/>
  <c r="DH152" i="4" s="1"/>
  <c r="BK148" i="4"/>
  <c r="BU148" i="4" s="1"/>
  <c r="CD148" i="4" s="1"/>
  <c r="BJ132" i="4"/>
  <c r="BT132" i="4" s="1"/>
  <c r="CC132" i="4" s="1"/>
  <c r="AG129" i="4"/>
  <c r="AQ129" i="4" s="1"/>
  <c r="BA129" i="4" s="1"/>
  <c r="BK129" i="4" s="1"/>
  <c r="BU129" i="4" s="1"/>
  <c r="CD129" i="4" s="1"/>
  <c r="AG126" i="4"/>
  <c r="AQ126" i="4" s="1"/>
  <c r="BA126" i="4" s="1"/>
  <c r="BK126" i="4" s="1"/>
  <c r="BU126" i="4" s="1"/>
  <c r="CD126" i="4" s="1"/>
  <c r="CN126" i="4" s="1"/>
  <c r="CX126" i="4" s="1"/>
  <c r="DH126" i="4" s="1"/>
  <c r="DR126" i="4" s="1"/>
  <c r="EB126" i="4" s="1"/>
  <c r="EL126" i="4" s="1"/>
  <c r="EV126" i="4" s="1"/>
  <c r="FF126" i="4" s="1"/>
  <c r="AG123" i="4"/>
  <c r="AQ123" i="4" s="1"/>
  <c r="BA123" i="4" s="1"/>
  <c r="BK123" i="4" s="1"/>
  <c r="BU123" i="4" s="1"/>
  <c r="AG122" i="4"/>
  <c r="AQ122" i="4" s="1"/>
  <c r="W121" i="4"/>
  <c r="AG121" i="4" s="1"/>
  <c r="AQ121" i="4" s="1"/>
  <c r="BA121" i="4" s="1"/>
  <c r="BK121" i="4" s="1"/>
  <c r="BU121" i="4" s="1"/>
  <c r="CD121" i="4" s="1"/>
  <c r="CN121" i="4" s="1"/>
  <c r="CX121" i="4" s="1"/>
  <c r="DH121" i="4" s="1"/>
  <c r="DR121" i="4" s="1"/>
  <c r="EB121" i="4" s="1"/>
  <c r="EL121" i="4" s="1"/>
  <c r="EV121" i="4" s="1"/>
  <c r="FF121" i="4" s="1"/>
  <c r="FP121" i="4" s="1"/>
  <c r="V112" i="4"/>
  <c r="AF112" i="4" s="1"/>
  <c r="AP112" i="4" s="1"/>
  <c r="AZ111" i="4"/>
  <c r="BJ111" i="4" s="1"/>
  <c r="BT111" i="4" s="1"/>
  <c r="CC111" i="4" s="1"/>
  <c r="DM185" i="4"/>
  <c r="DK185" i="4"/>
  <c r="DS185" i="4"/>
  <c r="AQ187" i="4"/>
  <c r="BA187" i="4" s="1"/>
  <c r="BK187" i="4" s="1"/>
  <c r="BU187" i="4" s="1"/>
  <c r="AZ186" i="4"/>
  <c r="BJ186" i="4" s="1"/>
  <c r="BT186" i="4" s="1"/>
  <c r="CC186" i="4" s="1"/>
  <c r="CM186" i="4" s="1"/>
  <c r="CW186" i="4" s="1"/>
  <c r="DG186" i="4" s="1"/>
  <c r="DQ186" i="4" s="1"/>
  <c r="EA186" i="4" s="1"/>
  <c r="EK186" i="4" s="1"/>
  <c r="EU186" i="4" s="1"/>
  <c r="FE186" i="4" s="1"/>
  <c r="FO186" i="4" s="1"/>
  <c r="FY186" i="4" s="1"/>
  <c r="GI186" i="4" s="1"/>
  <c r="GS186" i="4" s="1"/>
  <c r="HC186" i="4" s="1"/>
  <c r="HM186" i="4" s="1"/>
  <c r="HW186" i="4" s="1"/>
  <c r="IG186" i="4" s="1"/>
  <c r="IQ186" i="4" s="1"/>
  <c r="JA186" i="4" s="1"/>
  <c r="JK186" i="4" s="1"/>
  <c r="X153" i="4"/>
  <c r="BJ152" i="4"/>
  <c r="BT152" i="4" s="1"/>
  <c r="CC152" i="4" s="1"/>
  <c r="CM152" i="4" s="1"/>
  <c r="CW152" i="4" s="1"/>
  <c r="DG152" i="4" s="1"/>
  <c r="BJ148" i="4"/>
  <c r="BT148" i="4" s="1"/>
  <c r="CC148" i="4" s="1"/>
  <c r="BK145" i="4"/>
  <c r="BU145" i="4" s="1"/>
  <c r="CD145" i="4" s="1"/>
  <c r="BK144" i="4"/>
  <c r="BU144" i="4" s="1"/>
  <c r="CD144" i="4" s="1"/>
  <c r="BJ138" i="4"/>
  <c r="BT138" i="4" s="1"/>
  <c r="CC138" i="4" s="1"/>
  <c r="AG130" i="4"/>
  <c r="AQ130" i="4" s="1"/>
  <c r="BJ129" i="4"/>
  <c r="BT129" i="4" s="1"/>
  <c r="CC129" i="4" s="1"/>
  <c r="AG127" i="4"/>
  <c r="AQ127" i="4" s="1"/>
  <c r="BA127" i="4" s="1"/>
  <c r="BK127" i="4" s="1"/>
  <c r="BU127" i="4" s="1"/>
  <c r="CD127" i="4" s="1"/>
  <c r="CN127" i="4" s="1"/>
  <c r="CX127" i="4" s="1"/>
  <c r="DH127" i="4" s="1"/>
  <c r="AF126" i="4"/>
  <c r="AP126" i="4" s="1"/>
  <c r="AZ126" i="4" s="1"/>
  <c r="AF124" i="4"/>
  <c r="AP124" i="4" s="1"/>
  <c r="AZ124" i="4" s="1"/>
  <c r="AF123" i="4"/>
  <c r="AP123" i="4" s="1"/>
  <c r="AZ123" i="4" s="1"/>
  <c r="BJ123" i="4" s="1"/>
  <c r="BT123" i="4" s="1"/>
  <c r="AF122" i="4"/>
  <c r="AP122" i="4" s="1"/>
  <c r="AZ122" i="4" s="1"/>
  <c r="V121" i="4"/>
  <c r="AF121" i="4" s="1"/>
  <c r="AP121" i="4" s="1"/>
  <c r="AZ121" i="4" s="1"/>
  <c r="X243" i="4"/>
  <c r="X244" i="4"/>
  <c r="AH240" i="4"/>
  <c r="AZ187" i="4"/>
  <c r="BJ187" i="4" s="1"/>
  <c r="BT187" i="4" s="1"/>
  <c r="CC187" i="4" s="1"/>
  <c r="CM187" i="4" s="1"/>
  <c r="CW187" i="4" s="1"/>
  <c r="DG187" i="4" s="1"/>
  <c r="DQ187" i="4" s="1"/>
  <c r="EA187" i="4" s="1"/>
  <c r="EK187" i="4" s="1"/>
  <c r="EU187" i="4" s="1"/>
  <c r="FE187" i="4" s="1"/>
  <c r="FO187" i="4" s="1"/>
  <c r="FY187" i="4" s="1"/>
  <c r="GI187" i="4" s="1"/>
  <c r="GS187" i="4" s="1"/>
  <c r="HC187" i="4" s="1"/>
  <c r="HM187" i="4" s="1"/>
  <c r="HW187" i="4" s="1"/>
  <c r="IG187" i="4" s="1"/>
  <c r="IQ187" i="4" s="1"/>
  <c r="JA187" i="4" s="1"/>
  <c r="JK187" i="4" s="1"/>
  <c r="AZ180" i="4"/>
  <c r="BJ180" i="4" s="1"/>
  <c r="BT180" i="4" s="1"/>
  <c r="CC180" i="4" s="1"/>
  <c r="CM180" i="4" s="1"/>
  <c r="CW180" i="4" s="1"/>
  <c r="DG180" i="4" s="1"/>
  <c r="DQ180" i="4" s="1"/>
  <c r="EA180" i="4" s="1"/>
  <c r="EK180" i="4" s="1"/>
  <c r="EU180" i="4" s="1"/>
  <c r="FE180" i="4" s="1"/>
  <c r="FO180" i="4" s="1"/>
  <c r="FY180" i="4" s="1"/>
  <c r="GI180" i="4" s="1"/>
  <c r="GS180" i="4" s="1"/>
  <c r="HC180" i="4" s="1"/>
  <c r="HM180" i="4" s="1"/>
  <c r="HW180" i="4" s="1"/>
  <c r="IG180" i="4" s="1"/>
  <c r="IQ180" i="4" s="1"/>
  <c r="JA180" i="4" s="1"/>
  <c r="JK180" i="4" s="1"/>
  <c r="DR153" i="4"/>
  <c r="EB153" i="4" s="1"/>
  <c r="EL153" i="4" s="1"/>
  <c r="EV153" i="4" s="1"/>
  <c r="FF153" i="4" s="1"/>
  <c r="FP153" i="4" s="1"/>
  <c r="FZ153" i="4" s="1"/>
  <c r="GJ153" i="4" s="1"/>
  <c r="GT153" i="4" s="1"/>
  <c r="HD153" i="4" s="1"/>
  <c r="HN153" i="4" s="1"/>
  <c r="HX153" i="4" s="1"/>
  <c r="IH153" i="4" s="1"/>
  <c r="IR153" i="4" s="1"/>
  <c r="JB153" i="4" s="1"/>
  <c r="JL153" i="4" s="1"/>
  <c r="BK149" i="4"/>
  <c r="BU149" i="4" s="1"/>
  <c r="CD149" i="4" s="1"/>
  <c r="BK146" i="4"/>
  <c r="BU146" i="4" s="1"/>
  <c r="CD146" i="4" s="1"/>
  <c r="BJ145" i="4"/>
  <c r="BT145" i="4" s="1"/>
  <c r="CC145" i="4" s="1"/>
  <c r="BJ144" i="4"/>
  <c r="BT144" i="4" s="1"/>
  <c r="CC144" i="4" s="1"/>
  <c r="BJ143" i="4"/>
  <c r="BT143" i="4" s="1"/>
  <c r="CC143" i="4" s="1"/>
  <c r="BJ142" i="4"/>
  <c r="BT142" i="4" s="1"/>
  <c r="CC142" i="4" s="1"/>
  <c r="AG131" i="4"/>
  <c r="AQ131" i="4" s="1"/>
  <c r="BA131" i="4" s="1"/>
  <c r="BJ130" i="4"/>
  <c r="BT130" i="4" s="1"/>
  <c r="CC130" i="4" s="1"/>
  <c r="AG128" i="4"/>
  <c r="AQ128" i="4" s="1"/>
  <c r="BA128" i="4" s="1"/>
  <c r="BK128" i="4" s="1"/>
  <c r="BU128" i="4" s="1"/>
  <c r="CD128" i="4" s="1"/>
  <c r="CN128" i="4" s="1"/>
  <c r="CX128" i="4" s="1"/>
  <c r="DH128" i="4" s="1"/>
  <c r="AF127" i="4"/>
  <c r="AP127" i="4" s="1"/>
  <c r="AZ127" i="4" s="1"/>
  <c r="X112" i="4"/>
  <c r="DH56" i="4"/>
  <c r="DR56" i="4" s="1"/>
  <c r="EB56" i="4" s="1"/>
  <c r="EL56" i="4" s="1"/>
  <c r="EV56" i="4" s="1"/>
  <c r="FF56" i="4" s="1"/>
  <c r="FP56" i="4" s="1"/>
  <c r="FZ56" i="4" s="1"/>
  <c r="GJ56" i="4" s="1"/>
  <c r="GT56" i="4" s="1"/>
  <c r="HD56" i="4" s="1"/>
  <c r="HN56" i="4" s="1"/>
  <c r="HX56" i="4" s="1"/>
  <c r="IH56" i="4" s="1"/>
  <c r="IR56" i="4" s="1"/>
  <c r="JB56" i="4" s="1"/>
  <c r="JL56" i="4" s="1"/>
  <c r="DH55" i="4"/>
  <c r="DR55" i="4" s="1"/>
  <c r="EB55" i="4" s="1"/>
  <c r="EL55" i="4" s="1"/>
  <c r="EV55" i="4" s="1"/>
  <c r="FF55" i="4" s="1"/>
  <c r="FP55" i="4" s="1"/>
  <c r="FZ55" i="4" s="1"/>
  <c r="GJ55" i="4" s="1"/>
  <c r="GT55" i="4" s="1"/>
  <c r="HD55" i="4" s="1"/>
  <c r="HN55" i="4" s="1"/>
  <c r="HX55" i="4" s="1"/>
  <c r="IH55" i="4" s="1"/>
  <c r="IR55" i="4" s="1"/>
  <c r="JB55" i="4" s="1"/>
  <c r="JL55" i="4" s="1"/>
  <c r="DH54" i="4"/>
  <c r="DR54" i="4" s="1"/>
  <c r="EB54" i="4" s="1"/>
  <c r="EL54" i="4" s="1"/>
  <c r="EV54" i="4" s="1"/>
  <c r="FF54" i="4" s="1"/>
  <c r="FP54" i="4" s="1"/>
  <c r="FZ54" i="4" s="1"/>
  <c r="GJ54" i="4" s="1"/>
  <c r="GT54" i="4" s="1"/>
  <c r="HD54" i="4" s="1"/>
  <c r="HN54" i="4" s="1"/>
  <c r="HX54" i="4" s="1"/>
  <c r="IH54" i="4" s="1"/>
  <c r="IR54" i="4" s="1"/>
  <c r="JB54" i="4" s="1"/>
  <c r="JL54" i="4" s="1"/>
  <c r="DH53" i="4"/>
  <c r="DR53" i="4" s="1"/>
  <c r="EB53" i="4" s="1"/>
  <c r="EL53" i="4" s="1"/>
  <c r="EV53" i="4" s="1"/>
  <c r="FF53" i="4" s="1"/>
  <c r="FP53" i="4" s="1"/>
  <c r="FZ53" i="4" s="1"/>
  <c r="GJ53" i="4" s="1"/>
  <c r="GT53" i="4" s="1"/>
  <c r="HD53" i="4" s="1"/>
  <c r="HN53" i="4" s="1"/>
  <c r="HX53" i="4" s="1"/>
  <c r="IH53" i="4" s="1"/>
  <c r="IR53" i="4" s="1"/>
  <c r="JB53" i="4" s="1"/>
  <c r="JL53" i="4" s="1"/>
  <c r="DH52" i="4"/>
  <c r="DR52" i="4" s="1"/>
  <c r="EB52" i="4" s="1"/>
  <c r="EL52" i="4" s="1"/>
  <c r="EV52" i="4" s="1"/>
  <c r="FF52" i="4" s="1"/>
  <c r="FP52" i="4" s="1"/>
  <c r="FZ52" i="4" s="1"/>
  <c r="GJ52" i="4" s="1"/>
  <c r="GT52" i="4" s="1"/>
  <c r="HD52" i="4" s="1"/>
  <c r="HN52" i="4" s="1"/>
  <c r="HX52" i="4" s="1"/>
  <c r="IH52" i="4" s="1"/>
  <c r="IR52" i="4" s="1"/>
  <c r="JB52" i="4" s="1"/>
  <c r="JL52" i="4" s="1"/>
  <c r="DH51" i="4"/>
  <c r="DR51" i="4" s="1"/>
  <c r="EB51" i="4" s="1"/>
  <c r="EL51" i="4" s="1"/>
  <c r="EV51" i="4" s="1"/>
  <c r="FF51" i="4" s="1"/>
  <c r="FP51" i="4" s="1"/>
  <c r="FZ51" i="4" s="1"/>
  <c r="GJ51" i="4" s="1"/>
  <c r="GT51" i="4" s="1"/>
  <c r="HD51" i="4" s="1"/>
  <c r="HN51" i="4" s="1"/>
  <c r="HX51" i="4" s="1"/>
  <c r="IH51" i="4" s="1"/>
  <c r="IR51" i="4" s="1"/>
  <c r="JB51" i="4" s="1"/>
  <c r="JL51" i="4" s="1"/>
  <c r="DH50" i="4"/>
  <c r="DR50" i="4" s="1"/>
  <c r="EB50" i="4" s="1"/>
  <c r="EL50" i="4" s="1"/>
  <c r="EV50" i="4" s="1"/>
  <c r="FF50" i="4" s="1"/>
  <c r="FP50" i="4" s="1"/>
  <c r="FZ50" i="4" s="1"/>
  <c r="GJ50" i="4" s="1"/>
  <c r="GT50" i="4" s="1"/>
  <c r="HD50" i="4" s="1"/>
  <c r="HN50" i="4" s="1"/>
  <c r="HX50" i="4" s="1"/>
  <c r="IH50" i="4" s="1"/>
  <c r="IR50" i="4" s="1"/>
  <c r="JB50" i="4" s="1"/>
  <c r="JL50" i="4" s="1"/>
  <c r="DH49" i="4"/>
  <c r="DR49" i="4" s="1"/>
  <c r="EB49" i="4" s="1"/>
  <c r="EL49" i="4" s="1"/>
  <c r="EV49" i="4" s="1"/>
  <c r="FF49" i="4" s="1"/>
  <c r="FP49" i="4" s="1"/>
  <c r="FZ49" i="4" s="1"/>
  <c r="GJ49" i="4" s="1"/>
  <c r="GT49" i="4" s="1"/>
  <c r="HD49" i="4" s="1"/>
  <c r="HN49" i="4" s="1"/>
  <c r="HX49" i="4" s="1"/>
  <c r="IH49" i="4" s="1"/>
  <c r="IR49" i="4" s="1"/>
  <c r="JB49" i="4" s="1"/>
  <c r="JL49" i="4" s="1"/>
  <c r="DH48" i="4"/>
  <c r="DR48" i="4" s="1"/>
  <c r="EB48" i="4" s="1"/>
  <c r="EL48" i="4" s="1"/>
  <c r="EV48" i="4" s="1"/>
  <c r="FF48" i="4" s="1"/>
  <c r="FP48" i="4" s="1"/>
  <c r="FZ48" i="4" s="1"/>
  <c r="GJ48" i="4" s="1"/>
  <c r="GT48" i="4" s="1"/>
  <c r="HD48" i="4" s="1"/>
  <c r="HN48" i="4" s="1"/>
  <c r="HX48" i="4" s="1"/>
  <c r="IH48" i="4" s="1"/>
  <c r="IR48" i="4" s="1"/>
  <c r="JB48" i="4" s="1"/>
  <c r="JL48" i="4" s="1"/>
  <c r="DH47" i="4"/>
  <c r="DR47" i="4" s="1"/>
  <c r="EB47" i="4" s="1"/>
  <c r="EL47" i="4" s="1"/>
  <c r="EV47" i="4" s="1"/>
  <c r="FF47" i="4" s="1"/>
  <c r="FP47" i="4" s="1"/>
  <c r="FZ47" i="4" s="1"/>
  <c r="GJ47" i="4" s="1"/>
  <c r="GT47" i="4" s="1"/>
  <c r="HD47" i="4" s="1"/>
  <c r="HN47" i="4" s="1"/>
  <c r="HX47" i="4" s="1"/>
  <c r="IH47" i="4" s="1"/>
  <c r="IR47" i="4" s="1"/>
  <c r="JB47" i="4" s="1"/>
  <c r="JL47" i="4" s="1"/>
  <c r="DH46" i="4"/>
  <c r="DR46" i="4" s="1"/>
  <c r="EB46" i="4" s="1"/>
  <c r="EL46" i="4" s="1"/>
  <c r="EV46" i="4" s="1"/>
  <c r="FF46" i="4" s="1"/>
  <c r="FP46" i="4" s="1"/>
  <c r="FZ46" i="4" s="1"/>
  <c r="GJ46" i="4" s="1"/>
  <c r="GT46" i="4" s="1"/>
  <c r="HD46" i="4" s="1"/>
  <c r="HN46" i="4" s="1"/>
  <c r="HX46" i="4" s="1"/>
  <c r="IH46" i="4" s="1"/>
  <c r="IR46" i="4" s="1"/>
  <c r="JB46" i="4" s="1"/>
  <c r="JL46" i="4" s="1"/>
  <c r="DH45" i="4"/>
  <c r="DR45" i="4" s="1"/>
  <c r="EB45" i="4" s="1"/>
  <c r="EL45" i="4" s="1"/>
  <c r="EV45" i="4" s="1"/>
  <c r="FF45" i="4" s="1"/>
  <c r="FP45" i="4" s="1"/>
  <c r="FZ45" i="4" s="1"/>
  <c r="GJ45" i="4" s="1"/>
  <c r="GT45" i="4" s="1"/>
  <c r="HD45" i="4" s="1"/>
  <c r="HN45" i="4" s="1"/>
  <c r="HX45" i="4" s="1"/>
  <c r="IH45" i="4" s="1"/>
  <c r="IR45" i="4" s="1"/>
  <c r="JB45" i="4" s="1"/>
  <c r="JL45" i="4" s="1"/>
  <c r="DH44" i="4"/>
  <c r="DR44" i="4" s="1"/>
  <c r="EB44" i="4" s="1"/>
  <c r="EL44" i="4" s="1"/>
  <c r="EV44" i="4" s="1"/>
  <c r="FF44" i="4" s="1"/>
  <c r="FP44" i="4" s="1"/>
  <c r="FZ44" i="4" s="1"/>
  <c r="GJ44" i="4" s="1"/>
  <c r="GT44" i="4" s="1"/>
  <c r="HD44" i="4" s="1"/>
  <c r="HN44" i="4" s="1"/>
  <c r="HX44" i="4" s="1"/>
  <c r="IH44" i="4" s="1"/>
  <c r="IR44" i="4" s="1"/>
  <c r="JB44" i="4" s="1"/>
  <c r="JL44" i="4" s="1"/>
  <c r="DH43" i="4"/>
  <c r="DR43" i="4" s="1"/>
  <c r="EB43" i="4" s="1"/>
  <c r="EL43" i="4" s="1"/>
  <c r="EV43" i="4" s="1"/>
  <c r="FF43" i="4" s="1"/>
  <c r="FP43" i="4" s="1"/>
  <c r="FZ43" i="4" s="1"/>
  <c r="GJ43" i="4" s="1"/>
  <c r="GT43" i="4" s="1"/>
  <c r="HD43" i="4" s="1"/>
  <c r="HN43" i="4" s="1"/>
  <c r="HX43" i="4" s="1"/>
  <c r="IH43" i="4" s="1"/>
  <c r="IR43" i="4" s="1"/>
  <c r="JB43" i="4" s="1"/>
  <c r="JL43" i="4" s="1"/>
  <c r="DH42" i="4"/>
  <c r="DR42" i="4" s="1"/>
  <c r="EB42" i="4" s="1"/>
  <c r="EL42" i="4" s="1"/>
  <c r="EV42" i="4" s="1"/>
  <c r="FF42" i="4" s="1"/>
  <c r="FP42" i="4" s="1"/>
  <c r="FZ42" i="4" s="1"/>
  <c r="GJ42" i="4" s="1"/>
  <c r="GT42" i="4" s="1"/>
  <c r="HD42" i="4" s="1"/>
  <c r="HN42" i="4" s="1"/>
  <c r="HX42" i="4" s="1"/>
  <c r="IH42" i="4" s="1"/>
  <c r="IR42" i="4" s="1"/>
  <c r="JB42" i="4" s="1"/>
  <c r="JL42" i="4" s="1"/>
  <c r="DH41" i="4"/>
  <c r="DR41" i="4" s="1"/>
  <c r="EB41" i="4" s="1"/>
  <c r="EL41" i="4" s="1"/>
  <c r="EV41" i="4" s="1"/>
  <c r="FF41" i="4" s="1"/>
  <c r="FP41" i="4" s="1"/>
  <c r="FZ41" i="4" s="1"/>
  <c r="GJ41" i="4" s="1"/>
  <c r="GT41" i="4" s="1"/>
  <c r="HD41" i="4" s="1"/>
  <c r="HN41" i="4" s="1"/>
  <c r="HX41" i="4" s="1"/>
  <c r="IH41" i="4" s="1"/>
  <c r="IR41" i="4" s="1"/>
  <c r="JB41" i="4" s="1"/>
  <c r="JL41" i="4" s="1"/>
  <c r="DH40" i="4"/>
  <c r="DR40" i="4" s="1"/>
  <c r="EB40" i="4" s="1"/>
  <c r="EL40" i="4" s="1"/>
  <c r="EV40" i="4" s="1"/>
  <c r="FF40" i="4" s="1"/>
  <c r="FP40" i="4" s="1"/>
  <c r="FZ40" i="4" s="1"/>
  <c r="GJ40" i="4" s="1"/>
  <c r="GT40" i="4" s="1"/>
  <c r="HD40" i="4" s="1"/>
  <c r="HN40" i="4" s="1"/>
  <c r="HX40" i="4" s="1"/>
  <c r="IH40" i="4" s="1"/>
  <c r="IR40" i="4" s="1"/>
  <c r="JB40" i="4" s="1"/>
  <c r="JL40" i="4" s="1"/>
  <c r="DR110" i="4"/>
  <c r="EB110" i="4" s="1"/>
  <c r="EL110" i="4" s="1"/>
  <c r="AZ110" i="4"/>
  <c r="BJ110" i="4" s="1"/>
  <c r="BT110" i="4" s="1"/>
  <c r="CC110" i="4" s="1"/>
  <c r="CM110" i="4" s="1"/>
  <c r="CW110" i="4" s="1"/>
  <c r="DG110" i="4" s="1"/>
  <c r="FE116" i="4"/>
  <c r="FF116" i="4"/>
  <c r="FF114" i="4"/>
  <c r="FE115" i="4"/>
  <c r="FF115" i="4"/>
  <c r="FE114" i="4"/>
  <c r="FF124" i="4"/>
  <c r="AG138" i="4"/>
  <c r="AQ138" i="4" s="1"/>
  <c r="BA138" i="4" s="1"/>
  <c r="AG143" i="4"/>
  <c r="AQ143" i="4" s="1"/>
  <c r="BA143" i="4" s="1"/>
  <c r="AG142" i="4"/>
  <c r="AQ142" i="4" s="1"/>
  <c r="BA142" i="4" s="1"/>
  <c r="X276" i="4"/>
  <c r="AP141" i="4"/>
  <c r="AZ141" i="4" s="1"/>
  <c r="AQ141" i="4"/>
  <c r="BA141" i="4" s="1"/>
  <c r="IH39" i="4"/>
  <c r="IR39" i="4" s="1"/>
  <c r="JB39" i="4" s="1"/>
  <c r="IH38" i="4"/>
  <c r="IR38" i="4" s="1"/>
  <c r="JB38" i="4" s="1"/>
  <c r="IH37" i="4"/>
  <c r="IR37" i="4" s="1"/>
  <c r="JB37" i="4" s="1"/>
  <c r="IG39" i="4"/>
  <c r="IQ39" i="4" s="1"/>
  <c r="JA39" i="4" s="1"/>
  <c r="IG38" i="4"/>
  <c r="IQ38" i="4" s="1"/>
  <c r="JA38" i="4" s="1"/>
  <c r="IG37" i="4"/>
  <c r="IQ37" i="4" s="1"/>
  <c r="JA37" i="4" s="1"/>
  <c r="GM20" i="4"/>
  <c r="GO20" i="4"/>
  <c r="JV13" i="4"/>
  <c r="JV11" i="4"/>
  <c r="IR8" i="4"/>
  <c r="JB8" i="4" s="1"/>
  <c r="JL8" i="4" s="1"/>
  <c r="JU11" i="4"/>
  <c r="HH19" i="4"/>
  <c r="HE19" i="4"/>
  <c r="DQ199" i="4"/>
  <c r="EA199" i="4" s="1"/>
  <c r="EK199" i="4" s="1"/>
  <c r="EU199" i="4" s="1"/>
  <c r="FE199" i="4" s="1"/>
  <c r="FO199" i="4" s="1"/>
  <c r="FY199" i="4" s="1"/>
  <c r="GI199" i="4" s="1"/>
  <c r="GS199" i="4" s="1"/>
  <c r="HC199" i="4" s="1"/>
  <c r="HM199" i="4" s="1"/>
  <c r="HW199" i="4" s="1"/>
  <c r="IG199" i="4" s="1"/>
  <c r="IQ199" i="4" s="1"/>
  <c r="JA199" i="4" s="1"/>
  <c r="JK199" i="4" s="1"/>
  <c r="DG198" i="4"/>
  <c r="DQ198" i="4" s="1"/>
  <c r="EA198" i="4" s="1"/>
  <c r="EK198" i="4" s="1"/>
  <c r="EU198" i="4" s="1"/>
  <c r="CM196" i="4"/>
  <c r="CW196" i="4" s="1"/>
  <c r="DG196" i="4" s="1"/>
  <c r="DQ196" i="4" s="1"/>
  <c r="EA196" i="4" s="1"/>
  <c r="EK196" i="4" s="1"/>
  <c r="EU196" i="4" s="1"/>
  <c r="FE196" i="4" s="1"/>
  <c r="FO196" i="4" s="1"/>
  <c r="FY196" i="4" s="1"/>
  <c r="GI196" i="4" s="1"/>
  <c r="GS196" i="4" s="1"/>
  <c r="HC196" i="4" s="1"/>
  <c r="HM196" i="4" s="1"/>
  <c r="HW196" i="4" s="1"/>
  <c r="IG196" i="4" s="1"/>
  <c r="IQ196" i="4" s="1"/>
  <c r="JA196" i="4" s="1"/>
  <c r="JK196" i="4" s="1"/>
  <c r="DR199" i="4"/>
  <c r="EB199" i="4" s="1"/>
  <c r="EL199" i="4" s="1"/>
  <c r="EV199" i="4" s="1"/>
  <c r="FF199" i="4" s="1"/>
  <c r="FP199" i="4" s="1"/>
  <c r="FZ199" i="4" s="1"/>
  <c r="GJ199" i="4" s="1"/>
  <c r="GT199" i="4" s="1"/>
  <c r="HD199" i="4" s="1"/>
  <c r="HN199" i="4" s="1"/>
  <c r="HX199" i="4" s="1"/>
  <c r="IH199" i="4" s="1"/>
  <c r="IR199" i="4" s="1"/>
  <c r="JB199" i="4" s="1"/>
  <c r="JL199" i="4" s="1"/>
  <c r="DR198" i="4"/>
  <c r="EB198" i="4" s="1"/>
  <c r="EL198" i="4" s="1"/>
  <c r="EV198" i="4" s="1"/>
  <c r="P35" i="4"/>
  <c r="DR177" i="4"/>
  <c r="EB177" i="4" s="1"/>
  <c r="EL177" i="4" s="1"/>
  <c r="EV177" i="4" s="1"/>
  <c r="FF177" i="4" s="1"/>
  <c r="FP177" i="4" s="1"/>
  <c r="FZ177" i="4" s="1"/>
  <c r="GJ177" i="4" s="1"/>
  <c r="GT177" i="4" s="1"/>
  <c r="HD177" i="4" s="1"/>
  <c r="HN177" i="4" s="1"/>
  <c r="HX177" i="4" s="1"/>
  <c r="IH177" i="4" s="1"/>
  <c r="IR177" i="4" s="1"/>
  <c r="JB177" i="4" s="1"/>
  <c r="JL177" i="4" s="1"/>
  <c r="DQ177" i="4"/>
  <c r="EA177" i="4" s="1"/>
  <c r="EK177" i="4" s="1"/>
  <c r="EU177" i="4" s="1"/>
  <c r="FE177" i="4" s="1"/>
  <c r="FO177" i="4" s="1"/>
  <c r="FY177" i="4" s="1"/>
  <c r="GI177" i="4" s="1"/>
  <c r="GS177" i="4" s="1"/>
  <c r="HC177" i="4" s="1"/>
  <c r="HM177" i="4" s="1"/>
  <c r="HW177" i="4" s="1"/>
  <c r="IG177" i="4" s="1"/>
  <c r="IQ177" i="4" s="1"/>
  <c r="JA177" i="4" s="1"/>
  <c r="JK177" i="4" s="1"/>
  <c r="DQ175" i="4"/>
  <c r="EA175" i="4" s="1"/>
  <c r="EK175" i="4" s="1"/>
  <c r="EU175" i="4" s="1"/>
  <c r="FE175" i="4" s="1"/>
  <c r="FO175" i="4" s="1"/>
  <c r="FY175" i="4" s="1"/>
  <c r="GI175" i="4" s="1"/>
  <c r="GS175" i="4" s="1"/>
  <c r="HC175" i="4" s="1"/>
  <c r="HM175" i="4" s="1"/>
  <c r="HW175" i="4" s="1"/>
  <c r="IG175" i="4" s="1"/>
  <c r="IQ175" i="4" s="1"/>
  <c r="JA175" i="4" s="1"/>
  <c r="JK175" i="4" s="1"/>
  <c r="BJ4" i="4"/>
  <c r="BT4" i="4" s="1"/>
  <c r="CC4" i="4" s="1"/>
  <c r="CM4" i="4" s="1"/>
  <c r="CW4" i="4" s="1"/>
  <c r="DG4" i="4" s="1"/>
  <c r="DQ4" i="4" s="1"/>
  <c r="EA4" i="4" s="1"/>
  <c r="EK4" i="4" s="1"/>
  <c r="EU4" i="4" s="1"/>
  <c r="FE4" i="4" s="1"/>
  <c r="FO4" i="4" s="1"/>
  <c r="FY4" i="4" s="1"/>
  <c r="GI4" i="4" s="1"/>
  <c r="GS4" i="4" s="1"/>
  <c r="HC4" i="4" s="1"/>
  <c r="HM4" i="4" s="1"/>
  <c r="HW4" i="4" s="1"/>
  <c r="IG4" i="4" s="1"/>
  <c r="IQ4" i="4" s="1"/>
  <c r="JA4" i="4" s="1"/>
  <c r="JK4" i="4" s="1"/>
  <c r="DI18" i="4"/>
  <c r="DS18" i="4" s="1"/>
  <c r="R235" i="4"/>
  <c r="R35" i="4"/>
  <c r="AB27" i="4"/>
  <c r="AB104" i="4"/>
  <c r="P293" i="4"/>
  <c r="P172" i="4"/>
  <c r="DA293" i="4"/>
  <c r="DI293" i="4"/>
  <c r="DS293" i="4" s="1"/>
  <c r="R59" i="4"/>
  <c r="P59" i="4"/>
  <c r="P44" i="4"/>
  <c r="AB30" i="4"/>
  <c r="AB68" i="4"/>
  <c r="P235" i="4"/>
  <c r="BJ184" i="4"/>
  <c r="BT184" i="4" s="1"/>
  <c r="CC184" i="4" s="1"/>
  <c r="CM184" i="4" s="1"/>
  <c r="CW184" i="4" s="1"/>
  <c r="DG184" i="4" s="1"/>
  <c r="DQ184" i="4" s="1"/>
  <c r="EA184" i="4" s="1"/>
  <c r="EK184" i="4" s="1"/>
  <c r="EU184" i="4" s="1"/>
  <c r="FE184" i="4" s="1"/>
  <c r="FO184" i="4" s="1"/>
  <c r="FY184" i="4" s="1"/>
  <c r="GI184" i="4" s="1"/>
  <c r="GS184" i="4" s="1"/>
  <c r="HC184" i="4" s="1"/>
  <c r="HM184" i="4" s="1"/>
  <c r="HW184" i="4" s="1"/>
  <c r="IG184" i="4" s="1"/>
  <c r="IQ184" i="4" s="1"/>
  <c r="JA184" i="4" s="1"/>
  <c r="JK184" i="4" s="1"/>
  <c r="AJ293" i="4"/>
  <c r="BX293" i="4"/>
  <c r="V163" i="4"/>
  <c r="AF163" i="4" s="1"/>
  <c r="AP163" i="4" s="1"/>
  <c r="AZ163" i="4" s="1"/>
  <c r="BJ163" i="4" s="1"/>
  <c r="BT163" i="4" s="1"/>
  <c r="CC163" i="4" s="1"/>
  <c r="CM163" i="4" s="1"/>
  <c r="CW163" i="4" s="1"/>
  <c r="DG163" i="4" s="1"/>
  <c r="DQ163" i="4" s="1"/>
  <c r="EA163" i="4" s="1"/>
  <c r="EK163" i="4" s="1"/>
  <c r="EU163" i="4" s="1"/>
  <c r="FE163" i="4" s="1"/>
  <c r="FO163" i="4" s="1"/>
  <c r="FY163" i="4" s="1"/>
  <c r="GI163" i="4" s="1"/>
  <c r="GS163" i="4" s="1"/>
  <c r="HC163" i="4" s="1"/>
  <c r="HM163" i="4" s="1"/>
  <c r="HW163" i="4" s="1"/>
  <c r="IG163" i="4" s="1"/>
  <c r="IQ163" i="4" s="1"/>
  <c r="JA163" i="4" s="1"/>
  <c r="JK163" i="4" s="1"/>
  <c r="AT293" i="4"/>
  <c r="BV176" i="4"/>
  <c r="BN176" i="4"/>
  <c r="V279" i="4"/>
  <c r="AF279" i="4" s="1"/>
  <c r="AP279" i="4" s="1"/>
  <c r="AZ279" i="4" s="1"/>
  <c r="BJ279" i="4" s="1"/>
  <c r="BT279" i="4" s="1"/>
  <c r="AH84" i="4"/>
  <c r="AJ84" i="4" s="1"/>
  <c r="CS293" i="4"/>
  <c r="V278" i="4"/>
  <c r="AF278" i="4" s="1"/>
  <c r="AP278" i="4" s="1"/>
  <c r="AZ278" i="4" s="1"/>
  <c r="BJ278" i="4" s="1"/>
  <c r="BT278" i="4" s="1"/>
  <c r="CC278" i="4" s="1"/>
  <c r="CM278" i="4" s="1"/>
  <c r="CW278" i="4" s="1"/>
  <c r="DG278" i="4" s="1"/>
  <c r="DQ278" i="4" s="1"/>
  <c r="EA278" i="4" s="1"/>
  <c r="EK278" i="4" s="1"/>
  <c r="EU278" i="4" s="1"/>
  <c r="FE278" i="4" s="1"/>
  <c r="FO278" i="4" s="1"/>
  <c r="FY278" i="4" s="1"/>
  <c r="GI278" i="4" s="1"/>
  <c r="GS278" i="4" s="1"/>
  <c r="HC278" i="4" s="1"/>
  <c r="HM278" i="4" s="1"/>
  <c r="HW278" i="4" s="1"/>
  <c r="IG278" i="4" s="1"/>
  <c r="IQ278" i="4" s="1"/>
  <c r="JA278" i="4" s="1"/>
  <c r="JK278" i="4" s="1"/>
  <c r="V287" i="4"/>
  <c r="AF287" i="4" s="1"/>
  <c r="AP287" i="4" s="1"/>
  <c r="AZ287" i="4" s="1"/>
  <c r="BJ287" i="4" s="1"/>
  <c r="BT287" i="4" s="1"/>
  <c r="AP281" i="4"/>
  <c r="AZ281" i="4" s="1"/>
  <c r="BJ281" i="4" s="1"/>
  <c r="CN279" i="4"/>
  <c r="CX279" i="4" s="1"/>
  <c r="DH279" i="4" s="1"/>
  <c r="DR279" i="4" s="1"/>
  <c r="EB279" i="4" s="1"/>
  <c r="EL279" i="4" s="1"/>
  <c r="EV279" i="4" s="1"/>
  <c r="FF279" i="4" s="1"/>
  <c r="FP279" i="4" s="1"/>
  <c r="FZ279" i="4" s="1"/>
  <c r="GJ279" i="4" s="1"/>
  <c r="GT279" i="4" s="1"/>
  <c r="HD279" i="4" s="1"/>
  <c r="HN279" i="4" s="1"/>
  <c r="HX279" i="4" s="1"/>
  <c r="IH279" i="4" s="1"/>
  <c r="IR279" i="4" s="1"/>
  <c r="JB279" i="4" s="1"/>
  <c r="JL279" i="4" s="1"/>
  <c r="CD279" i="4"/>
  <c r="R44" i="4"/>
  <c r="AB295" i="4"/>
  <c r="R52" i="4"/>
  <c r="P52" i="4"/>
  <c r="R50" i="4"/>
  <c r="Z298" i="4"/>
  <c r="AB298" i="4"/>
  <c r="R31" i="4"/>
  <c r="R29" i="4"/>
  <c r="R27" i="4"/>
  <c r="R25" i="4"/>
  <c r="R23" i="4"/>
  <c r="X31" i="4"/>
  <c r="AH31" i="4" s="1"/>
  <c r="P23" i="4"/>
  <c r="AH35" i="4"/>
  <c r="AH110" i="4"/>
  <c r="AH54" i="4"/>
  <c r="AB54" i="4"/>
  <c r="Z54" i="4"/>
  <c r="AH198" i="4"/>
  <c r="AH46" i="4"/>
  <c r="AB46" i="4"/>
  <c r="Z46" i="4"/>
  <c r="AH23" i="4"/>
  <c r="AB23" i="4"/>
  <c r="Z23" i="4"/>
  <c r="R279" i="4"/>
  <c r="X270" i="4"/>
  <c r="AH253" i="4"/>
  <c r="X245" i="4"/>
  <c r="X161" i="4"/>
  <c r="X132" i="4"/>
  <c r="AH80" i="4"/>
  <c r="P61" i="4"/>
  <c r="X61" i="4"/>
  <c r="AB56" i="4"/>
  <c r="AH56" i="4"/>
  <c r="R55" i="4"/>
  <c r="X55" i="4"/>
  <c r="P54" i="4"/>
  <c r="AB48" i="4"/>
  <c r="AH48" i="4"/>
  <c r="AJ48" i="4" s="1"/>
  <c r="R47" i="4"/>
  <c r="X47" i="4"/>
  <c r="P46" i="4"/>
  <c r="AH40" i="4"/>
  <c r="X39" i="4"/>
  <c r="P32" i="4"/>
  <c r="P30" i="4"/>
  <c r="P28" i="4"/>
  <c r="P26" i="4"/>
  <c r="R24" i="4"/>
  <c r="X24" i="4"/>
  <c r="P21" i="4"/>
  <c r="P8" i="4"/>
  <c r="X8" i="4"/>
  <c r="AB293" i="4"/>
  <c r="Z293" i="4"/>
  <c r="X72" i="4"/>
  <c r="X262" i="4"/>
  <c r="X193" i="4"/>
  <c r="X173" i="4"/>
  <c r="X247" i="4"/>
  <c r="X232" i="4"/>
  <c r="X231" i="4"/>
  <c r="X175" i="4"/>
  <c r="X167" i="4"/>
  <c r="X158" i="4"/>
  <c r="X157" i="4"/>
  <c r="X145" i="4"/>
  <c r="AH109" i="4"/>
  <c r="AB109" i="4"/>
  <c r="AH92" i="4"/>
  <c r="X79" i="4"/>
  <c r="X70" i="4"/>
  <c r="X69" i="4"/>
  <c r="R60" i="4"/>
  <c r="X60" i="4"/>
  <c r="R53" i="4"/>
  <c r="X53" i="4"/>
  <c r="R45" i="4"/>
  <c r="X45" i="4"/>
  <c r="AH38" i="4"/>
  <c r="X37" i="4"/>
  <c r="AB32" i="4"/>
  <c r="AH32" i="4"/>
  <c r="AH30" i="4"/>
  <c r="Z30" i="4"/>
  <c r="AB28" i="4"/>
  <c r="AH28" i="4"/>
  <c r="AH26" i="4"/>
  <c r="Z26" i="4"/>
  <c r="Z21" i="4"/>
  <c r="AH21" i="4"/>
  <c r="BA4" i="4"/>
  <c r="AB26" i="4"/>
  <c r="X131" i="4"/>
  <c r="X166" i="4"/>
  <c r="R287" i="4"/>
  <c r="X169" i="4"/>
  <c r="AH138" i="4"/>
  <c r="AR138" i="4" s="1"/>
  <c r="X187" i="4"/>
  <c r="X266" i="4"/>
  <c r="X258" i="4"/>
  <c r="X249" i="4"/>
  <c r="X241" i="4"/>
  <c r="X230" i="4"/>
  <c r="X229" i="4"/>
  <c r="X189" i="4"/>
  <c r="AH172" i="4"/>
  <c r="X165" i="4"/>
  <c r="X164" i="4"/>
  <c r="R156" i="4"/>
  <c r="X156" i="4"/>
  <c r="X143" i="4"/>
  <c r="R138" i="4"/>
  <c r="AH127" i="4"/>
  <c r="AH106" i="4"/>
  <c r="AB106" i="4"/>
  <c r="AH105" i="4"/>
  <c r="Z105" i="4"/>
  <c r="Z104" i="4"/>
  <c r="AH104" i="4"/>
  <c r="Z103" i="4"/>
  <c r="AH103" i="4"/>
  <c r="AH102" i="4"/>
  <c r="AB102" i="4"/>
  <c r="AH101" i="4"/>
  <c r="AB101" i="4"/>
  <c r="Z100" i="4"/>
  <c r="AH100" i="4"/>
  <c r="AB99" i="4"/>
  <c r="AH99" i="4"/>
  <c r="X82" i="4"/>
  <c r="AH78" i="4"/>
  <c r="AH68" i="4"/>
  <c r="Z68" i="4"/>
  <c r="P67" i="4"/>
  <c r="X67" i="4"/>
  <c r="AH59" i="4"/>
  <c r="AB59" i="4"/>
  <c r="R56" i="4"/>
  <c r="AB52" i="4"/>
  <c r="AH52" i="4"/>
  <c r="R51" i="4"/>
  <c r="X51" i="4"/>
  <c r="P50" i="4"/>
  <c r="R48" i="4"/>
  <c r="AB44" i="4"/>
  <c r="AH44" i="4"/>
  <c r="R43" i="4"/>
  <c r="X43" i="4"/>
  <c r="R32" i="4"/>
  <c r="R30" i="4"/>
  <c r="P29" i="4"/>
  <c r="R28" i="4"/>
  <c r="P27" i="4"/>
  <c r="R26" i="4"/>
  <c r="P25" i="4"/>
  <c r="R21" i="4"/>
  <c r="R8" i="4"/>
  <c r="Z32" i="4"/>
  <c r="AB100" i="4"/>
  <c r="Z109" i="4"/>
  <c r="X202" i="4"/>
  <c r="AH196" i="4"/>
  <c r="X184" i="4"/>
  <c r="AH177" i="4"/>
  <c r="X168" i="4"/>
  <c r="X159" i="4"/>
  <c r="X272" i="4"/>
  <c r="X264" i="4"/>
  <c r="X236" i="4"/>
  <c r="X195" i="4"/>
  <c r="AH190" i="4"/>
  <c r="P287" i="4"/>
  <c r="P279" i="4"/>
  <c r="X268" i="4"/>
  <c r="X251" i="4"/>
  <c r="AH235" i="4"/>
  <c r="AJ235" i="4" s="1"/>
  <c r="X228" i="4"/>
  <c r="X227" i="4"/>
  <c r="X206" i="4"/>
  <c r="X200" i="4"/>
  <c r="X191" i="4"/>
  <c r="X180" i="4"/>
  <c r="AH174" i="4"/>
  <c r="R172" i="4"/>
  <c r="X163" i="4"/>
  <c r="X162" i="4"/>
  <c r="X141" i="4"/>
  <c r="P138" i="4"/>
  <c r="X129" i="4"/>
  <c r="AH96" i="4"/>
  <c r="AH95" i="4"/>
  <c r="X85" i="4"/>
  <c r="X81" i="4"/>
  <c r="X77" i="4"/>
  <c r="P56" i="4"/>
  <c r="R54" i="4"/>
  <c r="AH50" i="4"/>
  <c r="Z50" i="4"/>
  <c r="R49" i="4"/>
  <c r="X49" i="4"/>
  <c r="P48" i="4"/>
  <c r="R46" i="4"/>
  <c r="X41" i="4"/>
  <c r="Z29" i="4"/>
  <c r="AH29" i="4"/>
  <c r="AH27" i="4"/>
  <c r="Z27" i="4"/>
  <c r="Z25" i="4"/>
  <c r="AH25" i="4"/>
  <c r="P24" i="4"/>
  <c r="R22" i="4"/>
  <c r="X22" i="4"/>
  <c r="R9" i="4"/>
  <c r="X9" i="4"/>
  <c r="BA5" i="4"/>
  <c r="AB50" i="4"/>
  <c r="Z99" i="4"/>
  <c r="Z101" i="4"/>
  <c r="AB105" i="4"/>
  <c r="AL293" i="4"/>
  <c r="BF293" i="4"/>
  <c r="BN293" i="4"/>
  <c r="BD293" i="4"/>
  <c r="CI293" i="4"/>
  <c r="CG293" i="4"/>
  <c r="CQ293" i="4"/>
  <c r="DC293" i="4"/>
  <c r="BZ293" i="4"/>
  <c r="BP293" i="4"/>
  <c r="AV293" i="4"/>
  <c r="AB103" i="4"/>
  <c r="Z44" i="4"/>
  <c r="Z48" i="4"/>
  <c r="Z52" i="4"/>
  <c r="Z56" i="4"/>
  <c r="AB21" i="4"/>
  <c r="AB25" i="4"/>
  <c r="AB29" i="4"/>
  <c r="Z295" i="4"/>
  <c r="P55" i="4"/>
  <c r="P53" i="4"/>
  <c r="P51" i="4"/>
  <c r="P49" i="4"/>
  <c r="P47" i="4"/>
  <c r="P45" i="4"/>
  <c r="P43" i="4"/>
  <c r="R67" i="4"/>
  <c r="R61" i="4"/>
  <c r="R293" i="4"/>
  <c r="P105" i="4"/>
  <c r="R105" i="4"/>
  <c r="P103" i="4"/>
  <c r="R103" i="4"/>
  <c r="P99" i="4"/>
  <c r="R99" i="4"/>
  <c r="P104" i="4"/>
  <c r="R104" i="4"/>
  <c r="P100" i="4"/>
  <c r="R100" i="4"/>
  <c r="P101" i="4"/>
  <c r="R101" i="4"/>
  <c r="P109" i="4"/>
  <c r="R109" i="4"/>
  <c r="P106" i="4"/>
  <c r="R106" i="4"/>
  <c r="P102" i="4"/>
  <c r="R102" i="4"/>
  <c r="AH71" i="4" l="1"/>
  <c r="Z296" i="4"/>
  <c r="AB296" i="4"/>
  <c r="AB71" i="4"/>
  <c r="Z294" i="4"/>
  <c r="AB294" i="4"/>
  <c r="Z206" i="4"/>
  <c r="AB206" i="4"/>
  <c r="HM251" i="4"/>
  <c r="HW251" i="4" s="1"/>
  <c r="IG251" i="4" s="1"/>
  <c r="IQ251" i="4" s="1"/>
  <c r="JA251" i="4" s="1"/>
  <c r="JK251" i="4" s="1"/>
  <c r="JU251" i="4" s="1"/>
  <c r="HM256" i="4"/>
  <c r="HW256" i="4" s="1"/>
  <c r="IG256" i="4" s="1"/>
  <c r="IQ256" i="4" s="1"/>
  <c r="JA256" i="4" s="1"/>
  <c r="JK256" i="4" s="1"/>
  <c r="JU256" i="4" s="1"/>
  <c r="HM260" i="4"/>
  <c r="HW260" i="4" s="1"/>
  <c r="IG260" i="4" s="1"/>
  <c r="IQ260" i="4" s="1"/>
  <c r="JA260" i="4" s="1"/>
  <c r="JK260" i="4" s="1"/>
  <c r="JU260" i="4" s="1"/>
  <c r="HM264" i="4"/>
  <c r="HW264" i="4" s="1"/>
  <c r="IG264" i="4" s="1"/>
  <c r="IQ264" i="4" s="1"/>
  <c r="JA264" i="4" s="1"/>
  <c r="JK264" i="4" s="1"/>
  <c r="JU264" i="4" s="1"/>
  <c r="HM268" i="4"/>
  <c r="HW268" i="4" s="1"/>
  <c r="IG268" i="4" s="1"/>
  <c r="IQ268" i="4" s="1"/>
  <c r="JA268" i="4" s="1"/>
  <c r="JK268" i="4" s="1"/>
  <c r="JU268" i="4" s="1"/>
  <c r="HM272" i="4"/>
  <c r="HW272" i="4" s="1"/>
  <c r="IG272" i="4" s="1"/>
  <c r="IQ272" i="4" s="1"/>
  <c r="JA272" i="4" s="1"/>
  <c r="JK272" i="4" s="1"/>
  <c r="JU272" i="4" s="1"/>
  <c r="HN276" i="4"/>
  <c r="HX276" i="4" s="1"/>
  <c r="IH276" i="4" s="1"/>
  <c r="IR276" i="4" s="1"/>
  <c r="JB276" i="4" s="1"/>
  <c r="JL276" i="4" s="1"/>
  <c r="JV276" i="4" s="1"/>
  <c r="HM243" i="4"/>
  <c r="HW243" i="4" s="1"/>
  <c r="IG243" i="4" s="1"/>
  <c r="IQ243" i="4" s="1"/>
  <c r="JA243" i="4" s="1"/>
  <c r="JK243" i="4" s="1"/>
  <c r="JU243" i="4" s="1"/>
  <c r="HM246" i="4"/>
  <c r="HW246" i="4" s="1"/>
  <c r="IG246" i="4" s="1"/>
  <c r="IQ246" i="4" s="1"/>
  <c r="JA246" i="4" s="1"/>
  <c r="JK246" i="4" s="1"/>
  <c r="JU246" i="4" s="1"/>
  <c r="HM240" i="4"/>
  <c r="HW240" i="4" s="1"/>
  <c r="IG240" i="4" s="1"/>
  <c r="IQ240" i="4" s="1"/>
  <c r="JA240" i="4" s="1"/>
  <c r="JK240" i="4" s="1"/>
  <c r="JU240" i="4" s="1"/>
  <c r="HM252" i="4"/>
  <c r="HW252" i="4" s="1"/>
  <c r="IG252" i="4" s="1"/>
  <c r="IQ252" i="4" s="1"/>
  <c r="JA252" i="4" s="1"/>
  <c r="JK252" i="4" s="1"/>
  <c r="JU252" i="4" s="1"/>
  <c r="HM257" i="4"/>
  <c r="HW257" i="4" s="1"/>
  <c r="IG257" i="4" s="1"/>
  <c r="IQ257" i="4" s="1"/>
  <c r="JA257" i="4" s="1"/>
  <c r="JK257" i="4" s="1"/>
  <c r="JU257" i="4" s="1"/>
  <c r="HM261" i="4"/>
  <c r="HW261" i="4" s="1"/>
  <c r="IG261" i="4" s="1"/>
  <c r="IQ261" i="4" s="1"/>
  <c r="JA261" i="4" s="1"/>
  <c r="JK261" i="4" s="1"/>
  <c r="JU261" i="4" s="1"/>
  <c r="HM265" i="4"/>
  <c r="HW265" i="4" s="1"/>
  <c r="IG265" i="4" s="1"/>
  <c r="IQ265" i="4" s="1"/>
  <c r="JA265" i="4" s="1"/>
  <c r="JK265" i="4" s="1"/>
  <c r="JU265" i="4" s="1"/>
  <c r="HM269" i="4"/>
  <c r="HW269" i="4" s="1"/>
  <c r="IG269" i="4" s="1"/>
  <c r="IQ269" i="4" s="1"/>
  <c r="JA269" i="4" s="1"/>
  <c r="JK269" i="4" s="1"/>
  <c r="JU269" i="4" s="1"/>
  <c r="HM273" i="4"/>
  <c r="HW273" i="4" s="1"/>
  <c r="IG273" i="4" s="1"/>
  <c r="IQ273" i="4" s="1"/>
  <c r="JA273" i="4" s="1"/>
  <c r="JK273" i="4" s="1"/>
  <c r="JU273" i="4" s="1"/>
  <c r="HM249" i="4"/>
  <c r="HW249" i="4" s="1"/>
  <c r="IG249" i="4" s="1"/>
  <c r="IQ249" i="4" s="1"/>
  <c r="JA249" i="4" s="1"/>
  <c r="JK249" i="4" s="1"/>
  <c r="JU249" i="4" s="1"/>
  <c r="HM253" i="4"/>
  <c r="HW253" i="4" s="1"/>
  <c r="IG253" i="4" s="1"/>
  <c r="IQ253" i="4" s="1"/>
  <c r="JA253" i="4" s="1"/>
  <c r="JK253" i="4" s="1"/>
  <c r="JU253" i="4" s="1"/>
  <c r="HM258" i="4"/>
  <c r="HW258" i="4" s="1"/>
  <c r="IG258" i="4" s="1"/>
  <c r="IQ258" i="4" s="1"/>
  <c r="JA258" i="4" s="1"/>
  <c r="JK258" i="4" s="1"/>
  <c r="JU258" i="4" s="1"/>
  <c r="HM262" i="4"/>
  <c r="HW262" i="4" s="1"/>
  <c r="IG262" i="4" s="1"/>
  <c r="IQ262" i="4" s="1"/>
  <c r="JA262" i="4" s="1"/>
  <c r="JK262" i="4" s="1"/>
  <c r="JU262" i="4" s="1"/>
  <c r="HM266" i="4"/>
  <c r="HW266" i="4" s="1"/>
  <c r="IG266" i="4" s="1"/>
  <c r="IQ266" i="4" s="1"/>
  <c r="JA266" i="4" s="1"/>
  <c r="JK266" i="4" s="1"/>
  <c r="JU266" i="4" s="1"/>
  <c r="HM270" i="4"/>
  <c r="HW270" i="4" s="1"/>
  <c r="IG270" i="4" s="1"/>
  <c r="IQ270" i="4" s="1"/>
  <c r="JA270" i="4" s="1"/>
  <c r="JK270" i="4" s="1"/>
  <c r="JU270" i="4" s="1"/>
  <c r="HM276" i="4"/>
  <c r="HW276" i="4" s="1"/>
  <c r="IG276" i="4" s="1"/>
  <c r="IQ276" i="4" s="1"/>
  <c r="JA276" i="4" s="1"/>
  <c r="JK276" i="4" s="1"/>
  <c r="JU276" i="4" s="1"/>
  <c r="HM247" i="4"/>
  <c r="HW247" i="4" s="1"/>
  <c r="IG247" i="4" s="1"/>
  <c r="IQ247" i="4" s="1"/>
  <c r="JA247" i="4" s="1"/>
  <c r="JK247" i="4" s="1"/>
  <c r="JU247" i="4" s="1"/>
  <c r="HM245" i="4"/>
  <c r="HW245" i="4" s="1"/>
  <c r="IG245" i="4" s="1"/>
  <c r="IQ245" i="4" s="1"/>
  <c r="JA245" i="4" s="1"/>
  <c r="JK245" i="4" s="1"/>
  <c r="JU245" i="4" s="1"/>
  <c r="HM244" i="4"/>
  <c r="HW244" i="4" s="1"/>
  <c r="IG244" i="4" s="1"/>
  <c r="IQ244" i="4" s="1"/>
  <c r="JA244" i="4" s="1"/>
  <c r="JK244" i="4" s="1"/>
  <c r="JU244" i="4" s="1"/>
  <c r="HM250" i="4"/>
  <c r="HW250" i="4" s="1"/>
  <c r="IG250" i="4" s="1"/>
  <c r="IQ250" i="4" s="1"/>
  <c r="JA250" i="4" s="1"/>
  <c r="JK250" i="4" s="1"/>
  <c r="JU250" i="4" s="1"/>
  <c r="HM255" i="4"/>
  <c r="HW255" i="4" s="1"/>
  <c r="IG255" i="4" s="1"/>
  <c r="IQ255" i="4" s="1"/>
  <c r="JA255" i="4" s="1"/>
  <c r="JK255" i="4" s="1"/>
  <c r="JU255" i="4" s="1"/>
  <c r="HM259" i="4"/>
  <c r="HW259" i="4" s="1"/>
  <c r="IG259" i="4" s="1"/>
  <c r="IQ259" i="4" s="1"/>
  <c r="JA259" i="4" s="1"/>
  <c r="JK259" i="4" s="1"/>
  <c r="JU259" i="4" s="1"/>
  <c r="HM263" i="4"/>
  <c r="HW263" i="4" s="1"/>
  <c r="IG263" i="4" s="1"/>
  <c r="IQ263" i="4" s="1"/>
  <c r="JA263" i="4" s="1"/>
  <c r="JK263" i="4" s="1"/>
  <c r="JU263" i="4" s="1"/>
  <c r="HM267" i="4"/>
  <c r="HW267" i="4" s="1"/>
  <c r="IG267" i="4" s="1"/>
  <c r="IQ267" i="4" s="1"/>
  <c r="JA267" i="4" s="1"/>
  <c r="JK267" i="4" s="1"/>
  <c r="JU267" i="4" s="1"/>
  <c r="HM271" i="4"/>
  <c r="HW271" i="4" s="1"/>
  <c r="IG271" i="4" s="1"/>
  <c r="IQ271" i="4" s="1"/>
  <c r="JA271" i="4" s="1"/>
  <c r="JK271" i="4" s="1"/>
  <c r="JU271" i="4" s="1"/>
  <c r="HN240" i="4"/>
  <c r="HX240" i="4" s="1"/>
  <c r="IH240" i="4" s="1"/>
  <c r="IR240" i="4" s="1"/>
  <c r="JB240" i="4" s="1"/>
  <c r="JL240" i="4" s="1"/>
  <c r="JV240" i="4" s="1"/>
  <c r="HM242" i="4"/>
  <c r="HW242" i="4" s="1"/>
  <c r="IG242" i="4" s="1"/>
  <c r="IQ242" i="4" s="1"/>
  <c r="JA242" i="4" s="1"/>
  <c r="JK242" i="4" s="1"/>
  <c r="JU242" i="4" s="1"/>
  <c r="IQ236" i="4"/>
  <c r="JA236" i="4" s="1"/>
  <c r="JK236" i="4" s="1"/>
  <c r="JU236" i="4" s="1"/>
  <c r="HM85" i="4"/>
  <c r="HW85" i="4" s="1"/>
  <c r="IG85" i="4" s="1"/>
  <c r="IQ85" i="4" s="1"/>
  <c r="JA85" i="4" s="1"/>
  <c r="JK85" i="4" s="1"/>
  <c r="JU85" i="4" s="1"/>
  <c r="HM87" i="4"/>
  <c r="HW87" i="4" s="1"/>
  <c r="IG87" i="4" s="1"/>
  <c r="IQ87" i="4" s="1"/>
  <c r="JA87" i="4" s="1"/>
  <c r="JK87" i="4" s="1"/>
  <c r="JU87" i="4" s="1"/>
  <c r="HN87" i="4"/>
  <c r="HX87" i="4" s="1"/>
  <c r="IH87" i="4" s="1"/>
  <c r="IR87" i="4" s="1"/>
  <c r="JB87" i="4" s="1"/>
  <c r="JL87" i="4" s="1"/>
  <c r="JV87" i="4" s="1"/>
  <c r="HN85" i="4"/>
  <c r="HX85" i="4" s="1"/>
  <c r="IH85" i="4" s="1"/>
  <c r="IR85" i="4" s="1"/>
  <c r="JB85" i="4" s="1"/>
  <c r="JL85" i="4" s="1"/>
  <c r="JV85" i="4" s="1"/>
  <c r="AJ42" i="4"/>
  <c r="AL42" i="4"/>
  <c r="Z224" i="4"/>
  <c r="AB224" i="4"/>
  <c r="AJ297" i="4"/>
  <c r="AL297" i="4"/>
  <c r="Z89" i="4"/>
  <c r="AB89" i="4"/>
  <c r="Z144" i="4"/>
  <c r="AB144" i="4"/>
  <c r="AH257" i="4"/>
  <c r="Z257" i="4"/>
  <c r="AB257" i="4"/>
  <c r="AH273" i="4"/>
  <c r="Z273" i="4"/>
  <c r="AB273" i="4"/>
  <c r="AH259" i="4"/>
  <c r="AR259" i="4" s="1"/>
  <c r="Z259" i="4"/>
  <c r="AB259" i="4"/>
  <c r="Z83" i="4"/>
  <c r="AB83" i="4"/>
  <c r="AB111" i="4"/>
  <c r="Z111" i="4"/>
  <c r="AB178" i="4"/>
  <c r="Z178" i="4"/>
  <c r="AH271" i="4"/>
  <c r="Z271" i="4"/>
  <c r="AB271" i="4"/>
  <c r="Z14" i="4"/>
  <c r="AB14" i="4"/>
  <c r="Z142" i="4"/>
  <c r="AB142" i="4"/>
  <c r="Z188" i="4"/>
  <c r="AB188" i="4"/>
  <c r="AB41" i="4"/>
  <c r="Z41" i="4"/>
  <c r="AH191" i="4"/>
  <c r="Z191" i="4"/>
  <c r="AB191" i="4"/>
  <c r="AH244" i="4"/>
  <c r="AR244" i="4" s="1"/>
  <c r="Z244" i="4"/>
  <c r="AB244" i="4"/>
  <c r="Z153" i="4"/>
  <c r="AB153" i="4"/>
  <c r="Z85" i="4"/>
  <c r="AB85" i="4"/>
  <c r="Z228" i="4"/>
  <c r="AB228" i="4"/>
  <c r="AH195" i="4"/>
  <c r="AR195" i="4" s="1"/>
  <c r="Z195" i="4"/>
  <c r="AB195" i="4"/>
  <c r="Z159" i="4"/>
  <c r="AB159" i="4"/>
  <c r="AH188" i="4"/>
  <c r="AR188" i="4" s="1"/>
  <c r="AJ78" i="4"/>
  <c r="AL78" i="4"/>
  <c r="Z189" i="4"/>
  <c r="AB189" i="4"/>
  <c r="Z229" i="4"/>
  <c r="AB229" i="4"/>
  <c r="AH258" i="4"/>
  <c r="AB258" i="4"/>
  <c r="Z258" i="4"/>
  <c r="BB138" i="4"/>
  <c r="BL138" i="4" s="1"/>
  <c r="BV138" i="4" s="1"/>
  <c r="CE138" i="4" s="1"/>
  <c r="AT138" i="4"/>
  <c r="AV138" i="4"/>
  <c r="Z131" i="4"/>
  <c r="AB131" i="4"/>
  <c r="Z79" i="4"/>
  <c r="AB79" i="4"/>
  <c r="AJ109" i="4"/>
  <c r="AL109" i="4"/>
  <c r="Z158" i="4"/>
  <c r="AB158" i="4"/>
  <c r="Z232" i="4"/>
  <c r="AB232" i="4"/>
  <c r="Z132" i="4"/>
  <c r="AB132" i="4"/>
  <c r="AH270" i="4"/>
  <c r="Z270" i="4"/>
  <c r="AB270" i="4"/>
  <c r="AB297" i="4"/>
  <c r="Z297" i="4"/>
  <c r="AR297" i="4"/>
  <c r="BB297" i="4" s="1"/>
  <c r="BL297" i="4" s="1"/>
  <c r="BV297" i="4" s="1"/>
  <c r="CE297" i="4" s="1"/>
  <c r="CO297" i="4" s="1"/>
  <c r="CY297" i="4" s="1"/>
  <c r="DA297" i="4" s="1"/>
  <c r="AH112" i="4"/>
  <c r="Z112" i="4"/>
  <c r="AB112" i="4"/>
  <c r="AJ261" i="4"/>
  <c r="AL261" i="4"/>
  <c r="AB122" i="4"/>
  <c r="Z122" i="4"/>
  <c r="Z38" i="4"/>
  <c r="AB38" i="4"/>
  <c r="AB84" i="4"/>
  <c r="Z84" i="4"/>
  <c r="AB190" i="4"/>
  <c r="Z190" i="4"/>
  <c r="AH252" i="4"/>
  <c r="AR252" i="4" s="1"/>
  <c r="Z252" i="4"/>
  <c r="AB252" i="4"/>
  <c r="AH269" i="4"/>
  <c r="AR269" i="4" s="1"/>
  <c r="Z269" i="4"/>
  <c r="AB269" i="4"/>
  <c r="AH250" i="4"/>
  <c r="AR250" i="4" s="1"/>
  <c r="AB250" i="4"/>
  <c r="Z250" i="4"/>
  <c r="Z96" i="4"/>
  <c r="AB96" i="4"/>
  <c r="AB174" i="4"/>
  <c r="Z174" i="4"/>
  <c r="Z198" i="4"/>
  <c r="AB198" i="4"/>
  <c r="AH201" i="4"/>
  <c r="Z201" i="4"/>
  <c r="AB201" i="4"/>
  <c r="AH267" i="4"/>
  <c r="AR267" i="4" s="1"/>
  <c r="Z267" i="4"/>
  <c r="AB267" i="4"/>
  <c r="AR295" i="4"/>
  <c r="AJ295" i="4"/>
  <c r="AL295" i="4"/>
  <c r="AB110" i="4"/>
  <c r="Z110" i="4"/>
  <c r="Z182" i="4"/>
  <c r="AB182" i="4"/>
  <c r="AB227" i="4"/>
  <c r="Z227" i="4"/>
  <c r="AJ190" i="4"/>
  <c r="AL190" i="4"/>
  <c r="AB156" i="4"/>
  <c r="Z156" i="4"/>
  <c r="AJ224" i="4"/>
  <c r="AL224" i="4"/>
  <c r="Z157" i="4"/>
  <c r="AB157" i="4"/>
  <c r="Z193" i="4"/>
  <c r="AB193" i="4"/>
  <c r="AJ40" i="4"/>
  <c r="AL40" i="4"/>
  <c r="AJ80" i="4"/>
  <c r="AL80" i="4"/>
  <c r="AL253" i="4"/>
  <c r="AJ253" i="4"/>
  <c r="AJ178" i="4"/>
  <c r="AL178" i="4"/>
  <c r="Z121" i="4"/>
  <c r="AB121" i="4"/>
  <c r="AR126" i="4"/>
  <c r="AJ126" i="4"/>
  <c r="AL126" i="4"/>
  <c r="AR186" i="4"/>
  <c r="BB186" i="4" s="1"/>
  <c r="AL186" i="4"/>
  <c r="AJ186" i="4"/>
  <c r="Z94" i="4"/>
  <c r="AB94" i="4"/>
  <c r="AJ75" i="4"/>
  <c r="AL75" i="4"/>
  <c r="Z141" i="4"/>
  <c r="AB141" i="4"/>
  <c r="AJ174" i="4"/>
  <c r="AL174" i="4"/>
  <c r="AH200" i="4"/>
  <c r="AR200" i="4" s="1"/>
  <c r="Z200" i="4"/>
  <c r="AB200" i="4"/>
  <c r="Z236" i="4"/>
  <c r="AB236" i="4"/>
  <c r="Z168" i="4"/>
  <c r="AB168" i="4"/>
  <c r="AJ196" i="4"/>
  <c r="AL196" i="4"/>
  <c r="Z82" i="4"/>
  <c r="AB82" i="4"/>
  <c r="AB143" i="4"/>
  <c r="Z143" i="4"/>
  <c r="Z164" i="4"/>
  <c r="AB164" i="4"/>
  <c r="AJ192" i="4"/>
  <c r="AL192" i="4"/>
  <c r="Z230" i="4"/>
  <c r="AB230" i="4"/>
  <c r="AH266" i="4"/>
  <c r="AB266" i="4"/>
  <c r="Z266" i="4"/>
  <c r="Z169" i="4"/>
  <c r="AB169" i="4"/>
  <c r="AH89" i="4"/>
  <c r="AR89" i="4" s="1"/>
  <c r="AH111" i="4"/>
  <c r="AR111" i="4" s="1"/>
  <c r="Z167" i="4"/>
  <c r="AB167" i="4"/>
  <c r="Z247" i="4"/>
  <c r="AB247" i="4"/>
  <c r="AH262" i="4"/>
  <c r="Z262" i="4"/>
  <c r="AB262" i="4"/>
  <c r="Z161" i="4"/>
  <c r="AB161" i="4"/>
  <c r="AL198" i="4"/>
  <c r="AJ198" i="4"/>
  <c r="AL110" i="4"/>
  <c r="AJ110" i="4"/>
  <c r="AH243" i="4"/>
  <c r="AR243" i="4" s="1"/>
  <c r="Z243" i="4"/>
  <c r="AB243" i="4"/>
  <c r="AH242" i="4"/>
  <c r="AR242" i="4" s="1"/>
  <c r="AB242" i="4"/>
  <c r="Z242" i="4"/>
  <c r="Z123" i="4"/>
  <c r="AB123" i="4"/>
  <c r="Z281" i="4"/>
  <c r="AB281" i="4"/>
  <c r="AB288" i="4" s="1"/>
  <c r="AH256" i="4"/>
  <c r="AB256" i="4"/>
  <c r="Z256" i="4"/>
  <c r="AR298" i="4"/>
  <c r="AJ298" i="4"/>
  <c r="AL298" i="4"/>
  <c r="AH199" i="4"/>
  <c r="Z199" i="4"/>
  <c r="AB199" i="4"/>
  <c r="Z80" i="4"/>
  <c r="AB80" i="4"/>
  <c r="Z186" i="4"/>
  <c r="AB186" i="4"/>
  <c r="AH248" i="4"/>
  <c r="AR248" i="4" s="1"/>
  <c r="AB248" i="4"/>
  <c r="Z248" i="4"/>
  <c r="AH265" i="4"/>
  <c r="AR265" i="4" s="1"/>
  <c r="Z265" i="4"/>
  <c r="AB265" i="4"/>
  <c r="Z40" i="4"/>
  <c r="AB40" i="4"/>
  <c r="AB92" i="4"/>
  <c r="Z92" i="4"/>
  <c r="Z196" i="4"/>
  <c r="AB196" i="4"/>
  <c r="AH263" i="4"/>
  <c r="AR263" i="4" s="1"/>
  <c r="Z263" i="4"/>
  <c r="AB263" i="4"/>
  <c r="Z78" i="4"/>
  <c r="AB78" i="4"/>
  <c r="Z95" i="4"/>
  <c r="AB95" i="4"/>
  <c r="AB81" i="4"/>
  <c r="Z81" i="4"/>
  <c r="AJ130" i="4"/>
  <c r="AL130" i="4"/>
  <c r="Z163" i="4"/>
  <c r="AB163" i="4"/>
  <c r="AH268" i="4"/>
  <c r="Z268" i="4"/>
  <c r="AB268" i="4"/>
  <c r="AH272" i="4"/>
  <c r="Z272" i="4"/>
  <c r="AB272" i="4"/>
  <c r="Z184" i="4"/>
  <c r="AB184" i="4"/>
  <c r="AL59" i="4"/>
  <c r="AJ59" i="4"/>
  <c r="AR127" i="4"/>
  <c r="AJ127" i="4"/>
  <c r="AL127" i="4"/>
  <c r="AJ172" i="4"/>
  <c r="AL172" i="4"/>
  <c r="AH249" i="4"/>
  <c r="Z249" i="4"/>
  <c r="AB249" i="4"/>
  <c r="Z166" i="4"/>
  <c r="AB166" i="4"/>
  <c r="AJ38" i="4"/>
  <c r="AL38" i="4"/>
  <c r="Z231" i="4"/>
  <c r="AB231" i="4"/>
  <c r="AR287" i="4"/>
  <c r="AJ287" i="4"/>
  <c r="AL287" i="4"/>
  <c r="Z42" i="4"/>
  <c r="AB42" i="4"/>
  <c r="AH142" i="4"/>
  <c r="AR142" i="4" s="1"/>
  <c r="Z77" i="4"/>
  <c r="AB77" i="4"/>
  <c r="Z129" i="4"/>
  <c r="AB129" i="4"/>
  <c r="Z162" i="4"/>
  <c r="AB162" i="4"/>
  <c r="AH180" i="4"/>
  <c r="AR180" i="4" s="1"/>
  <c r="Z180" i="4"/>
  <c r="AB180" i="4"/>
  <c r="AH251" i="4"/>
  <c r="Z251" i="4"/>
  <c r="AB251" i="4"/>
  <c r="AJ179" i="4"/>
  <c r="AL179" i="4"/>
  <c r="AH264" i="4"/>
  <c r="AB264" i="4"/>
  <c r="Z264" i="4"/>
  <c r="AJ177" i="4"/>
  <c r="AL177" i="4"/>
  <c r="Z202" i="4"/>
  <c r="AB202" i="4"/>
  <c r="AH83" i="4"/>
  <c r="AR83" i="4" s="1"/>
  <c r="AH144" i="4"/>
  <c r="AR144" i="4" s="1"/>
  <c r="Z165" i="4"/>
  <c r="AB165" i="4"/>
  <c r="Z241" i="4"/>
  <c r="AB241" i="4"/>
  <c r="AH187" i="4"/>
  <c r="Z187" i="4"/>
  <c r="AB187" i="4"/>
  <c r="Z37" i="4"/>
  <c r="AB37" i="4"/>
  <c r="Z145" i="4"/>
  <c r="AB145" i="4"/>
  <c r="Z175" i="4"/>
  <c r="AB175" i="4"/>
  <c r="Z173" i="4"/>
  <c r="AB173" i="4"/>
  <c r="Z72" i="4"/>
  <c r="AB72" i="4"/>
  <c r="AB39" i="4"/>
  <c r="Z39" i="4"/>
  <c r="AJ76" i="4"/>
  <c r="AL76" i="4"/>
  <c r="Z245" i="4"/>
  <c r="AB245" i="4"/>
  <c r="AH276" i="4"/>
  <c r="Z276" i="4"/>
  <c r="AB276" i="4"/>
  <c r="AR240" i="4"/>
  <c r="AJ240" i="4"/>
  <c r="AL240" i="4"/>
  <c r="AH246" i="4"/>
  <c r="AR246" i="4" s="1"/>
  <c r="Z246" i="4"/>
  <c r="AB246" i="4"/>
  <c r="Z124" i="4"/>
  <c r="AB124" i="4"/>
  <c r="AR182" i="4"/>
  <c r="BB182" i="4" s="1"/>
  <c r="AL182" i="4"/>
  <c r="AJ182" i="4"/>
  <c r="AR279" i="4"/>
  <c r="AJ279" i="4"/>
  <c r="AL279" i="4"/>
  <c r="AH14" i="4"/>
  <c r="AR14" i="4" s="1"/>
  <c r="BB14" i="4" s="1"/>
  <c r="BL14" i="4" s="1"/>
  <c r="BV14" i="4" s="1"/>
  <c r="BZ14" i="4" s="1"/>
  <c r="AR294" i="4"/>
  <c r="AL294" i="4"/>
  <c r="AJ294" i="4"/>
  <c r="AB130" i="4"/>
  <c r="Z130" i="4"/>
  <c r="AH194" i="4"/>
  <c r="AB194" i="4"/>
  <c r="Z194" i="4"/>
  <c r="AH260" i="4"/>
  <c r="AR260" i="4" s="1"/>
  <c r="Z260" i="4"/>
  <c r="AB260" i="4"/>
  <c r="Z76" i="4"/>
  <c r="AB76" i="4"/>
  <c r="Z93" i="4"/>
  <c r="AB93" i="4"/>
  <c r="Z179" i="4"/>
  <c r="AB179" i="4"/>
  <c r="Z261" i="4"/>
  <c r="AB261" i="4"/>
  <c r="AR296" i="4"/>
  <c r="AJ296" i="4"/>
  <c r="AL296" i="4"/>
  <c r="AB75" i="4"/>
  <c r="Z75" i="4"/>
  <c r="Z88" i="4"/>
  <c r="AB88" i="4"/>
  <c r="AB87" i="4"/>
  <c r="Z87" i="4"/>
  <c r="Z192" i="4"/>
  <c r="AB192" i="4"/>
  <c r="BA281" i="4"/>
  <c r="BK281" i="4" s="1"/>
  <c r="BU281" i="4" s="1"/>
  <c r="JZ19" i="4"/>
  <c r="KC19" i="4"/>
  <c r="GT29" i="4"/>
  <c r="HD29" i="4" s="1"/>
  <c r="HN29" i="4" s="1"/>
  <c r="HX29" i="4" s="1"/>
  <c r="GT28" i="4"/>
  <c r="HD28" i="4" s="1"/>
  <c r="HN28" i="4" s="1"/>
  <c r="HX28" i="4" s="1"/>
  <c r="GS23" i="4"/>
  <c r="HC23" i="4" s="1"/>
  <c r="HM23" i="4" s="1"/>
  <c r="HW23" i="4" s="1"/>
  <c r="GS27" i="4"/>
  <c r="HC27" i="4" s="1"/>
  <c r="HM27" i="4" s="1"/>
  <c r="HW27" i="4" s="1"/>
  <c r="GS31" i="4"/>
  <c r="HC31" i="4" s="1"/>
  <c r="HM31" i="4" s="1"/>
  <c r="HW31" i="4" s="1"/>
  <c r="GT27" i="4"/>
  <c r="HD27" i="4" s="1"/>
  <c r="HN27" i="4" s="1"/>
  <c r="HX27" i="4" s="1"/>
  <c r="HX64" i="4"/>
  <c r="IH64" i="4" s="1"/>
  <c r="IR64" i="4" s="1"/>
  <c r="JB64" i="4" s="1"/>
  <c r="JL64" i="4" s="1"/>
  <c r="JV64" i="4" s="1"/>
  <c r="GT31" i="4"/>
  <c r="HD31" i="4" s="1"/>
  <c r="HN31" i="4" s="1"/>
  <c r="HX31" i="4" s="1"/>
  <c r="GS24" i="4"/>
  <c r="HC24" i="4" s="1"/>
  <c r="HM24" i="4" s="1"/>
  <c r="HW24" i="4" s="1"/>
  <c r="GS28" i="4"/>
  <c r="HC28" i="4" s="1"/>
  <c r="HM28" i="4" s="1"/>
  <c r="HW28" i="4" s="1"/>
  <c r="GS32" i="4"/>
  <c r="HC32" i="4" s="1"/>
  <c r="HM32" i="4" s="1"/>
  <c r="HW32" i="4" s="1"/>
  <c r="GT30" i="4"/>
  <c r="HD30" i="4" s="1"/>
  <c r="HN30" i="4" s="1"/>
  <c r="HX30" i="4" s="1"/>
  <c r="GT22" i="4"/>
  <c r="HD22" i="4" s="1"/>
  <c r="HN22" i="4" s="1"/>
  <c r="HX22" i="4" s="1"/>
  <c r="GS21" i="4"/>
  <c r="HC21" i="4" s="1"/>
  <c r="HM21" i="4" s="1"/>
  <c r="HW21" i="4" s="1"/>
  <c r="GS25" i="4"/>
  <c r="HC25" i="4" s="1"/>
  <c r="HM25" i="4" s="1"/>
  <c r="HW25" i="4" s="1"/>
  <c r="GS29" i="4"/>
  <c r="HC29" i="4" s="1"/>
  <c r="HM29" i="4" s="1"/>
  <c r="HW29" i="4" s="1"/>
  <c r="GT21" i="4"/>
  <c r="HD21" i="4" s="1"/>
  <c r="HN21" i="4" s="1"/>
  <c r="HX21" i="4" s="1"/>
  <c r="GT23" i="4"/>
  <c r="HD23" i="4" s="1"/>
  <c r="HN23" i="4" s="1"/>
  <c r="HX23" i="4" s="1"/>
  <c r="GT26" i="4"/>
  <c r="HD26" i="4" s="1"/>
  <c r="HN26" i="4" s="1"/>
  <c r="HX26" i="4" s="1"/>
  <c r="GT25" i="4"/>
  <c r="HD25" i="4" s="1"/>
  <c r="HN25" i="4" s="1"/>
  <c r="HX25" i="4" s="1"/>
  <c r="GS22" i="4"/>
  <c r="HC22" i="4" s="1"/>
  <c r="HM22" i="4" s="1"/>
  <c r="HW22" i="4" s="1"/>
  <c r="GS26" i="4"/>
  <c r="HC26" i="4" s="1"/>
  <c r="HM26" i="4" s="1"/>
  <c r="HW26" i="4" s="1"/>
  <c r="GS30" i="4"/>
  <c r="HC30" i="4" s="1"/>
  <c r="HM30" i="4" s="1"/>
  <c r="HW30" i="4" s="1"/>
  <c r="GT24" i="4"/>
  <c r="HD24" i="4" s="1"/>
  <c r="HN24" i="4" s="1"/>
  <c r="HX24" i="4" s="1"/>
  <c r="GT32" i="4"/>
  <c r="HD32" i="4" s="1"/>
  <c r="HN32" i="4" s="1"/>
  <c r="HX32" i="4" s="1"/>
  <c r="BK253" i="4"/>
  <c r="BU253" i="4" s="1"/>
  <c r="CD253" i="4" s="1"/>
  <c r="CN253" i="4" s="1"/>
  <c r="CX253" i="4" s="1"/>
  <c r="DH253" i="4" s="1"/>
  <c r="DR253" i="4" s="1"/>
  <c r="EB253" i="4" s="1"/>
  <c r="EL253" i="4" s="1"/>
  <c r="EV253" i="4" s="1"/>
  <c r="BU256" i="4"/>
  <c r="CD256" i="4" s="1"/>
  <c r="BK255" i="4"/>
  <c r="BU255" i="4" s="1"/>
  <c r="CD255" i="4" s="1"/>
  <c r="CN255" i="4" s="1"/>
  <c r="CX255" i="4" s="1"/>
  <c r="DH255" i="4" s="1"/>
  <c r="DR255" i="4" s="1"/>
  <c r="EB255" i="4" s="1"/>
  <c r="EL255" i="4" s="1"/>
  <c r="EV255" i="4" s="1"/>
  <c r="CC9" i="4"/>
  <c r="CM9" i="4" s="1"/>
  <c r="CW9" i="4" s="1"/>
  <c r="CD9" i="4"/>
  <c r="CN9" i="4" s="1"/>
  <c r="CX9" i="4" s="1"/>
  <c r="DH9" i="4" s="1"/>
  <c r="DR9" i="4" s="1"/>
  <c r="EB9" i="4" s="1"/>
  <c r="BT17" i="4"/>
  <c r="CC17" i="4" s="1"/>
  <c r="CM17" i="4" s="1"/>
  <c r="BU17" i="4"/>
  <c r="CD287" i="4"/>
  <c r="CN287" i="4"/>
  <c r="BA14" i="4"/>
  <c r="JU13" i="4"/>
  <c r="AZ14" i="4"/>
  <c r="BJ14" i="4" s="1"/>
  <c r="BT14" i="4" s="1"/>
  <c r="CC14" i="4" s="1"/>
  <c r="CM14" i="4" s="1"/>
  <c r="Z17" i="4"/>
  <c r="AH17" i="4"/>
  <c r="AR17" i="4" s="1"/>
  <c r="AB17" i="4"/>
  <c r="Z9" i="4"/>
  <c r="AB9" i="4"/>
  <c r="AH281" i="4"/>
  <c r="JZ128" i="4"/>
  <c r="JU196" i="4"/>
  <c r="JV48" i="4"/>
  <c r="JV56" i="4"/>
  <c r="JV8" i="4"/>
  <c r="JV41" i="4"/>
  <c r="JV45" i="4"/>
  <c r="JV49" i="4"/>
  <c r="JV53" i="4"/>
  <c r="JU180" i="4"/>
  <c r="JV186" i="4"/>
  <c r="JU42" i="4"/>
  <c r="JU46" i="4"/>
  <c r="JU50" i="4"/>
  <c r="JU54" i="4"/>
  <c r="JV178" i="4"/>
  <c r="JU84" i="4"/>
  <c r="JU88" i="4"/>
  <c r="JV90" i="4"/>
  <c r="JV177" i="4"/>
  <c r="JV52" i="4"/>
  <c r="JU175" i="4"/>
  <c r="JU199" i="4"/>
  <c r="JU8" i="4"/>
  <c r="JV42" i="4"/>
  <c r="JV46" i="4"/>
  <c r="JV50" i="4"/>
  <c r="JV54" i="4"/>
  <c r="JU187" i="4"/>
  <c r="JU43" i="4"/>
  <c r="JU47" i="4"/>
  <c r="JU51" i="4"/>
  <c r="JU55" i="4"/>
  <c r="JU182" i="4"/>
  <c r="JU89" i="4"/>
  <c r="JU4" i="4"/>
  <c r="JV40" i="4"/>
  <c r="JV279" i="4"/>
  <c r="JU278" i="4"/>
  <c r="JU163" i="4"/>
  <c r="JU177" i="4"/>
  <c r="JV199" i="4"/>
  <c r="JV43" i="4"/>
  <c r="JV47" i="4"/>
  <c r="JV51" i="4"/>
  <c r="JV55" i="4"/>
  <c r="JU186" i="4"/>
  <c r="JU40" i="4"/>
  <c r="JU44" i="4"/>
  <c r="JU48" i="4"/>
  <c r="JU52" i="4"/>
  <c r="JU56" i="4"/>
  <c r="JU90" i="4"/>
  <c r="JV88" i="4"/>
  <c r="JU184" i="4"/>
  <c r="JV44" i="4"/>
  <c r="JV153" i="4"/>
  <c r="JU41" i="4"/>
  <c r="JU45" i="4"/>
  <c r="JU49" i="4"/>
  <c r="JU53" i="4"/>
  <c r="JU153" i="4"/>
  <c r="JU92" i="4"/>
  <c r="JV92" i="4"/>
  <c r="JV84" i="4"/>
  <c r="JV89" i="4"/>
  <c r="JK38" i="4"/>
  <c r="JU38" i="4" s="1"/>
  <c r="JL39" i="4"/>
  <c r="JV39" i="4" s="1"/>
  <c r="JK39" i="4"/>
  <c r="JU39" i="4" s="1"/>
  <c r="JL37" i="4"/>
  <c r="JV37" i="4" s="1"/>
  <c r="JK37" i="4"/>
  <c r="JU37" i="4" s="1"/>
  <c r="JL38" i="4"/>
  <c r="JV38" i="4" s="1"/>
  <c r="JB182" i="4"/>
  <c r="JL182" i="4" s="1"/>
  <c r="JB180" i="4"/>
  <c r="JL180" i="4" s="1"/>
  <c r="CC287" i="4"/>
  <c r="CM287" i="4"/>
  <c r="CW287" i="4" s="1"/>
  <c r="DG287" i="4" s="1"/>
  <c r="DQ287" i="4" s="1"/>
  <c r="EA287" i="4" s="1"/>
  <c r="EK287" i="4" s="1"/>
  <c r="EU287" i="4" s="1"/>
  <c r="FE287" i="4" s="1"/>
  <c r="FO287" i="4" s="1"/>
  <c r="FY287" i="4" s="1"/>
  <c r="GI287" i="4" s="1"/>
  <c r="HD184" i="4"/>
  <c r="HN184" i="4" s="1"/>
  <c r="HX184" i="4" s="1"/>
  <c r="IH184" i="4" s="1"/>
  <c r="IR184" i="4" s="1"/>
  <c r="HD111" i="4"/>
  <c r="HN111" i="4" s="1"/>
  <c r="FO114" i="4"/>
  <c r="FY114" i="4" s="1"/>
  <c r="GI114" i="4" s="1"/>
  <c r="FP116" i="4"/>
  <c r="FZ116" i="4" s="1"/>
  <c r="GJ116" i="4" s="1"/>
  <c r="GT116" i="4" s="1"/>
  <c r="HD116" i="4" s="1"/>
  <c r="HN116" i="4" s="1"/>
  <c r="HX116" i="4" s="1"/>
  <c r="IH116" i="4" s="1"/>
  <c r="FP115" i="4"/>
  <c r="FZ115" i="4" s="1"/>
  <c r="GJ115" i="4" s="1"/>
  <c r="FO116" i="4"/>
  <c r="FY116" i="4" s="1"/>
  <c r="GI116" i="4" s="1"/>
  <c r="GS116" i="4" s="1"/>
  <c r="HC116" i="4" s="1"/>
  <c r="HM116" i="4" s="1"/>
  <c r="HW116" i="4" s="1"/>
  <c r="IG116" i="4" s="1"/>
  <c r="FZ121" i="4"/>
  <c r="GJ121" i="4" s="1"/>
  <c r="FO115" i="4"/>
  <c r="FY115" i="4" s="1"/>
  <c r="GI115" i="4" s="1"/>
  <c r="GS115" i="4" s="1"/>
  <c r="FP112" i="4"/>
  <c r="FZ112" i="4" s="1"/>
  <c r="GJ112" i="4" s="1"/>
  <c r="GT112" i="4" s="1"/>
  <c r="HD112" i="4" s="1"/>
  <c r="HN112" i="4" s="1"/>
  <c r="HX112" i="4" s="1"/>
  <c r="IH112" i="4" s="1"/>
  <c r="IR112" i="4" s="1"/>
  <c r="FP126" i="4"/>
  <c r="FZ126" i="4" s="1"/>
  <c r="GJ126" i="4" s="1"/>
  <c r="FP124" i="4"/>
  <c r="FZ124" i="4" s="1"/>
  <c r="GJ124" i="4" s="1"/>
  <c r="GT124" i="4" s="1"/>
  <c r="HD124" i="4" s="1"/>
  <c r="HN124" i="4" s="1"/>
  <c r="HX124" i="4" s="1"/>
  <c r="IH124" i="4" s="1"/>
  <c r="IR124" i="4" s="1"/>
  <c r="FP114" i="4"/>
  <c r="FZ114" i="4" s="1"/>
  <c r="GJ114" i="4" s="1"/>
  <c r="GT114" i="4" s="1"/>
  <c r="HD114" i="4" s="1"/>
  <c r="HN114" i="4" s="1"/>
  <c r="HX114" i="4" s="1"/>
  <c r="IH114" i="4" s="1"/>
  <c r="IR114" i="4" s="1"/>
  <c r="CM149" i="4"/>
  <c r="CW149" i="4" s="1"/>
  <c r="DG149" i="4" s="1"/>
  <c r="CM131" i="4"/>
  <c r="CW131" i="4" s="1"/>
  <c r="DG131" i="4" s="1"/>
  <c r="DQ128" i="4"/>
  <c r="EA128" i="4" s="1"/>
  <c r="EK128" i="4" s="1"/>
  <c r="EU128" i="4" s="1"/>
  <c r="FE128" i="4" s="1"/>
  <c r="FO128" i="4" s="1"/>
  <c r="FY128" i="4" s="1"/>
  <c r="GI128" i="4" s="1"/>
  <c r="GS128" i="4" s="1"/>
  <c r="HC128" i="4" s="1"/>
  <c r="BK132" i="4"/>
  <c r="BU132" i="4" s="1"/>
  <c r="CD132" i="4" s="1"/>
  <c r="CM146" i="4"/>
  <c r="CW146" i="4" s="1"/>
  <c r="DG146" i="4" s="1"/>
  <c r="BK131" i="4"/>
  <c r="BU131" i="4" s="1"/>
  <c r="CD131" i="4" s="1"/>
  <c r="CM143" i="4"/>
  <c r="CW143" i="4" s="1"/>
  <c r="DG143" i="4" s="1"/>
  <c r="CM145" i="4"/>
  <c r="CW145" i="4" s="1"/>
  <c r="DG145" i="4" s="1"/>
  <c r="CN149" i="4"/>
  <c r="CX149" i="4" s="1"/>
  <c r="DH149" i="4" s="1"/>
  <c r="DR152" i="4"/>
  <c r="EB152" i="4" s="1"/>
  <c r="EL152" i="4" s="1"/>
  <c r="EV152" i="4" s="1"/>
  <c r="FF152" i="4" s="1"/>
  <c r="FP152" i="4" s="1"/>
  <c r="FZ152" i="4" s="1"/>
  <c r="GJ152" i="4" s="1"/>
  <c r="GT152" i="4" s="1"/>
  <c r="HD152" i="4" s="1"/>
  <c r="HN152" i="4" s="1"/>
  <c r="HX152" i="4" s="1"/>
  <c r="IH152" i="4" s="1"/>
  <c r="IR152" i="4" s="1"/>
  <c r="JB152" i="4" s="1"/>
  <c r="JL152" i="4" s="1"/>
  <c r="BK138" i="4"/>
  <c r="BU138" i="4" s="1"/>
  <c r="CD138" i="4" s="1"/>
  <c r="AH121" i="4"/>
  <c r="CM130" i="4"/>
  <c r="CW130" i="4" s="1"/>
  <c r="DG130" i="4" s="1"/>
  <c r="CN146" i="4"/>
  <c r="CX146" i="4" s="1"/>
  <c r="DH146" i="4" s="1"/>
  <c r="BJ124" i="4"/>
  <c r="BT124" i="4" s="1"/>
  <c r="CC124" i="4" s="1"/>
  <c r="CM124" i="4" s="1"/>
  <c r="CW124" i="4" s="1"/>
  <c r="DG124" i="4" s="1"/>
  <c r="DQ124" i="4" s="1"/>
  <c r="EA124" i="4" s="1"/>
  <c r="EK124" i="4" s="1"/>
  <c r="EU124" i="4" s="1"/>
  <c r="FE124" i="4" s="1"/>
  <c r="FO124" i="4" s="1"/>
  <c r="FY124" i="4" s="1"/>
  <c r="DR127" i="4"/>
  <c r="EB127" i="4" s="1"/>
  <c r="EL127" i="4" s="1"/>
  <c r="EV127" i="4" s="1"/>
  <c r="FF127" i="4" s="1"/>
  <c r="CN144" i="4"/>
  <c r="CX144" i="4" s="1"/>
  <c r="DH144" i="4" s="1"/>
  <c r="CM148" i="4"/>
  <c r="CW148" i="4" s="1"/>
  <c r="DG148" i="4" s="1"/>
  <c r="CD187" i="4"/>
  <c r="CN187" i="4" s="1"/>
  <c r="CX187" i="4" s="1"/>
  <c r="DH187" i="4" s="1"/>
  <c r="DR187" i="4" s="1"/>
  <c r="EB187" i="4" s="1"/>
  <c r="EL187" i="4" s="1"/>
  <c r="EV187" i="4" s="1"/>
  <c r="FF187" i="4" s="1"/>
  <c r="FP187" i="4" s="1"/>
  <c r="FZ187" i="4" s="1"/>
  <c r="GJ187" i="4" s="1"/>
  <c r="GT187" i="4" s="1"/>
  <c r="HD187" i="4" s="1"/>
  <c r="HN187" i="4" s="1"/>
  <c r="HX187" i="4" s="1"/>
  <c r="IH187" i="4" s="1"/>
  <c r="IR187" i="4" s="1"/>
  <c r="JB187" i="4" s="1"/>
  <c r="JL187" i="4" s="1"/>
  <c r="AZ112" i="4"/>
  <c r="BJ112" i="4" s="1"/>
  <c r="BT112" i="4" s="1"/>
  <c r="CC112" i="4" s="1"/>
  <c r="CM112" i="4" s="1"/>
  <c r="CW112" i="4" s="1"/>
  <c r="DG112" i="4" s="1"/>
  <c r="DQ112" i="4" s="1"/>
  <c r="EA112" i="4" s="1"/>
  <c r="EK112" i="4" s="1"/>
  <c r="EU112" i="4" s="1"/>
  <c r="FE112" i="4" s="1"/>
  <c r="BA122" i="4"/>
  <c r="BK122" i="4" s="1"/>
  <c r="BU122" i="4" s="1"/>
  <c r="CD122" i="4" s="1"/>
  <c r="CN122" i="4" s="1"/>
  <c r="CX122" i="4" s="1"/>
  <c r="DH122" i="4" s="1"/>
  <c r="DR122" i="4" s="1"/>
  <c r="EB122" i="4" s="1"/>
  <c r="EL122" i="4" s="1"/>
  <c r="EV122" i="4" s="1"/>
  <c r="FF122" i="4" s="1"/>
  <c r="FP122" i="4" s="1"/>
  <c r="FZ122" i="4" s="1"/>
  <c r="CN129" i="4"/>
  <c r="CX129" i="4" s="1"/>
  <c r="DH129" i="4" s="1"/>
  <c r="CN148" i="4"/>
  <c r="CX148" i="4" s="1"/>
  <c r="DH148" i="4" s="1"/>
  <c r="BK179" i="4"/>
  <c r="BU179" i="4" s="1"/>
  <c r="CD179" i="4" s="1"/>
  <c r="CN179" i="4" s="1"/>
  <c r="CX179" i="4" s="1"/>
  <c r="DH179" i="4" s="1"/>
  <c r="DR179" i="4" s="1"/>
  <c r="EB179" i="4" s="1"/>
  <c r="EL179" i="4" s="1"/>
  <c r="EV179" i="4" s="1"/>
  <c r="FF179" i="4" s="1"/>
  <c r="FP179" i="4" s="1"/>
  <c r="FZ179" i="4" s="1"/>
  <c r="GJ179" i="4" s="1"/>
  <c r="GT179" i="4" s="1"/>
  <c r="HD179" i="4" s="1"/>
  <c r="HN179" i="4" s="1"/>
  <c r="HX179" i="4" s="1"/>
  <c r="IH179" i="4" s="1"/>
  <c r="IR179" i="4" s="1"/>
  <c r="AH124" i="4"/>
  <c r="BK141" i="4"/>
  <c r="BU141" i="4" s="1"/>
  <c r="CD141" i="4" s="1"/>
  <c r="BJ127" i="4"/>
  <c r="BT127" i="4" s="1"/>
  <c r="CC127" i="4" s="1"/>
  <c r="CM127" i="4" s="1"/>
  <c r="CW127" i="4" s="1"/>
  <c r="DG127" i="4" s="1"/>
  <c r="CM142" i="4"/>
  <c r="CW142" i="4" s="1"/>
  <c r="DG142" i="4" s="1"/>
  <c r="CM144" i="4"/>
  <c r="CW144" i="4" s="1"/>
  <c r="DG144" i="4" s="1"/>
  <c r="BJ122" i="4"/>
  <c r="BT122" i="4" s="1"/>
  <c r="CC122" i="4" s="1"/>
  <c r="CM122" i="4" s="1"/>
  <c r="BA130" i="4"/>
  <c r="BK130" i="4" s="1"/>
  <c r="BU130" i="4" s="1"/>
  <c r="CD130" i="4" s="1"/>
  <c r="BJ141" i="4"/>
  <c r="BT141" i="4" s="1"/>
  <c r="CC141" i="4" s="1"/>
  <c r="BK142" i="4"/>
  <c r="BU142" i="4" s="1"/>
  <c r="CD142" i="4" s="1"/>
  <c r="EV110" i="4"/>
  <c r="FF110" i="4" s="1"/>
  <c r="FP110" i="4" s="1"/>
  <c r="FZ110" i="4" s="1"/>
  <c r="GJ110" i="4" s="1"/>
  <c r="GT110" i="4" s="1"/>
  <c r="HD110" i="4" s="1"/>
  <c r="HN110" i="4" s="1"/>
  <c r="DU185" i="4"/>
  <c r="DW185" i="4"/>
  <c r="EC185" i="4"/>
  <c r="AH123" i="4"/>
  <c r="BK143" i="4"/>
  <c r="BU143" i="4" s="1"/>
  <c r="CD143" i="4" s="1"/>
  <c r="DR128" i="4"/>
  <c r="EB128" i="4" s="1"/>
  <c r="EL128" i="4" s="1"/>
  <c r="EV128" i="4" s="1"/>
  <c r="FF128" i="4" s="1"/>
  <c r="BJ121" i="4"/>
  <c r="BT121" i="4" s="1"/>
  <c r="CC121" i="4" s="1"/>
  <c r="CM121" i="4" s="1"/>
  <c r="CW121" i="4" s="1"/>
  <c r="DG121" i="4" s="1"/>
  <c r="DQ121" i="4" s="1"/>
  <c r="EA121" i="4" s="1"/>
  <c r="EK121" i="4" s="1"/>
  <c r="EU121" i="4" s="1"/>
  <c r="FE121" i="4" s="1"/>
  <c r="FO121" i="4" s="1"/>
  <c r="CC123" i="4"/>
  <c r="CM123" i="4" s="1"/>
  <c r="CW123" i="4" s="1"/>
  <c r="DG123" i="4" s="1"/>
  <c r="DQ123" i="4" s="1"/>
  <c r="EA123" i="4" s="1"/>
  <c r="EK123" i="4" s="1"/>
  <c r="EU123" i="4" s="1"/>
  <c r="FE123" i="4" s="1"/>
  <c r="FO123" i="4" s="1"/>
  <c r="FY123" i="4" s="1"/>
  <c r="BJ126" i="4"/>
  <c r="BT126" i="4" s="1"/>
  <c r="CC126" i="4" s="1"/>
  <c r="CM126" i="4" s="1"/>
  <c r="CW126" i="4" s="1"/>
  <c r="DG126" i="4" s="1"/>
  <c r="CM129" i="4"/>
  <c r="CW129" i="4" s="1"/>
  <c r="DG129" i="4" s="1"/>
  <c r="CM138" i="4"/>
  <c r="CW138" i="4" s="1"/>
  <c r="DG138" i="4" s="1"/>
  <c r="CN145" i="4"/>
  <c r="CX145" i="4" s="1"/>
  <c r="DH145" i="4" s="1"/>
  <c r="DQ152" i="4"/>
  <c r="EA152" i="4" s="1"/>
  <c r="EK152" i="4" s="1"/>
  <c r="EU152" i="4" s="1"/>
  <c r="FE152" i="4" s="1"/>
  <c r="FO152" i="4" s="1"/>
  <c r="FY152" i="4" s="1"/>
  <c r="GI152" i="4" s="1"/>
  <c r="GS152" i="4" s="1"/>
  <c r="HC152" i="4" s="1"/>
  <c r="HM152" i="4" s="1"/>
  <c r="HW152" i="4" s="1"/>
  <c r="IG152" i="4" s="1"/>
  <c r="IQ152" i="4" s="1"/>
  <c r="JA152" i="4" s="1"/>
  <c r="JK152" i="4" s="1"/>
  <c r="CM111" i="4"/>
  <c r="CW111" i="4" s="1"/>
  <c r="DG111" i="4" s="1"/>
  <c r="DQ111" i="4" s="1"/>
  <c r="EA111" i="4" s="1"/>
  <c r="EK111" i="4" s="1"/>
  <c r="EU111" i="4" s="1"/>
  <c r="FE111" i="4" s="1"/>
  <c r="FO111" i="4" s="1"/>
  <c r="FY111" i="4" s="1"/>
  <c r="GI111" i="4" s="1"/>
  <c r="GS111" i="4" s="1"/>
  <c r="CD123" i="4"/>
  <c r="CN123" i="4" s="1"/>
  <c r="CX123" i="4" s="1"/>
  <c r="DH123" i="4" s="1"/>
  <c r="DR123" i="4" s="1"/>
  <c r="EB123" i="4" s="1"/>
  <c r="EL123" i="4" s="1"/>
  <c r="EV123" i="4" s="1"/>
  <c r="FF123" i="4" s="1"/>
  <c r="CM132" i="4"/>
  <c r="CW132" i="4" s="1"/>
  <c r="DG132" i="4" s="1"/>
  <c r="AH122" i="4"/>
  <c r="BT281" i="4"/>
  <c r="DQ110" i="4"/>
  <c r="EA110" i="4" s="1"/>
  <c r="EK110" i="4" s="1"/>
  <c r="GS248" i="4"/>
  <c r="HC248" i="4" s="1"/>
  <c r="HE20" i="4"/>
  <c r="AR84" i="4"/>
  <c r="AL84" i="4"/>
  <c r="HI19" i="4"/>
  <c r="HG19" i="4"/>
  <c r="HO19" i="4"/>
  <c r="FF198" i="4"/>
  <c r="FP198" i="4" s="1"/>
  <c r="FZ198" i="4" s="1"/>
  <c r="GJ198" i="4" s="1"/>
  <c r="FE198" i="4"/>
  <c r="FO198" i="4" s="1"/>
  <c r="FY198" i="4" s="1"/>
  <c r="GI198" i="4" s="1"/>
  <c r="FS20" i="4"/>
  <c r="FU20" i="4"/>
  <c r="EC293" i="4"/>
  <c r="EM293" i="4" s="1"/>
  <c r="EW293" i="4" s="1"/>
  <c r="DW293" i="4"/>
  <c r="DU293" i="4"/>
  <c r="DW18" i="4"/>
  <c r="EC18" i="4"/>
  <c r="EM18" i="4" s="1"/>
  <c r="EW18" i="4" s="1"/>
  <c r="DU18" i="4"/>
  <c r="AB31" i="4"/>
  <c r="Z31" i="4"/>
  <c r="DK18" i="4"/>
  <c r="DM18" i="4"/>
  <c r="R65" i="4"/>
  <c r="DM293" i="4"/>
  <c r="DK293" i="4"/>
  <c r="R233" i="4"/>
  <c r="CE176" i="4"/>
  <c r="BZ176" i="4"/>
  <c r="BX176" i="4"/>
  <c r="R299" i="4"/>
  <c r="R288" i="4"/>
  <c r="CM279" i="4"/>
  <c r="CC279" i="4"/>
  <c r="AB107" i="4"/>
  <c r="R33" i="4"/>
  <c r="R170" i="4"/>
  <c r="R225" i="4"/>
  <c r="R57" i="4"/>
  <c r="R277" i="4"/>
  <c r="AH9" i="4"/>
  <c r="AR9" i="4" s="1"/>
  <c r="AJ27" i="4"/>
  <c r="AR27" i="4"/>
  <c r="AL27" i="4"/>
  <c r="AR42" i="4"/>
  <c r="AR75" i="4"/>
  <c r="AH77" i="4"/>
  <c r="AJ87" i="4"/>
  <c r="AR87" i="4"/>
  <c r="AL87" i="4"/>
  <c r="AL93" i="4"/>
  <c r="AR93" i="4"/>
  <c r="AJ93" i="4"/>
  <c r="AL95" i="4"/>
  <c r="AR95" i="4"/>
  <c r="AJ95" i="4"/>
  <c r="AH129" i="4"/>
  <c r="AH162" i="4"/>
  <c r="AR174" i="4"/>
  <c r="AH228" i="4"/>
  <c r="AR255" i="4"/>
  <c r="AR190" i="4"/>
  <c r="AJ44" i="4"/>
  <c r="AL44" i="4"/>
  <c r="AR44" i="4"/>
  <c r="Z51" i="4"/>
  <c r="AB51" i="4"/>
  <c r="AH51" i="4"/>
  <c r="AH67" i="4"/>
  <c r="AB67" i="4"/>
  <c r="Z67" i="4"/>
  <c r="AH82" i="4"/>
  <c r="AJ101" i="4"/>
  <c r="AL101" i="4"/>
  <c r="AR101" i="4"/>
  <c r="AJ105" i="4"/>
  <c r="AR105" i="4"/>
  <c r="AL105" i="4"/>
  <c r="AH164" i="4"/>
  <c r="AR172" i="4"/>
  <c r="AR261" i="4"/>
  <c r="AH166" i="4"/>
  <c r="AR21" i="4"/>
  <c r="AJ21" i="4"/>
  <c r="AL21" i="4"/>
  <c r="AR28" i="4"/>
  <c r="AL28" i="4"/>
  <c r="AJ28" i="4"/>
  <c r="AR32" i="4"/>
  <c r="AL32" i="4"/>
  <c r="AJ32" i="4"/>
  <c r="Z53" i="4"/>
  <c r="AB53" i="4"/>
  <c r="AH53" i="4"/>
  <c r="Z69" i="4"/>
  <c r="AB69" i="4"/>
  <c r="AH69" i="4"/>
  <c r="AH79" i="4"/>
  <c r="AR109" i="4"/>
  <c r="AH167" i="4"/>
  <c r="AH231" i="4"/>
  <c r="AH247" i="4"/>
  <c r="AH193" i="4"/>
  <c r="AB24" i="4"/>
  <c r="AH24" i="4"/>
  <c r="Z24" i="4"/>
  <c r="AH47" i="4"/>
  <c r="AB47" i="4"/>
  <c r="Z47" i="4"/>
  <c r="AR64" i="4"/>
  <c r="AH132" i="4"/>
  <c r="AR25" i="4"/>
  <c r="AJ25" i="4"/>
  <c r="AL25" i="4"/>
  <c r="AR29" i="4"/>
  <c r="AJ29" i="4"/>
  <c r="AL29" i="4"/>
  <c r="AH41" i="4"/>
  <c r="AH141" i="4"/>
  <c r="AR179" i="4"/>
  <c r="AH168" i="4"/>
  <c r="AH184" i="4"/>
  <c r="AR196" i="4"/>
  <c r="AR78" i="4"/>
  <c r="AL100" i="4"/>
  <c r="AJ100" i="4"/>
  <c r="AR100" i="4"/>
  <c r="AL104" i="4"/>
  <c r="AR104" i="4"/>
  <c r="AJ104" i="4"/>
  <c r="AH143" i="4"/>
  <c r="AR192" i="4"/>
  <c r="AH229" i="4"/>
  <c r="AH241" i="4"/>
  <c r="AJ138" i="4"/>
  <c r="AL138" i="4"/>
  <c r="AH169" i="4"/>
  <c r="AH131" i="4"/>
  <c r="BK4" i="4"/>
  <c r="AR38" i="4"/>
  <c r="AJ92" i="4"/>
  <c r="AR92" i="4"/>
  <c r="AL92" i="4"/>
  <c r="AH145" i="4"/>
  <c r="AH158" i="4"/>
  <c r="AH8" i="4"/>
  <c r="AB8" i="4"/>
  <c r="Z8" i="4"/>
  <c r="AR40" i="4"/>
  <c r="AH55" i="4"/>
  <c r="Z55" i="4"/>
  <c r="AB55" i="4"/>
  <c r="AH61" i="4"/>
  <c r="Z61" i="4"/>
  <c r="AB61" i="4"/>
  <c r="AJ71" i="4"/>
  <c r="AR71" i="4"/>
  <c r="AL71" i="4"/>
  <c r="AR76" i="4"/>
  <c r="AJ46" i="4"/>
  <c r="AR46" i="4"/>
  <c r="AL46" i="4"/>
  <c r="AJ54" i="4"/>
  <c r="AR54" i="4"/>
  <c r="AL54" i="4"/>
  <c r="AJ35" i="4"/>
  <c r="AL35" i="4"/>
  <c r="AR35" i="4"/>
  <c r="AH22" i="4"/>
  <c r="AB22" i="4"/>
  <c r="Z22" i="4"/>
  <c r="AJ50" i="4"/>
  <c r="AR50" i="4"/>
  <c r="AL50" i="4"/>
  <c r="AH85" i="4"/>
  <c r="AJ94" i="4"/>
  <c r="AL94" i="4"/>
  <c r="AR94" i="4"/>
  <c r="AJ96" i="4"/>
  <c r="AR96" i="4"/>
  <c r="AL96" i="4"/>
  <c r="AR130" i="4"/>
  <c r="AH163" i="4"/>
  <c r="AH227" i="4"/>
  <c r="AR271" i="4"/>
  <c r="Z43" i="4"/>
  <c r="AB43" i="4"/>
  <c r="AH43" i="4"/>
  <c r="AJ52" i="4"/>
  <c r="AL52" i="4"/>
  <c r="AR52" i="4"/>
  <c r="AR59" i="4"/>
  <c r="AL102" i="4"/>
  <c r="AR102" i="4"/>
  <c r="AJ102" i="4"/>
  <c r="AL106" i="4"/>
  <c r="AR106" i="4"/>
  <c r="AJ106" i="4"/>
  <c r="AH156" i="4"/>
  <c r="AH165" i="4"/>
  <c r="AH189" i="4"/>
  <c r="AJ31" i="4"/>
  <c r="AR31" i="4"/>
  <c r="AL31" i="4"/>
  <c r="AH37" i="4"/>
  <c r="Z45" i="4"/>
  <c r="AB45" i="4"/>
  <c r="AH45" i="4"/>
  <c r="AH60" i="4"/>
  <c r="Z60" i="4"/>
  <c r="AB60" i="4"/>
  <c r="AH70" i="4"/>
  <c r="AB70" i="4"/>
  <c r="Z70" i="4"/>
  <c r="AL89" i="4"/>
  <c r="AH175" i="4"/>
  <c r="AH232" i="4"/>
  <c r="AH173" i="4"/>
  <c r="AH72" i="4"/>
  <c r="AL48" i="4"/>
  <c r="AR48" i="4"/>
  <c r="AH161" i="4"/>
  <c r="AH245" i="4"/>
  <c r="AJ23" i="4"/>
  <c r="AR23" i="4"/>
  <c r="AL23" i="4"/>
  <c r="AR198" i="4"/>
  <c r="AR178" i="4"/>
  <c r="BK5" i="4"/>
  <c r="AH49" i="4"/>
  <c r="AB49" i="4"/>
  <c r="Z49" i="4"/>
  <c r="AH81" i="4"/>
  <c r="AH206" i="4"/>
  <c r="AL235" i="4"/>
  <c r="AR235" i="4"/>
  <c r="AH236" i="4"/>
  <c r="AH159" i="4"/>
  <c r="AR177" i="4"/>
  <c r="AH202" i="4"/>
  <c r="AL68" i="4"/>
  <c r="AR68" i="4"/>
  <c r="AJ68" i="4"/>
  <c r="AJ99" i="4"/>
  <c r="AR99" i="4"/>
  <c r="AL99" i="4"/>
  <c r="AJ103" i="4"/>
  <c r="AR103" i="4"/>
  <c r="AL103" i="4"/>
  <c r="AR224" i="4"/>
  <c r="AH230" i="4"/>
  <c r="AH153" i="4"/>
  <c r="BB240" i="4"/>
  <c r="AL88" i="4"/>
  <c r="AJ88" i="4"/>
  <c r="AR88" i="4"/>
  <c r="AL26" i="4"/>
  <c r="AJ26" i="4"/>
  <c r="AR26" i="4"/>
  <c r="AL30" i="4"/>
  <c r="AR30" i="4"/>
  <c r="AJ30" i="4"/>
  <c r="AR112" i="4"/>
  <c r="AH157" i="4"/>
  <c r="AH39" i="4"/>
  <c r="AJ56" i="4"/>
  <c r="AL56" i="4"/>
  <c r="AR56" i="4"/>
  <c r="AR80" i="4"/>
  <c r="AR110" i="4"/>
  <c r="R107" i="4"/>
  <c r="AB299" i="4" l="1"/>
  <c r="AJ89" i="4"/>
  <c r="AL83" i="4"/>
  <c r="AJ83" i="4"/>
  <c r="HM248" i="4"/>
  <c r="HW248" i="4" s="1"/>
  <c r="IG248" i="4" s="1"/>
  <c r="IQ248" i="4" s="1"/>
  <c r="JA248" i="4" s="1"/>
  <c r="JK248" i="4" s="1"/>
  <c r="JU248" i="4" s="1"/>
  <c r="JK241" i="4"/>
  <c r="JU241" i="4" s="1"/>
  <c r="AL299" i="4"/>
  <c r="AT297" i="4"/>
  <c r="CG297" i="4"/>
  <c r="HC115" i="4"/>
  <c r="HM115" i="4" s="1"/>
  <c r="HW115" i="4" s="1"/>
  <c r="AL14" i="4"/>
  <c r="DC297" i="4"/>
  <c r="BX297" i="4"/>
  <c r="BZ138" i="4"/>
  <c r="BX138" i="4"/>
  <c r="AJ14" i="4"/>
  <c r="BZ297" i="4"/>
  <c r="BD297" i="4"/>
  <c r="DI297" i="4"/>
  <c r="DS297" i="4" s="1"/>
  <c r="DW297" i="4" s="1"/>
  <c r="BF297" i="4"/>
  <c r="BP297" i="4"/>
  <c r="BN297" i="4"/>
  <c r="AV297" i="4"/>
  <c r="CS297" i="4"/>
  <c r="CQ297" i="4"/>
  <c r="CI297" i="4"/>
  <c r="BB142" i="4"/>
  <c r="BL142" i="4" s="1"/>
  <c r="AT142" i="4"/>
  <c r="AV142" i="4"/>
  <c r="AJ281" i="4"/>
  <c r="AL281" i="4"/>
  <c r="AL288" i="4" s="1"/>
  <c r="BB296" i="4"/>
  <c r="AT296" i="4"/>
  <c r="AV296" i="4"/>
  <c r="AT14" i="4"/>
  <c r="AV14" i="4"/>
  <c r="AR187" i="4"/>
  <c r="AJ187" i="4"/>
  <c r="AL187" i="4"/>
  <c r="AJ249" i="4"/>
  <c r="AL249" i="4"/>
  <c r="AJ272" i="4"/>
  <c r="AL272" i="4"/>
  <c r="AJ263" i="4"/>
  <c r="AL263" i="4"/>
  <c r="AJ248" i="4"/>
  <c r="AL248" i="4"/>
  <c r="AJ242" i="4"/>
  <c r="AL242" i="4"/>
  <c r="AJ262" i="4"/>
  <c r="AL262" i="4"/>
  <c r="BB126" i="4"/>
  <c r="AV126" i="4"/>
  <c r="AT126" i="4"/>
  <c r="AL267" i="4"/>
  <c r="AJ267" i="4"/>
  <c r="AJ250" i="4"/>
  <c r="AL250" i="4"/>
  <c r="AJ244" i="4"/>
  <c r="AL244" i="4"/>
  <c r="BB110" i="4"/>
  <c r="AT110" i="4"/>
  <c r="AV110" i="4"/>
  <c r="AJ157" i="4"/>
  <c r="AL157" i="4"/>
  <c r="AT88" i="4"/>
  <c r="AV88" i="4"/>
  <c r="AT224" i="4"/>
  <c r="AV224" i="4"/>
  <c r="AV83" i="4"/>
  <c r="AT83" i="4"/>
  <c r="AJ159" i="4"/>
  <c r="AL159" i="4"/>
  <c r="AT235" i="4"/>
  <c r="AV235" i="4"/>
  <c r="AV178" i="4"/>
  <c r="AT178" i="4"/>
  <c r="AJ232" i="4"/>
  <c r="AL232" i="4"/>
  <c r="BB130" i="4"/>
  <c r="BL130" i="4" s="1"/>
  <c r="BV130" i="4" s="1"/>
  <c r="AV130" i="4"/>
  <c r="AT130" i="4"/>
  <c r="AT94" i="4"/>
  <c r="AV94" i="4"/>
  <c r="AT76" i="4"/>
  <c r="AV76" i="4"/>
  <c r="AV192" i="4"/>
  <c r="AT192" i="4"/>
  <c r="AT78" i="4"/>
  <c r="AV78" i="4"/>
  <c r="AT195" i="4"/>
  <c r="AV195" i="4"/>
  <c r="AR141" i="4"/>
  <c r="AJ141" i="4"/>
  <c r="AL141" i="4"/>
  <c r="AL247" i="4"/>
  <c r="AJ247" i="4"/>
  <c r="AL79" i="4"/>
  <c r="AJ79" i="4"/>
  <c r="AJ166" i="4"/>
  <c r="AL166" i="4"/>
  <c r="AT172" i="4"/>
  <c r="AV172" i="4"/>
  <c r="AL228" i="4"/>
  <c r="AJ228" i="4"/>
  <c r="AJ162" i="4"/>
  <c r="AL162" i="4"/>
  <c r="AT75" i="4"/>
  <c r="AV75" i="4"/>
  <c r="FF253" i="4"/>
  <c r="FP253" i="4" s="1"/>
  <c r="FZ253" i="4" s="1"/>
  <c r="GJ253" i="4" s="1"/>
  <c r="GT253" i="4" s="1"/>
  <c r="HD253" i="4" s="1"/>
  <c r="HN253" i="4" s="1"/>
  <c r="HX253" i="4" s="1"/>
  <c r="IH253" i="4" s="1"/>
  <c r="IR253" i="4" s="1"/>
  <c r="JB253" i="4" s="1"/>
  <c r="JL253" i="4" s="1"/>
  <c r="JV253" i="4" s="1"/>
  <c r="AJ276" i="4"/>
  <c r="AL276" i="4"/>
  <c r="AL144" i="4"/>
  <c r="AJ144" i="4"/>
  <c r="AJ264" i="4"/>
  <c r="AL264" i="4"/>
  <c r="BB127" i="4"/>
  <c r="AT127" i="4"/>
  <c r="AV127" i="4"/>
  <c r="AL265" i="4"/>
  <c r="AJ265" i="4"/>
  <c r="AJ256" i="4"/>
  <c r="AL256" i="4"/>
  <c r="AJ111" i="4"/>
  <c r="AL111" i="4"/>
  <c r="AV186" i="4"/>
  <c r="AT186" i="4"/>
  <c r="BB295" i="4"/>
  <c r="AV295" i="4"/>
  <c r="AT295" i="4"/>
  <c r="AJ270" i="4"/>
  <c r="AL270" i="4"/>
  <c r="AL257" i="4"/>
  <c r="AJ257" i="4"/>
  <c r="AR257" i="4"/>
  <c r="AT259" i="4"/>
  <c r="AV259" i="4"/>
  <c r="AJ230" i="4"/>
  <c r="AL230" i="4"/>
  <c r="AT68" i="4"/>
  <c r="AV68" i="4"/>
  <c r="AV263" i="4"/>
  <c r="AT263" i="4"/>
  <c r="AL81" i="4"/>
  <c r="AJ81" i="4"/>
  <c r="AT89" i="4"/>
  <c r="AV89" i="4"/>
  <c r="AJ37" i="4"/>
  <c r="AL37" i="4"/>
  <c r="AJ156" i="4"/>
  <c r="AL156" i="4"/>
  <c r="AJ163" i="4"/>
  <c r="AL163" i="4"/>
  <c r="AR145" i="4"/>
  <c r="AJ145" i="4"/>
  <c r="AL145" i="4"/>
  <c r="AJ229" i="4"/>
  <c r="AL229" i="4"/>
  <c r="AL168" i="4"/>
  <c r="AJ168" i="4"/>
  <c r="AT64" i="4"/>
  <c r="AV64" i="4"/>
  <c r="AT250" i="4"/>
  <c r="AV250" i="4"/>
  <c r="AV244" i="4"/>
  <c r="AT244" i="4"/>
  <c r="AV255" i="4"/>
  <c r="AT255" i="4"/>
  <c r="AT174" i="4"/>
  <c r="AV174" i="4"/>
  <c r="AV95" i="4"/>
  <c r="AT95" i="4"/>
  <c r="AJ77" i="4"/>
  <c r="AL77" i="4"/>
  <c r="AT180" i="4"/>
  <c r="AV180" i="4"/>
  <c r="AT80" i="4"/>
  <c r="AV80" i="4"/>
  <c r="AJ39" i="4"/>
  <c r="AL39" i="4"/>
  <c r="BB112" i="4"/>
  <c r="AT112" i="4"/>
  <c r="AV112" i="4"/>
  <c r="AL153" i="4"/>
  <c r="AJ153" i="4"/>
  <c r="AJ202" i="4"/>
  <c r="AL202" i="4"/>
  <c r="AT242" i="4"/>
  <c r="AV242" i="4"/>
  <c r="AT243" i="4"/>
  <c r="AV243" i="4"/>
  <c r="AJ175" i="4"/>
  <c r="AL175" i="4"/>
  <c r="AJ189" i="4"/>
  <c r="AL189" i="4"/>
  <c r="AT271" i="4"/>
  <c r="AV271" i="4"/>
  <c r="AV260" i="4"/>
  <c r="AT260" i="4"/>
  <c r="AT92" i="4"/>
  <c r="AV92" i="4"/>
  <c r="AR131" i="4"/>
  <c r="AJ131" i="4"/>
  <c r="AL131" i="4"/>
  <c r="AV252" i="4"/>
  <c r="AT252" i="4"/>
  <c r="AL143" i="4"/>
  <c r="AJ143" i="4"/>
  <c r="AV196" i="4"/>
  <c r="AT196" i="4"/>
  <c r="AT179" i="4"/>
  <c r="AV179" i="4"/>
  <c r="AJ41" i="4"/>
  <c r="AL41" i="4"/>
  <c r="AT265" i="4"/>
  <c r="AV265" i="4"/>
  <c r="AJ231" i="4"/>
  <c r="AL231" i="4"/>
  <c r="AJ164" i="4"/>
  <c r="AL164" i="4"/>
  <c r="AT200" i="4"/>
  <c r="AV200" i="4"/>
  <c r="AR129" i="4"/>
  <c r="AJ129" i="4"/>
  <c r="AL129" i="4"/>
  <c r="AT87" i="4"/>
  <c r="AV87" i="4"/>
  <c r="AT42" i="4"/>
  <c r="AV42" i="4"/>
  <c r="AR124" i="4"/>
  <c r="BB124" i="4" s="1"/>
  <c r="BL124" i="4" s="1"/>
  <c r="AJ124" i="4"/>
  <c r="AL124" i="4"/>
  <c r="AJ194" i="4"/>
  <c r="AL194" i="4"/>
  <c r="AR194" i="4"/>
  <c r="AT182" i="4"/>
  <c r="AV182" i="4"/>
  <c r="AV240" i="4"/>
  <c r="AT240" i="4"/>
  <c r="AJ251" i="4"/>
  <c r="AL251" i="4"/>
  <c r="AJ142" i="4"/>
  <c r="AL142" i="4"/>
  <c r="BB298" i="4"/>
  <c r="AV298" i="4"/>
  <c r="AT298" i="4"/>
  <c r="AJ200" i="4"/>
  <c r="AL200" i="4"/>
  <c r="AJ252" i="4"/>
  <c r="AL252" i="4"/>
  <c r="AJ188" i="4"/>
  <c r="AL188" i="4"/>
  <c r="AJ271" i="4"/>
  <c r="AL271" i="4"/>
  <c r="AL273" i="4"/>
  <c r="AJ273" i="4"/>
  <c r="AR273" i="4"/>
  <c r="AV248" i="4"/>
  <c r="AT248" i="4"/>
  <c r="AT177" i="4"/>
  <c r="AV177" i="4"/>
  <c r="AJ161" i="4"/>
  <c r="AL161" i="4"/>
  <c r="AJ173" i="4"/>
  <c r="AL173" i="4"/>
  <c r="AJ60" i="4"/>
  <c r="AL60" i="4"/>
  <c r="AT269" i="4"/>
  <c r="AV269" i="4"/>
  <c r="AT38" i="4"/>
  <c r="AV38" i="4"/>
  <c r="AT267" i="4"/>
  <c r="AV267" i="4"/>
  <c r="AV188" i="4"/>
  <c r="AT188" i="4"/>
  <c r="AJ236" i="4"/>
  <c r="AL236" i="4"/>
  <c r="AJ206" i="4"/>
  <c r="AL206" i="4"/>
  <c r="AT198" i="4"/>
  <c r="AV198" i="4"/>
  <c r="AL245" i="4"/>
  <c r="AJ245" i="4"/>
  <c r="AJ72" i="4"/>
  <c r="AL72" i="4"/>
  <c r="BB111" i="4"/>
  <c r="AT111" i="4"/>
  <c r="AV111" i="4"/>
  <c r="AJ165" i="4"/>
  <c r="AL165" i="4"/>
  <c r="AT59" i="4"/>
  <c r="AV59" i="4"/>
  <c r="AT96" i="4"/>
  <c r="AV96" i="4"/>
  <c r="AT71" i="4"/>
  <c r="AV71" i="4"/>
  <c r="AT40" i="4"/>
  <c r="AV40" i="4"/>
  <c r="AL158" i="4"/>
  <c r="AJ158" i="4"/>
  <c r="AJ169" i="4"/>
  <c r="AL169" i="4"/>
  <c r="AJ241" i="4"/>
  <c r="AL241" i="4"/>
  <c r="AJ184" i="4"/>
  <c r="AL184" i="4"/>
  <c r="AT246" i="4"/>
  <c r="AV246" i="4"/>
  <c r="AR132" i="4"/>
  <c r="AJ132" i="4"/>
  <c r="AL132" i="4"/>
  <c r="AJ193" i="4"/>
  <c r="AL193" i="4"/>
  <c r="AJ167" i="4"/>
  <c r="AL167" i="4"/>
  <c r="AT261" i="4"/>
  <c r="AV261" i="4"/>
  <c r="AT190" i="4"/>
  <c r="AV190" i="4"/>
  <c r="AV93" i="4"/>
  <c r="AT93" i="4"/>
  <c r="AT84" i="4"/>
  <c r="AV84" i="4"/>
  <c r="AR122" i="4"/>
  <c r="AJ122" i="4"/>
  <c r="AL122" i="4"/>
  <c r="AJ123" i="4"/>
  <c r="AL123" i="4"/>
  <c r="BB144" i="4"/>
  <c r="BL144" i="4" s="1"/>
  <c r="BV144" i="4" s="1"/>
  <c r="BZ144" i="4" s="1"/>
  <c r="AT144" i="4"/>
  <c r="AV144" i="4"/>
  <c r="AJ121" i="4"/>
  <c r="AL121" i="4"/>
  <c r="FF255" i="4"/>
  <c r="FP255" i="4" s="1"/>
  <c r="FZ255" i="4" s="1"/>
  <c r="GJ255" i="4" s="1"/>
  <c r="GT255" i="4" s="1"/>
  <c r="HD255" i="4" s="1"/>
  <c r="HN255" i="4" s="1"/>
  <c r="HX255" i="4" s="1"/>
  <c r="IH255" i="4" s="1"/>
  <c r="IR255" i="4" s="1"/>
  <c r="JB255" i="4" s="1"/>
  <c r="JL255" i="4" s="1"/>
  <c r="JV255" i="4" s="1"/>
  <c r="AJ260" i="4"/>
  <c r="AL260" i="4"/>
  <c r="BB294" i="4"/>
  <c r="AT294" i="4"/>
  <c r="AV294" i="4"/>
  <c r="BB279" i="4"/>
  <c r="AT279" i="4"/>
  <c r="AV279" i="4"/>
  <c r="AJ246" i="4"/>
  <c r="AL246" i="4"/>
  <c r="AJ180" i="4"/>
  <c r="AL180" i="4"/>
  <c r="BB287" i="4"/>
  <c r="AT287" i="4"/>
  <c r="AV287" i="4"/>
  <c r="AJ268" i="4"/>
  <c r="AL268" i="4"/>
  <c r="AJ199" i="4"/>
  <c r="AL199" i="4"/>
  <c r="AR199" i="4"/>
  <c r="AJ243" i="4"/>
  <c r="AL243" i="4"/>
  <c r="AJ266" i="4"/>
  <c r="AL266" i="4"/>
  <c r="AJ201" i="4"/>
  <c r="AL201" i="4"/>
  <c r="AR201" i="4"/>
  <c r="AJ269" i="4"/>
  <c r="AL269" i="4"/>
  <c r="AJ112" i="4"/>
  <c r="AL112" i="4"/>
  <c r="AJ258" i="4"/>
  <c r="AL258" i="4"/>
  <c r="AJ195" i="4"/>
  <c r="AL195" i="4"/>
  <c r="AR191" i="4"/>
  <c r="AJ191" i="4"/>
  <c r="AL191" i="4"/>
  <c r="AJ259" i="4"/>
  <c r="AL259" i="4"/>
  <c r="CN281" i="4"/>
  <c r="CX281" i="4" s="1"/>
  <c r="DH281" i="4" s="1"/>
  <c r="DR281" i="4" s="1"/>
  <c r="EB281" i="4" s="1"/>
  <c r="EL281" i="4" s="1"/>
  <c r="EV281" i="4" s="1"/>
  <c r="FF281" i="4" s="1"/>
  <c r="FP281" i="4" s="1"/>
  <c r="FZ281" i="4" s="1"/>
  <c r="GJ281" i="4" s="1"/>
  <c r="GT281" i="4" s="1"/>
  <c r="HD281" i="4" s="1"/>
  <c r="HN281" i="4" s="1"/>
  <c r="HX281" i="4" s="1"/>
  <c r="IH281" i="4" s="1"/>
  <c r="IR281" i="4" s="1"/>
  <c r="JB281" i="4" s="1"/>
  <c r="JL281" i="4" s="1"/>
  <c r="JV281" i="4" s="1"/>
  <c r="CD281" i="4"/>
  <c r="IH24" i="4"/>
  <c r="IR24" i="4" s="1"/>
  <c r="JB24" i="4" s="1"/>
  <c r="JL24" i="4" s="1"/>
  <c r="JV24" i="4" s="1"/>
  <c r="IG26" i="4"/>
  <c r="IQ26" i="4" s="1"/>
  <c r="JA26" i="4" s="1"/>
  <c r="JK26" i="4" s="1"/>
  <c r="JU26" i="4" s="1"/>
  <c r="IH25" i="4"/>
  <c r="IR25" i="4" s="1"/>
  <c r="JB25" i="4" s="1"/>
  <c r="JL25" i="4" s="1"/>
  <c r="JV25" i="4" s="1"/>
  <c r="IH23" i="4"/>
  <c r="IR23" i="4" s="1"/>
  <c r="JB23" i="4" s="1"/>
  <c r="JL23" i="4" s="1"/>
  <c r="JV23" i="4" s="1"/>
  <c r="IG29" i="4"/>
  <c r="IQ29" i="4" s="1"/>
  <c r="JA29" i="4" s="1"/>
  <c r="JK29" i="4" s="1"/>
  <c r="JU29" i="4" s="1"/>
  <c r="IG21" i="4"/>
  <c r="IQ21" i="4" s="1"/>
  <c r="JA21" i="4" s="1"/>
  <c r="JK21" i="4" s="1"/>
  <c r="JU21" i="4" s="1"/>
  <c r="IH30" i="4"/>
  <c r="IR30" i="4" s="1"/>
  <c r="JB30" i="4" s="1"/>
  <c r="JL30" i="4" s="1"/>
  <c r="JV30" i="4" s="1"/>
  <c r="IG28" i="4"/>
  <c r="IQ28" i="4" s="1"/>
  <c r="JA28" i="4" s="1"/>
  <c r="JK28" i="4" s="1"/>
  <c r="JU28" i="4" s="1"/>
  <c r="IH31" i="4"/>
  <c r="IR31" i="4" s="1"/>
  <c r="JB31" i="4" s="1"/>
  <c r="JL31" i="4" s="1"/>
  <c r="JV31" i="4" s="1"/>
  <c r="IH27" i="4"/>
  <c r="IR27" i="4" s="1"/>
  <c r="JB27" i="4" s="1"/>
  <c r="JL27" i="4" s="1"/>
  <c r="JV27" i="4" s="1"/>
  <c r="IG27" i="4"/>
  <c r="IQ27" i="4" s="1"/>
  <c r="JA27" i="4" s="1"/>
  <c r="JK27" i="4" s="1"/>
  <c r="JU27" i="4" s="1"/>
  <c r="IH28" i="4"/>
  <c r="IR28" i="4" s="1"/>
  <c r="JB28" i="4" s="1"/>
  <c r="JL28" i="4" s="1"/>
  <c r="JV28" i="4" s="1"/>
  <c r="IH32" i="4"/>
  <c r="IR32" i="4" s="1"/>
  <c r="JB32" i="4" s="1"/>
  <c r="JL32" i="4" s="1"/>
  <c r="JV32" i="4" s="1"/>
  <c r="IG30" i="4"/>
  <c r="IQ30" i="4" s="1"/>
  <c r="JA30" i="4" s="1"/>
  <c r="JK30" i="4" s="1"/>
  <c r="JU30" i="4" s="1"/>
  <c r="IG22" i="4"/>
  <c r="IQ22" i="4" s="1"/>
  <c r="JA22" i="4" s="1"/>
  <c r="JK22" i="4" s="1"/>
  <c r="JU22" i="4" s="1"/>
  <c r="IH26" i="4"/>
  <c r="IR26" i="4" s="1"/>
  <c r="JB26" i="4" s="1"/>
  <c r="JL26" i="4" s="1"/>
  <c r="JV26" i="4" s="1"/>
  <c r="IH21" i="4"/>
  <c r="IR21" i="4" s="1"/>
  <c r="JB21" i="4" s="1"/>
  <c r="JL21" i="4" s="1"/>
  <c r="JV21" i="4" s="1"/>
  <c r="IG25" i="4"/>
  <c r="IQ25" i="4" s="1"/>
  <c r="JA25" i="4" s="1"/>
  <c r="JK25" i="4" s="1"/>
  <c r="JU25" i="4" s="1"/>
  <c r="IH22" i="4"/>
  <c r="IR22" i="4" s="1"/>
  <c r="JB22" i="4" s="1"/>
  <c r="JL22" i="4" s="1"/>
  <c r="JV22" i="4" s="1"/>
  <c r="IG32" i="4"/>
  <c r="IQ32" i="4" s="1"/>
  <c r="JA32" i="4" s="1"/>
  <c r="JK32" i="4" s="1"/>
  <c r="JU32" i="4" s="1"/>
  <c r="IG24" i="4"/>
  <c r="IQ24" i="4" s="1"/>
  <c r="JA24" i="4" s="1"/>
  <c r="JK24" i="4" s="1"/>
  <c r="JU24" i="4" s="1"/>
  <c r="IG31" i="4"/>
  <c r="IQ31" i="4" s="1"/>
  <c r="JA31" i="4" s="1"/>
  <c r="JK31" i="4" s="1"/>
  <c r="JU31" i="4" s="1"/>
  <c r="IG23" i="4"/>
  <c r="IQ23" i="4" s="1"/>
  <c r="JA23" i="4" s="1"/>
  <c r="JK23" i="4" s="1"/>
  <c r="JU23" i="4" s="1"/>
  <c r="IH29" i="4"/>
  <c r="IR29" i="4" s="1"/>
  <c r="JB29" i="4" s="1"/>
  <c r="JL29" i="4" s="1"/>
  <c r="JV29" i="4" s="1"/>
  <c r="EY18" i="4"/>
  <c r="FG18" i="4"/>
  <c r="FA18" i="4"/>
  <c r="DG9" i="4"/>
  <c r="DQ9" i="4" s="1"/>
  <c r="EL9" i="4"/>
  <c r="EV9" i="4" s="1"/>
  <c r="FF9" i="4" s="1"/>
  <c r="FP9" i="4" s="1"/>
  <c r="FZ9" i="4" s="1"/>
  <c r="GJ9" i="4" s="1"/>
  <c r="GT9" i="4" s="1"/>
  <c r="HD9" i="4" s="1"/>
  <c r="HN9" i="4" s="1"/>
  <c r="HX9" i="4" s="1"/>
  <c r="IH9" i="4" s="1"/>
  <c r="IR9" i="4" s="1"/>
  <c r="JB9" i="4" s="1"/>
  <c r="JL9" i="4" s="1"/>
  <c r="JV9" i="4" s="1"/>
  <c r="CW14" i="4"/>
  <c r="DG14" i="4" s="1"/>
  <c r="DQ14" i="4" s="1"/>
  <c r="EA14" i="4" s="1"/>
  <c r="EK14" i="4" s="1"/>
  <c r="EU14" i="4" s="1"/>
  <c r="FE14" i="4" s="1"/>
  <c r="FO14" i="4" s="1"/>
  <c r="FY14" i="4" s="1"/>
  <c r="GI14" i="4" s="1"/>
  <c r="GS14" i="4" s="1"/>
  <c r="HC14" i="4" s="1"/>
  <c r="HM14" i="4" s="1"/>
  <c r="HW14" i="4" s="1"/>
  <c r="IG14" i="4" s="1"/>
  <c r="IQ14" i="4" s="1"/>
  <c r="JA14" i="4" s="1"/>
  <c r="JK14" i="4" s="1"/>
  <c r="JU14" i="4" s="1"/>
  <c r="CW17" i="4"/>
  <c r="CN256" i="4"/>
  <c r="CX256" i="4" s="1"/>
  <c r="DH256" i="4" s="1"/>
  <c r="DR256" i="4" s="1"/>
  <c r="EB256" i="4" s="1"/>
  <c r="EL256" i="4" s="1"/>
  <c r="EV256" i="4" s="1"/>
  <c r="FF256" i="4" s="1"/>
  <c r="FP256" i="4" s="1"/>
  <c r="FZ256" i="4" s="1"/>
  <c r="GJ256" i="4" s="1"/>
  <c r="GT256" i="4" s="1"/>
  <c r="HD256" i="4" s="1"/>
  <c r="HN256" i="4" s="1"/>
  <c r="HX256" i="4" s="1"/>
  <c r="IH256" i="4" s="1"/>
  <c r="IR256" i="4" s="1"/>
  <c r="JB256" i="4" s="1"/>
  <c r="JL256" i="4" s="1"/>
  <c r="JV256" i="4" s="1"/>
  <c r="BX14" i="4"/>
  <c r="CE14" i="4"/>
  <c r="CD17" i="4"/>
  <c r="CN17" i="4" s="1"/>
  <c r="BK14" i="4"/>
  <c r="BP14" i="4"/>
  <c r="BN14" i="4"/>
  <c r="AV9" i="4"/>
  <c r="AT9" i="4"/>
  <c r="BF14" i="4"/>
  <c r="BD14" i="4"/>
  <c r="KC14" i="4" s="1"/>
  <c r="AR281" i="4"/>
  <c r="BB281" i="4" s="1"/>
  <c r="AJ17" i="4"/>
  <c r="AL17" i="4"/>
  <c r="JV182" i="4"/>
  <c r="JV187" i="4"/>
  <c r="JU152" i="4"/>
  <c r="JV152" i="4"/>
  <c r="JV180" i="4"/>
  <c r="JB112" i="4"/>
  <c r="JL112" i="4" s="1"/>
  <c r="JV112" i="4" s="1"/>
  <c r="JB114" i="4"/>
  <c r="JL114" i="4" s="1"/>
  <c r="JV114" i="4" s="1"/>
  <c r="JB124" i="4"/>
  <c r="JL124" i="4" s="1"/>
  <c r="JV124" i="4" s="1"/>
  <c r="GT126" i="4"/>
  <c r="HD126" i="4" s="1"/>
  <c r="HN126" i="4" s="1"/>
  <c r="HX126" i="4" s="1"/>
  <c r="IH126" i="4" s="1"/>
  <c r="IR126" i="4" s="1"/>
  <c r="CC281" i="4"/>
  <c r="CM281" i="4"/>
  <c r="CW281" i="4" s="1"/>
  <c r="DG281" i="4" s="1"/>
  <c r="DQ281" i="4" s="1"/>
  <c r="EA281" i="4" s="1"/>
  <c r="EK281" i="4" s="1"/>
  <c r="EU281" i="4" s="1"/>
  <c r="FE281" i="4" s="1"/>
  <c r="FO281" i="4" s="1"/>
  <c r="FY281" i="4" s="1"/>
  <c r="GI281" i="4" s="1"/>
  <c r="GS281" i="4" s="1"/>
  <c r="HC281" i="4" s="1"/>
  <c r="HM281" i="4" s="1"/>
  <c r="HW281" i="4" s="1"/>
  <c r="IG281" i="4" s="1"/>
  <c r="IQ281" i="4" s="1"/>
  <c r="JA281" i="4" s="1"/>
  <c r="JK281" i="4" s="1"/>
  <c r="JU281" i="4" s="1"/>
  <c r="GT115" i="4"/>
  <c r="IR116" i="4"/>
  <c r="JB116" i="4" s="1"/>
  <c r="JL116" i="4" s="1"/>
  <c r="JV116" i="4" s="1"/>
  <c r="HX111" i="4"/>
  <c r="IH111" i="4" s="1"/>
  <c r="IR111" i="4" s="1"/>
  <c r="JB111" i="4" s="1"/>
  <c r="JB184" i="4"/>
  <c r="JL184" i="4" s="1"/>
  <c r="HC111" i="4"/>
  <c r="HM111" i="4" s="1"/>
  <c r="HX110" i="4"/>
  <c r="IH110" i="4" s="1"/>
  <c r="IR110" i="4" s="1"/>
  <c r="JB110" i="4" s="1"/>
  <c r="JL110" i="4" s="1"/>
  <c r="JV110" i="4" s="1"/>
  <c r="GT121" i="4"/>
  <c r="HD121" i="4" s="1"/>
  <c r="HN121" i="4" s="1"/>
  <c r="HX121" i="4" s="1"/>
  <c r="IH121" i="4" s="1"/>
  <c r="IR121" i="4" s="1"/>
  <c r="GS114" i="4"/>
  <c r="HC114" i="4" s="1"/>
  <c r="HM114" i="4" s="1"/>
  <c r="HW114" i="4" s="1"/>
  <c r="IG114" i="4" s="1"/>
  <c r="IQ114" i="4" s="1"/>
  <c r="JB179" i="4"/>
  <c r="JL179" i="4" s="1"/>
  <c r="HM128" i="4"/>
  <c r="HW128" i="4" s="1"/>
  <c r="IG128" i="4" s="1"/>
  <c r="IQ128" i="4" s="1"/>
  <c r="JA128" i="4" s="1"/>
  <c r="JK128" i="4" s="1"/>
  <c r="IQ116" i="4"/>
  <c r="JA116" i="4" s="1"/>
  <c r="JK116" i="4" s="1"/>
  <c r="JU116" i="4" s="1"/>
  <c r="FP123" i="4"/>
  <c r="FZ123" i="4" s="1"/>
  <c r="GJ123" i="4" s="1"/>
  <c r="FP128" i="4"/>
  <c r="FZ128" i="4" s="1"/>
  <c r="GJ128" i="4" s="1"/>
  <c r="FY121" i="4"/>
  <c r="GI121" i="4" s="1"/>
  <c r="FP127" i="4"/>
  <c r="FZ127" i="4" s="1"/>
  <c r="GJ127" i="4" s="1"/>
  <c r="GJ122" i="4"/>
  <c r="GI124" i="4"/>
  <c r="GI123" i="4"/>
  <c r="FO112" i="4"/>
  <c r="FY112" i="4" s="1"/>
  <c r="GI112" i="4" s="1"/>
  <c r="DQ132" i="4"/>
  <c r="EA132" i="4" s="1"/>
  <c r="EK132" i="4" s="1"/>
  <c r="EU132" i="4" s="1"/>
  <c r="FE132" i="4" s="1"/>
  <c r="FO132" i="4" s="1"/>
  <c r="FY132" i="4" s="1"/>
  <c r="GI132" i="4" s="1"/>
  <c r="GS132" i="4" s="1"/>
  <c r="HC132" i="4" s="1"/>
  <c r="HM132" i="4" s="1"/>
  <c r="DQ144" i="4"/>
  <c r="EA144" i="4" s="1"/>
  <c r="EK144" i="4" s="1"/>
  <c r="EU144" i="4" s="1"/>
  <c r="FE144" i="4" s="1"/>
  <c r="FO144" i="4" s="1"/>
  <c r="FY144" i="4" s="1"/>
  <c r="GI144" i="4" s="1"/>
  <c r="GS144" i="4" s="1"/>
  <c r="HC144" i="4" s="1"/>
  <c r="HM144" i="4" s="1"/>
  <c r="DR149" i="4"/>
  <c r="EB149" i="4" s="1"/>
  <c r="EL149" i="4" s="1"/>
  <c r="EV149" i="4" s="1"/>
  <c r="DQ129" i="4"/>
  <c r="EA129" i="4" s="1"/>
  <c r="EK129" i="4" s="1"/>
  <c r="EU129" i="4" s="1"/>
  <c r="FE129" i="4" s="1"/>
  <c r="FO129" i="4" s="1"/>
  <c r="FY129" i="4" s="1"/>
  <c r="GI129" i="4" s="1"/>
  <c r="GS129" i="4" s="1"/>
  <c r="HC129" i="4" s="1"/>
  <c r="CN142" i="4"/>
  <c r="CX142" i="4" s="1"/>
  <c r="DH142" i="4" s="1"/>
  <c r="CN130" i="4"/>
  <c r="CX130" i="4" s="1"/>
  <c r="DH130" i="4" s="1"/>
  <c r="DR129" i="4"/>
  <c r="EB129" i="4" s="1"/>
  <c r="EL129" i="4" s="1"/>
  <c r="EV129" i="4" s="1"/>
  <c r="FF129" i="4" s="1"/>
  <c r="DQ130" i="4"/>
  <c r="EA130" i="4" s="1"/>
  <c r="EK130" i="4" s="1"/>
  <c r="EU130" i="4" s="1"/>
  <c r="FE130" i="4" s="1"/>
  <c r="FO130" i="4" s="1"/>
  <c r="FY130" i="4" s="1"/>
  <c r="GI130" i="4" s="1"/>
  <c r="GS130" i="4" s="1"/>
  <c r="HC130" i="4" s="1"/>
  <c r="HM130" i="4" s="1"/>
  <c r="CN132" i="4"/>
  <c r="CX132" i="4" s="1"/>
  <c r="DH132" i="4" s="1"/>
  <c r="DR145" i="4"/>
  <c r="EB145" i="4" s="1"/>
  <c r="EL145" i="4" s="1"/>
  <c r="EV145" i="4" s="1"/>
  <c r="FF145" i="4" s="1"/>
  <c r="FP145" i="4" s="1"/>
  <c r="FZ145" i="4" s="1"/>
  <c r="GJ145" i="4" s="1"/>
  <c r="GT145" i="4" s="1"/>
  <c r="HD145" i="4" s="1"/>
  <c r="HN145" i="4" s="1"/>
  <c r="CN143" i="4"/>
  <c r="CX143" i="4" s="1"/>
  <c r="DH143" i="4" s="1"/>
  <c r="DQ127" i="4"/>
  <c r="EA127" i="4" s="1"/>
  <c r="EK127" i="4" s="1"/>
  <c r="EU127" i="4" s="1"/>
  <c r="FE127" i="4" s="1"/>
  <c r="FO127" i="4" s="1"/>
  <c r="FY127" i="4" s="1"/>
  <c r="GI127" i="4" s="1"/>
  <c r="DQ148" i="4"/>
  <c r="EA148" i="4" s="1"/>
  <c r="EK148" i="4" s="1"/>
  <c r="EU148" i="4" s="1"/>
  <c r="FE148" i="4" s="1"/>
  <c r="FO148" i="4" s="1"/>
  <c r="FY148" i="4" s="1"/>
  <c r="GI148" i="4" s="1"/>
  <c r="GS148" i="4" s="1"/>
  <c r="HC148" i="4" s="1"/>
  <c r="HM148" i="4" s="1"/>
  <c r="DQ143" i="4"/>
  <c r="EA143" i="4" s="1"/>
  <c r="EK143" i="4" s="1"/>
  <c r="EU143" i="4" s="1"/>
  <c r="FE143" i="4" s="1"/>
  <c r="FO143" i="4" s="1"/>
  <c r="FY143" i="4" s="1"/>
  <c r="GI143" i="4" s="1"/>
  <c r="GS143" i="4" s="1"/>
  <c r="HC143" i="4" s="1"/>
  <c r="HM143" i="4" s="1"/>
  <c r="CW122" i="4"/>
  <c r="DG122" i="4" s="1"/>
  <c r="DQ122" i="4" s="1"/>
  <c r="EA122" i="4" s="1"/>
  <c r="EK122" i="4" s="1"/>
  <c r="EU122" i="4" s="1"/>
  <c r="FE122" i="4" s="1"/>
  <c r="FO122" i="4" s="1"/>
  <c r="FY122" i="4" s="1"/>
  <c r="DQ142" i="4"/>
  <c r="EA142" i="4" s="1"/>
  <c r="EK142" i="4" s="1"/>
  <c r="EU142" i="4" s="1"/>
  <c r="FE142" i="4" s="1"/>
  <c r="FO142" i="4" s="1"/>
  <c r="FY142" i="4" s="1"/>
  <c r="GI142" i="4" s="1"/>
  <c r="GS142" i="4" s="1"/>
  <c r="HC142" i="4" s="1"/>
  <c r="HM142" i="4" s="1"/>
  <c r="CN141" i="4"/>
  <c r="CX141" i="4" s="1"/>
  <c r="DH141" i="4" s="1"/>
  <c r="DR141" i="4" s="1"/>
  <c r="EB141" i="4" s="1"/>
  <c r="EL141" i="4" s="1"/>
  <c r="EV141" i="4" s="1"/>
  <c r="FF141" i="4" s="1"/>
  <c r="FP141" i="4" s="1"/>
  <c r="FZ141" i="4" s="1"/>
  <c r="GJ141" i="4" s="1"/>
  <c r="GT141" i="4" s="1"/>
  <c r="BB180" i="4"/>
  <c r="DR144" i="4"/>
  <c r="EB144" i="4" s="1"/>
  <c r="EL144" i="4" s="1"/>
  <c r="EV144" i="4" s="1"/>
  <c r="FF144" i="4" s="1"/>
  <c r="FP144" i="4" s="1"/>
  <c r="FZ144" i="4" s="1"/>
  <c r="GJ144" i="4" s="1"/>
  <c r="GT144" i="4" s="1"/>
  <c r="HD144" i="4" s="1"/>
  <c r="HN144" i="4" s="1"/>
  <c r="DR146" i="4"/>
  <c r="EB146" i="4" s="1"/>
  <c r="EL146" i="4" s="1"/>
  <c r="EV146" i="4" s="1"/>
  <c r="FF146" i="4" s="1"/>
  <c r="FP146" i="4" s="1"/>
  <c r="FZ146" i="4" s="1"/>
  <c r="GJ146" i="4" s="1"/>
  <c r="GT146" i="4" s="1"/>
  <c r="HD146" i="4" s="1"/>
  <c r="HN146" i="4" s="1"/>
  <c r="AR121" i="4"/>
  <c r="CN138" i="4"/>
  <c r="CX138" i="4" s="1"/>
  <c r="DH138" i="4" s="1"/>
  <c r="DQ145" i="4"/>
  <c r="EA145" i="4" s="1"/>
  <c r="EK145" i="4" s="1"/>
  <c r="EU145" i="4" s="1"/>
  <c r="FE145" i="4" s="1"/>
  <c r="FO145" i="4" s="1"/>
  <c r="FY145" i="4" s="1"/>
  <c r="GI145" i="4" s="1"/>
  <c r="GS145" i="4" s="1"/>
  <c r="HC145" i="4" s="1"/>
  <c r="HM145" i="4" s="1"/>
  <c r="CN131" i="4"/>
  <c r="CX131" i="4" s="1"/>
  <c r="DH131" i="4" s="1"/>
  <c r="DQ126" i="4"/>
  <c r="EA126" i="4" s="1"/>
  <c r="EK126" i="4" s="1"/>
  <c r="EU126" i="4" s="1"/>
  <c r="FE126" i="4" s="1"/>
  <c r="FO126" i="4" s="1"/>
  <c r="FY126" i="4" s="1"/>
  <c r="GI126" i="4" s="1"/>
  <c r="DR148" i="4"/>
  <c r="EB148" i="4" s="1"/>
  <c r="EL148" i="4" s="1"/>
  <c r="EV148" i="4" s="1"/>
  <c r="FF148" i="4" s="1"/>
  <c r="FP148" i="4" s="1"/>
  <c r="FZ148" i="4" s="1"/>
  <c r="GJ148" i="4" s="1"/>
  <c r="GT148" i="4" s="1"/>
  <c r="HD148" i="4" s="1"/>
  <c r="HN148" i="4" s="1"/>
  <c r="AR184" i="4"/>
  <c r="EU110" i="4"/>
  <c r="FE110" i="4" s="1"/>
  <c r="FO110" i="4" s="1"/>
  <c r="FY110" i="4" s="1"/>
  <c r="GI110" i="4" s="1"/>
  <c r="GS110" i="4" s="1"/>
  <c r="HC110" i="4" s="1"/>
  <c r="HM110" i="4" s="1"/>
  <c r="DQ138" i="4"/>
  <c r="EA138" i="4" s="1"/>
  <c r="EK138" i="4" s="1"/>
  <c r="EU138" i="4" s="1"/>
  <c r="FE138" i="4" s="1"/>
  <c r="FO138" i="4" s="1"/>
  <c r="FY138" i="4" s="1"/>
  <c r="GI138" i="4" s="1"/>
  <c r="GS138" i="4" s="1"/>
  <c r="HC138" i="4" s="1"/>
  <c r="HM138" i="4" s="1"/>
  <c r="HW138" i="4" s="1"/>
  <c r="IG138" i="4" s="1"/>
  <c r="IQ138" i="4" s="1"/>
  <c r="JA138" i="4" s="1"/>
  <c r="JK138" i="4" s="1"/>
  <c r="JU138" i="4" s="1"/>
  <c r="AR143" i="4"/>
  <c r="AR123" i="4"/>
  <c r="EE185" i="4"/>
  <c r="EG185" i="4"/>
  <c r="EM185" i="4"/>
  <c r="CM141" i="4"/>
  <c r="CW141" i="4" s="1"/>
  <c r="DG141" i="4" s="1"/>
  <c r="DQ141" i="4" s="1"/>
  <c r="EA141" i="4" s="1"/>
  <c r="EK141" i="4" s="1"/>
  <c r="EU141" i="4" s="1"/>
  <c r="FE141" i="4" s="1"/>
  <c r="FO141" i="4" s="1"/>
  <c r="FY141" i="4" s="1"/>
  <c r="GI141" i="4" s="1"/>
  <c r="GS141" i="4" s="1"/>
  <c r="CG138" i="4"/>
  <c r="CO138" i="4"/>
  <c r="CI138" i="4"/>
  <c r="BD186" i="4"/>
  <c r="BL186" i="4"/>
  <c r="BF186" i="4"/>
  <c r="BL182" i="4"/>
  <c r="BD182" i="4"/>
  <c r="BF182" i="4"/>
  <c r="DQ146" i="4"/>
  <c r="EA146" i="4" s="1"/>
  <c r="EK146" i="4" s="1"/>
  <c r="EU146" i="4" s="1"/>
  <c r="FE146" i="4" s="1"/>
  <c r="FO146" i="4" s="1"/>
  <c r="FY146" i="4" s="1"/>
  <c r="GI146" i="4" s="1"/>
  <c r="GS146" i="4" s="1"/>
  <c r="HC146" i="4" s="1"/>
  <c r="HM146" i="4" s="1"/>
  <c r="DQ131" i="4"/>
  <c r="EA131" i="4" s="1"/>
  <c r="EK131" i="4" s="1"/>
  <c r="EU131" i="4" s="1"/>
  <c r="FE131" i="4" s="1"/>
  <c r="FO131" i="4" s="1"/>
  <c r="FY131" i="4" s="1"/>
  <c r="GI131" i="4" s="1"/>
  <c r="GS131" i="4" s="1"/>
  <c r="HC131" i="4" s="1"/>
  <c r="HM131" i="4" s="1"/>
  <c r="DQ149" i="4"/>
  <c r="EA149" i="4" s="1"/>
  <c r="EK149" i="4" s="1"/>
  <c r="EU149" i="4" s="1"/>
  <c r="DK297" i="4"/>
  <c r="GS198" i="4"/>
  <c r="HC198" i="4" s="1"/>
  <c r="HM198" i="4" s="1"/>
  <c r="HW198" i="4" s="1"/>
  <c r="IG198" i="4" s="1"/>
  <c r="IQ198" i="4" s="1"/>
  <c r="JA198" i="4" s="1"/>
  <c r="JK198" i="4" s="1"/>
  <c r="GT198" i="4"/>
  <c r="HD198" i="4" s="1"/>
  <c r="HN198" i="4" s="1"/>
  <c r="HX198" i="4" s="1"/>
  <c r="IH198" i="4" s="1"/>
  <c r="IR198" i="4" s="1"/>
  <c r="JB198" i="4" s="1"/>
  <c r="JL198" i="4" s="1"/>
  <c r="HO20" i="4"/>
  <c r="HI20" i="4"/>
  <c r="HG20" i="4"/>
  <c r="BB84" i="4"/>
  <c r="BL84" i="4" s="1"/>
  <c r="HQ19" i="4"/>
  <c r="HS19" i="4"/>
  <c r="HY19" i="4"/>
  <c r="II19" i="4" s="1"/>
  <c r="GC20" i="4"/>
  <c r="GE20" i="4"/>
  <c r="FG293" i="4"/>
  <c r="EY293" i="4"/>
  <c r="FA293" i="4"/>
  <c r="EO293" i="4"/>
  <c r="EQ293" i="4"/>
  <c r="EO18" i="4"/>
  <c r="EQ18" i="4"/>
  <c r="EG18" i="4"/>
  <c r="EE18" i="4"/>
  <c r="EG293" i="4"/>
  <c r="EE293" i="4"/>
  <c r="CW279" i="4"/>
  <c r="CI176" i="4"/>
  <c r="CO176" i="4"/>
  <c r="CY176" i="4" s="1"/>
  <c r="DI176" i="4" s="1"/>
  <c r="CG176" i="4"/>
  <c r="AB225" i="4"/>
  <c r="AB233" i="4"/>
  <c r="AB33" i="4"/>
  <c r="BB88" i="4"/>
  <c r="BB235" i="4"/>
  <c r="AR232" i="4"/>
  <c r="BB80" i="4"/>
  <c r="BF80" i="4" s="1"/>
  <c r="AV30" i="4"/>
  <c r="BB30" i="4"/>
  <c r="AT30" i="4"/>
  <c r="BB248" i="4"/>
  <c r="BB267" i="4"/>
  <c r="AT99" i="4"/>
  <c r="BB99" i="4"/>
  <c r="AV99" i="4"/>
  <c r="AR202" i="4"/>
  <c r="AB277" i="4"/>
  <c r="AR81" i="4"/>
  <c r="BU5" i="4"/>
  <c r="AR175" i="4"/>
  <c r="AB65" i="4"/>
  <c r="BB269" i="4"/>
  <c r="AR249" i="4"/>
  <c r="AR189" i="4"/>
  <c r="AB170" i="4"/>
  <c r="BB59" i="4"/>
  <c r="AR43" i="4"/>
  <c r="AL43" i="4"/>
  <c r="AJ43" i="4"/>
  <c r="AV50" i="4"/>
  <c r="BB50" i="4"/>
  <c r="AT50" i="4"/>
  <c r="AL22" i="4"/>
  <c r="AR22" i="4"/>
  <c r="AJ22" i="4"/>
  <c r="AV54" i="4"/>
  <c r="AT54" i="4"/>
  <c r="BB54" i="4"/>
  <c r="BB76" i="4"/>
  <c r="BF76" i="4" s="1"/>
  <c r="BB71" i="4"/>
  <c r="AJ61" i="4"/>
  <c r="AR61" i="4"/>
  <c r="AL61" i="4"/>
  <c r="BB40" i="4"/>
  <c r="AR262" i="4"/>
  <c r="BB38" i="4"/>
  <c r="AR256" i="4"/>
  <c r="BB252" i="4"/>
  <c r="AR241" i="4"/>
  <c r="BB192" i="4"/>
  <c r="AT29" i="4"/>
  <c r="BB29" i="4"/>
  <c r="AV29" i="4"/>
  <c r="AR253" i="4"/>
  <c r="AR231" i="4"/>
  <c r="AR167" i="4"/>
  <c r="AT21" i="4"/>
  <c r="BB21" i="4"/>
  <c r="AV21" i="4"/>
  <c r="BB244" i="4"/>
  <c r="AR51" i="4"/>
  <c r="AL51" i="4"/>
  <c r="AJ51" i="4"/>
  <c r="BB255" i="4"/>
  <c r="BL255" i="4" s="1"/>
  <c r="BV255" i="4" s="1"/>
  <c r="AR153" i="4"/>
  <c r="AR236" i="4"/>
  <c r="AV48" i="4"/>
  <c r="BB48" i="4"/>
  <c r="AT48" i="4"/>
  <c r="AT17" i="4"/>
  <c r="BB17" i="4"/>
  <c r="AV17" i="4"/>
  <c r="AT31" i="4"/>
  <c r="AV31" i="4"/>
  <c r="BB31" i="4"/>
  <c r="AV102" i="4"/>
  <c r="AT102" i="4"/>
  <c r="BB102" i="4"/>
  <c r="AV52" i="4"/>
  <c r="BB52" i="4"/>
  <c r="AT52" i="4"/>
  <c r="AL227" i="4"/>
  <c r="AR227" i="4"/>
  <c r="AJ227" i="4"/>
  <c r="BB94" i="4"/>
  <c r="AV35" i="4"/>
  <c r="BB35" i="4"/>
  <c r="AT35" i="4"/>
  <c r="BB260" i="4"/>
  <c r="AR8" i="4"/>
  <c r="AJ8" i="4"/>
  <c r="AL8" i="4"/>
  <c r="BB92" i="4"/>
  <c r="AV100" i="4"/>
  <c r="BB100" i="4"/>
  <c r="AT100" i="4"/>
  <c r="BB78" i="4"/>
  <c r="BF78" i="4" s="1"/>
  <c r="AR168" i="4"/>
  <c r="BB195" i="4"/>
  <c r="BB246" i="4"/>
  <c r="AR41" i="4"/>
  <c r="BB265" i="4"/>
  <c r="BB64" i="4"/>
  <c r="AR47" i="4"/>
  <c r="AL47" i="4"/>
  <c r="AJ47" i="4"/>
  <c r="AR193" i="4"/>
  <c r="AL53" i="4"/>
  <c r="AR53" i="4"/>
  <c r="AJ53" i="4"/>
  <c r="AV28" i="4"/>
  <c r="AT28" i="4"/>
  <c r="BB28" i="4"/>
  <c r="BB172" i="4"/>
  <c r="AR164" i="4"/>
  <c r="AT105" i="4"/>
  <c r="BB105" i="4"/>
  <c r="AV105" i="4"/>
  <c r="BB190" i="4"/>
  <c r="BB87" i="4"/>
  <c r="AR77" i="4"/>
  <c r="AT27" i="4"/>
  <c r="AV27" i="4"/>
  <c r="BB27" i="4"/>
  <c r="AL9" i="4"/>
  <c r="AJ9" i="4"/>
  <c r="AR230" i="4"/>
  <c r="AT103" i="4"/>
  <c r="BB103" i="4"/>
  <c r="AV103" i="4"/>
  <c r="AR159" i="4"/>
  <c r="AR206" i="4"/>
  <c r="AR165" i="4"/>
  <c r="AV26" i="4"/>
  <c r="BB26" i="4"/>
  <c r="AT26" i="4"/>
  <c r="BB188" i="4"/>
  <c r="BB242" i="4"/>
  <c r="BB243" i="4"/>
  <c r="AT23" i="4"/>
  <c r="BB23" i="4"/>
  <c r="AV23" i="4"/>
  <c r="AR245" i="4"/>
  <c r="BB89" i="4"/>
  <c r="AR60" i="4"/>
  <c r="AR37" i="4"/>
  <c r="AV106" i="4"/>
  <c r="AT106" i="4"/>
  <c r="BB106" i="4"/>
  <c r="AR268" i="4"/>
  <c r="AL85" i="4"/>
  <c r="AR85" i="4"/>
  <c r="AJ85" i="4"/>
  <c r="AR158" i="4"/>
  <c r="AR169" i="4"/>
  <c r="AR229" i="4"/>
  <c r="AR247" i="4"/>
  <c r="AV109" i="4"/>
  <c r="BB109" i="4"/>
  <c r="AT109" i="4"/>
  <c r="AR79" i="4"/>
  <c r="AJ69" i="4"/>
  <c r="AL69" i="4"/>
  <c r="AR69" i="4"/>
  <c r="AV32" i="4"/>
  <c r="BB32" i="4"/>
  <c r="AT32" i="4"/>
  <c r="AR228" i="4"/>
  <c r="BB200" i="4"/>
  <c r="BB93" i="4"/>
  <c r="BB75" i="4"/>
  <c r="BF75" i="4" s="1"/>
  <c r="BB42" i="4"/>
  <c r="BB177" i="4"/>
  <c r="AR72" i="4"/>
  <c r="AR156" i="4"/>
  <c r="AV56" i="4"/>
  <c r="BB56" i="4"/>
  <c r="AT56" i="4"/>
  <c r="BB68" i="4"/>
  <c r="AR39" i="4"/>
  <c r="BB259" i="4"/>
  <c r="AR157" i="4"/>
  <c r="BF240" i="4"/>
  <c r="BL240" i="4"/>
  <c r="BN240" i="4" s="1"/>
  <c r="BD240" i="4"/>
  <c r="AR276" i="4"/>
  <c r="BB224" i="4"/>
  <c r="AL107" i="4"/>
  <c r="BB83" i="4"/>
  <c r="BF83" i="4" s="1"/>
  <c r="BB263" i="4"/>
  <c r="AL49" i="4"/>
  <c r="AR49" i="4"/>
  <c r="AJ49" i="4"/>
  <c r="BB178" i="4"/>
  <c r="BB198" i="4"/>
  <c r="AR161" i="4"/>
  <c r="AR173" i="4"/>
  <c r="AL70" i="4"/>
  <c r="AR70" i="4"/>
  <c r="AJ70" i="4"/>
  <c r="AL45" i="4"/>
  <c r="AR45" i="4"/>
  <c r="AJ45" i="4"/>
  <c r="AB57" i="4"/>
  <c r="BB271" i="4"/>
  <c r="AR163" i="4"/>
  <c r="BB96" i="4"/>
  <c r="AV46" i="4"/>
  <c r="AT46" i="4"/>
  <c r="BB46" i="4"/>
  <c r="AR270" i="4"/>
  <c r="AR55" i="4"/>
  <c r="AL55" i="4"/>
  <c r="AJ55" i="4"/>
  <c r="BU4" i="4"/>
  <c r="AR266" i="4"/>
  <c r="AV104" i="4"/>
  <c r="BB104" i="4"/>
  <c r="AT104" i="4"/>
  <c r="BB196" i="4"/>
  <c r="AR264" i="4"/>
  <c r="BB179" i="4"/>
  <c r="BL179" i="4" s="1"/>
  <c r="AT25" i="4"/>
  <c r="BB25" i="4"/>
  <c r="AV25" i="4"/>
  <c r="AR24" i="4"/>
  <c r="AL24" i="4"/>
  <c r="AJ24" i="4"/>
  <c r="BB250" i="4"/>
  <c r="AR166" i="4"/>
  <c r="BB261" i="4"/>
  <c r="AR258" i="4"/>
  <c r="AT101" i="4"/>
  <c r="BB101" i="4"/>
  <c r="AV101" i="4"/>
  <c r="AJ82" i="4"/>
  <c r="AR82" i="4"/>
  <c r="AL82" i="4"/>
  <c r="AJ67" i="4"/>
  <c r="AR67" i="4"/>
  <c r="AL67" i="4"/>
  <c r="AV44" i="4"/>
  <c r="BB44" i="4"/>
  <c r="AT44" i="4"/>
  <c r="AR272" i="4"/>
  <c r="AR251" i="4"/>
  <c r="BB174" i="4"/>
  <c r="AR162" i="4"/>
  <c r="BB95" i="4"/>
  <c r="DM297" i="4" l="1"/>
  <c r="EC297" i="4"/>
  <c r="EM297" i="4" s="1"/>
  <c r="EW297" i="4" s="1"/>
  <c r="FG297" i="4" s="1"/>
  <c r="BV142" i="4"/>
  <c r="BN142" i="4"/>
  <c r="BP142" i="4"/>
  <c r="DU297" i="4"/>
  <c r="IG115" i="4"/>
  <c r="IQ115" i="4" s="1"/>
  <c r="JA115" i="4" s="1"/>
  <c r="JK115" i="4" s="1"/>
  <c r="JU115" i="4" s="1"/>
  <c r="FE149" i="4"/>
  <c r="FO149" i="4" s="1"/>
  <c r="FY149" i="4" s="1"/>
  <c r="GI149" i="4" s="1"/>
  <c r="GS149" i="4" s="1"/>
  <c r="HC149" i="4" s="1"/>
  <c r="HM149" i="4" s="1"/>
  <c r="HW149" i="4" s="1"/>
  <c r="HD115" i="4"/>
  <c r="HN115" i="4" s="1"/>
  <c r="HX115" i="4" s="1"/>
  <c r="FF149" i="4"/>
  <c r="FP149" i="4" s="1"/>
  <c r="FZ149" i="4" s="1"/>
  <c r="GJ149" i="4" s="1"/>
  <c r="GT149" i="4" s="1"/>
  <c r="HD149" i="4" s="1"/>
  <c r="HN149" i="4" s="1"/>
  <c r="HX149" i="4" s="1"/>
  <c r="CE144" i="4"/>
  <c r="CO144" i="4" s="1"/>
  <c r="BX144" i="4"/>
  <c r="AV299" i="4"/>
  <c r="AV247" i="4"/>
  <c r="AT247" i="4"/>
  <c r="AT60" i="4"/>
  <c r="AV60" i="4"/>
  <c r="AT165" i="4"/>
  <c r="AV165" i="4"/>
  <c r="AT77" i="4"/>
  <c r="AV77" i="4"/>
  <c r="AT231" i="4"/>
  <c r="AV231" i="4"/>
  <c r="AT241" i="4"/>
  <c r="AV241" i="4"/>
  <c r="AT262" i="4"/>
  <c r="AV262" i="4"/>
  <c r="AT270" i="4"/>
  <c r="AV270" i="4"/>
  <c r="AT70" i="4"/>
  <c r="AV70" i="4"/>
  <c r="AV156" i="4"/>
  <c r="AT156" i="4"/>
  <c r="AT169" i="4"/>
  <c r="AV169" i="4"/>
  <c r="AT245" i="4"/>
  <c r="AV245" i="4"/>
  <c r="AT159" i="4"/>
  <c r="AV159" i="4"/>
  <c r="AT230" i="4"/>
  <c r="AV230" i="4"/>
  <c r="AV236" i="4"/>
  <c r="AT236" i="4"/>
  <c r="AV256" i="4"/>
  <c r="AT256" i="4"/>
  <c r="AT249" i="4"/>
  <c r="AV249" i="4"/>
  <c r="AT232" i="4"/>
  <c r="AV232" i="4"/>
  <c r="AT201" i="4"/>
  <c r="AV201" i="4"/>
  <c r="BB201" i="4"/>
  <c r="BL294" i="4"/>
  <c r="BD294" i="4"/>
  <c r="BF294" i="4"/>
  <c r="BL298" i="4"/>
  <c r="BD298" i="4"/>
  <c r="BF298" i="4"/>
  <c r="BD127" i="4"/>
  <c r="BL127" i="4"/>
  <c r="BD126" i="4"/>
  <c r="BL126" i="4"/>
  <c r="BL296" i="4"/>
  <c r="BD296" i="4"/>
  <c r="BF296" i="4"/>
  <c r="AT41" i="4"/>
  <c r="AV41" i="4"/>
  <c r="AT251" i="4"/>
  <c r="AV251" i="4"/>
  <c r="AT166" i="4"/>
  <c r="AV166" i="4"/>
  <c r="AT163" i="4"/>
  <c r="AV163" i="4"/>
  <c r="AT276" i="4"/>
  <c r="AV276" i="4"/>
  <c r="AT157" i="4"/>
  <c r="AV157" i="4"/>
  <c r="AT72" i="4"/>
  <c r="AV72" i="4"/>
  <c r="AV158" i="4"/>
  <c r="AT158" i="4"/>
  <c r="AT268" i="4"/>
  <c r="AV268" i="4"/>
  <c r="AT37" i="4"/>
  <c r="AV37" i="4"/>
  <c r="AV164" i="4"/>
  <c r="AT164" i="4"/>
  <c r="AT193" i="4"/>
  <c r="AV193" i="4"/>
  <c r="AT168" i="4"/>
  <c r="AV168" i="4"/>
  <c r="AT153" i="4"/>
  <c r="AV153" i="4"/>
  <c r="AT167" i="4"/>
  <c r="AV167" i="4"/>
  <c r="AV81" i="4"/>
  <c r="AT81" i="4"/>
  <c r="BB143" i="4"/>
  <c r="BL143" i="4" s="1"/>
  <c r="AT143" i="4"/>
  <c r="AV143" i="4"/>
  <c r="AV184" i="4"/>
  <c r="AT184" i="4"/>
  <c r="BL279" i="4"/>
  <c r="BF279" i="4"/>
  <c r="BD279" i="4"/>
  <c r="AV194" i="4"/>
  <c r="AT194" i="4"/>
  <c r="BB194" i="4"/>
  <c r="BL295" i="4"/>
  <c r="BD295" i="4"/>
  <c r="BF295" i="4"/>
  <c r="AV264" i="4"/>
  <c r="AT264" i="4"/>
  <c r="AT173" i="4"/>
  <c r="AV173" i="4"/>
  <c r="BB123" i="4"/>
  <c r="BL123" i="4" s="1"/>
  <c r="AT123" i="4"/>
  <c r="AV123" i="4"/>
  <c r="AT281" i="4"/>
  <c r="AV281" i="4"/>
  <c r="AV288" i="4" s="1"/>
  <c r="BL287" i="4"/>
  <c r="BD287" i="4"/>
  <c r="BF287" i="4"/>
  <c r="AT124" i="4"/>
  <c r="AV124" i="4"/>
  <c r="BB129" i="4"/>
  <c r="AT129" i="4"/>
  <c r="AV129" i="4"/>
  <c r="AT257" i="4"/>
  <c r="AV257" i="4"/>
  <c r="BB257" i="4"/>
  <c r="AT272" i="4"/>
  <c r="AV272" i="4"/>
  <c r="AT82" i="4"/>
  <c r="AV82" i="4"/>
  <c r="AV79" i="4"/>
  <c r="AT79" i="4"/>
  <c r="AT162" i="4"/>
  <c r="AV162" i="4"/>
  <c r="AT258" i="4"/>
  <c r="AV258" i="4"/>
  <c r="AT266" i="4"/>
  <c r="AV266" i="4"/>
  <c r="AT161" i="4"/>
  <c r="AV161" i="4"/>
  <c r="AV39" i="4"/>
  <c r="AT39" i="4"/>
  <c r="AT228" i="4"/>
  <c r="AV228" i="4"/>
  <c r="AV69" i="4"/>
  <c r="AT69" i="4"/>
  <c r="AT229" i="4"/>
  <c r="AV229" i="4"/>
  <c r="AT85" i="4"/>
  <c r="AV85" i="4"/>
  <c r="AT206" i="4"/>
  <c r="AV206" i="4"/>
  <c r="AT253" i="4"/>
  <c r="AV253" i="4"/>
  <c r="AT189" i="4"/>
  <c r="AV189" i="4"/>
  <c r="AT175" i="4"/>
  <c r="AV175" i="4"/>
  <c r="AV202" i="4"/>
  <c r="AT202" i="4"/>
  <c r="AT121" i="4"/>
  <c r="AV121" i="4"/>
  <c r="AT191" i="4"/>
  <c r="AV191" i="4"/>
  <c r="BB191" i="4"/>
  <c r="AT199" i="4"/>
  <c r="AV199" i="4"/>
  <c r="BB199" i="4"/>
  <c r="BB122" i="4"/>
  <c r="BL122" i="4" s="1"/>
  <c r="AT122" i="4"/>
  <c r="AV122" i="4"/>
  <c r="BB132" i="4"/>
  <c r="BL132" i="4" s="1"/>
  <c r="BV132" i="4" s="1"/>
  <c r="AT132" i="4"/>
  <c r="AV132" i="4"/>
  <c r="AT273" i="4"/>
  <c r="AV273" i="4"/>
  <c r="BB273" i="4"/>
  <c r="AT131" i="4"/>
  <c r="AV131" i="4"/>
  <c r="BB145" i="4"/>
  <c r="BL145" i="4" s="1"/>
  <c r="BV145" i="4" s="1"/>
  <c r="AT145" i="4"/>
  <c r="AV145" i="4"/>
  <c r="BB141" i="4"/>
  <c r="BL141" i="4" s="1"/>
  <c r="AT141" i="4"/>
  <c r="AV141" i="4"/>
  <c r="AT187" i="4"/>
  <c r="AV187" i="4"/>
  <c r="BB187" i="4"/>
  <c r="AT61" i="4"/>
  <c r="AV61" i="4"/>
  <c r="CE255" i="4"/>
  <c r="CO255" i="4" s="1"/>
  <c r="CY255" i="4" s="1"/>
  <c r="BX255" i="4"/>
  <c r="BZ255" i="4"/>
  <c r="IM19" i="4"/>
  <c r="IK19" i="4"/>
  <c r="DG17" i="4"/>
  <c r="DQ17" i="4" s="1"/>
  <c r="EA17" i="4" s="1"/>
  <c r="EK17" i="4" s="1"/>
  <c r="FI18" i="4"/>
  <c r="FQ18" i="4"/>
  <c r="FK18" i="4"/>
  <c r="EA9" i="4"/>
  <c r="EK9" i="4" s="1"/>
  <c r="EU9" i="4" s="1"/>
  <c r="FE9" i="4" s="1"/>
  <c r="FO9" i="4" s="1"/>
  <c r="FY9" i="4" s="1"/>
  <c r="GI9" i="4" s="1"/>
  <c r="GS9" i="4" s="1"/>
  <c r="HC9" i="4" s="1"/>
  <c r="HM9" i="4" s="1"/>
  <c r="HW9" i="4" s="1"/>
  <c r="IG9" i="4" s="1"/>
  <c r="IQ9" i="4" s="1"/>
  <c r="JA9" i="4" s="1"/>
  <c r="JK9" i="4" s="1"/>
  <c r="JU9" i="4" s="1"/>
  <c r="CX17" i="4"/>
  <c r="EO297" i="4"/>
  <c r="BV124" i="4"/>
  <c r="CE124" i="4" s="1"/>
  <c r="CI124" i="4" s="1"/>
  <c r="BN124" i="4"/>
  <c r="BP124" i="4"/>
  <c r="CG14" i="4"/>
  <c r="CI14" i="4"/>
  <c r="CO14" i="4"/>
  <c r="CY14" i="4" s="1"/>
  <c r="DI14" i="4" s="1"/>
  <c r="BU14" i="4"/>
  <c r="CD14" i="4" s="1"/>
  <c r="CN14" i="4" s="1"/>
  <c r="JU128" i="4"/>
  <c r="JV179" i="4"/>
  <c r="JV184" i="4"/>
  <c r="JV198" i="4"/>
  <c r="JU198" i="4"/>
  <c r="JA114" i="4"/>
  <c r="JK114" i="4" s="1"/>
  <c r="JU114" i="4" s="1"/>
  <c r="JB121" i="4"/>
  <c r="JL121" i="4" s="1"/>
  <c r="JV121" i="4" s="1"/>
  <c r="JL111" i="4"/>
  <c r="JV111" i="4" s="1"/>
  <c r="JB126" i="4"/>
  <c r="JL126" i="4" s="1"/>
  <c r="JV126" i="4" s="1"/>
  <c r="HW111" i="4"/>
  <c r="IG111" i="4" s="1"/>
  <c r="IQ111" i="4" s="1"/>
  <c r="JA111" i="4" s="1"/>
  <c r="HW131" i="4"/>
  <c r="IG131" i="4" s="1"/>
  <c r="IQ131" i="4" s="1"/>
  <c r="JA131" i="4" s="1"/>
  <c r="JK131" i="4" s="1"/>
  <c r="HX146" i="4"/>
  <c r="IH146" i="4" s="1"/>
  <c r="IR146" i="4" s="1"/>
  <c r="JB146" i="4" s="1"/>
  <c r="JL146" i="4" s="1"/>
  <c r="JV146" i="4" s="1"/>
  <c r="HW143" i="4"/>
  <c r="IG143" i="4" s="1"/>
  <c r="IQ143" i="4" s="1"/>
  <c r="JA143" i="4" s="1"/>
  <c r="JK143" i="4" s="1"/>
  <c r="JU143" i="4" s="1"/>
  <c r="HX145" i="4"/>
  <c r="IH145" i="4" s="1"/>
  <c r="IR145" i="4" s="1"/>
  <c r="JB145" i="4" s="1"/>
  <c r="JL145" i="4" s="1"/>
  <c r="JV145" i="4" s="1"/>
  <c r="HW144" i="4"/>
  <c r="IG144" i="4" s="1"/>
  <c r="IQ144" i="4" s="1"/>
  <c r="JA144" i="4" s="1"/>
  <c r="JK144" i="4" s="1"/>
  <c r="JU144" i="4" s="1"/>
  <c r="GS124" i="4"/>
  <c r="HC124" i="4" s="1"/>
  <c r="HM124" i="4" s="1"/>
  <c r="HW124" i="4" s="1"/>
  <c r="IG124" i="4" s="1"/>
  <c r="IQ124" i="4" s="1"/>
  <c r="JA124" i="4" s="1"/>
  <c r="JK124" i="4" s="1"/>
  <c r="JU124" i="4" s="1"/>
  <c r="GT128" i="4"/>
  <c r="HD128" i="4" s="1"/>
  <c r="HW146" i="4"/>
  <c r="IG146" i="4" s="1"/>
  <c r="IQ146" i="4" s="1"/>
  <c r="JA146" i="4" s="1"/>
  <c r="JK146" i="4" s="1"/>
  <c r="JU146" i="4" s="1"/>
  <c r="HW110" i="4"/>
  <c r="IG110" i="4" s="1"/>
  <c r="IQ110" i="4" s="1"/>
  <c r="JA110" i="4" s="1"/>
  <c r="JK110" i="4" s="1"/>
  <c r="JU110" i="4" s="1"/>
  <c r="HX148" i="4"/>
  <c r="HX144" i="4"/>
  <c r="IH144" i="4" s="1"/>
  <c r="IR144" i="4" s="1"/>
  <c r="JB144" i="4" s="1"/>
  <c r="JL144" i="4" s="1"/>
  <c r="JV144" i="4" s="1"/>
  <c r="HW148" i="4"/>
  <c r="HW132" i="4"/>
  <c r="IG132" i="4" s="1"/>
  <c r="IQ132" i="4" s="1"/>
  <c r="JA132" i="4" s="1"/>
  <c r="JK132" i="4" s="1"/>
  <c r="GT122" i="4"/>
  <c r="HD122" i="4" s="1"/>
  <c r="HN122" i="4" s="1"/>
  <c r="HX122" i="4" s="1"/>
  <c r="IH122" i="4" s="1"/>
  <c r="IR122" i="4" s="1"/>
  <c r="JB122" i="4" s="1"/>
  <c r="JL122" i="4" s="1"/>
  <c r="JV122" i="4" s="1"/>
  <c r="GT123" i="4"/>
  <c r="HD123" i="4" s="1"/>
  <c r="HN123" i="4" s="1"/>
  <c r="HX123" i="4" s="1"/>
  <c r="IH123" i="4" s="1"/>
  <c r="IR123" i="4" s="1"/>
  <c r="GS126" i="4"/>
  <c r="HC126" i="4" s="1"/>
  <c r="HM126" i="4" s="1"/>
  <c r="HW126" i="4" s="1"/>
  <c r="IG126" i="4" s="1"/>
  <c r="IQ126" i="4" s="1"/>
  <c r="JA126" i="4" s="1"/>
  <c r="JK126" i="4" s="1"/>
  <c r="JU126" i="4" s="1"/>
  <c r="HW142" i="4"/>
  <c r="IG142" i="4" s="1"/>
  <c r="IQ142" i="4" s="1"/>
  <c r="JA142" i="4" s="1"/>
  <c r="JK142" i="4" s="1"/>
  <c r="JU142" i="4" s="1"/>
  <c r="GS127" i="4"/>
  <c r="HC127" i="4" s="1"/>
  <c r="HW130" i="4"/>
  <c r="IG130" i="4" s="1"/>
  <c r="IQ130" i="4" s="1"/>
  <c r="JA130" i="4" s="1"/>
  <c r="JK130" i="4" s="1"/>
  <c r="HM129" i="4"/>
  <c r="HW129" i="4" s="1"/>
  <c r="IG129" i="4" s="1"/>
  <c r="IQ129" i="4" s="1"/>
  <c r="JA129" i="4" s="1"/>
  <c r="JK129" i="4" s="1"/>
  <c r="GS112" i="4"/>
  <c r="HC112" i="4" s="1"/>
  <c r="HM112" i="4" s="1"/>
  <c r="HW112" i="4" s="1"/>
  <c r="IG112" i="4" s="1"/>
  <c r="IQ112" i="4" s="1"/>
  <c r="GT127" i="4"/>
  <c r="HD127" i="4" s="1"/>
  <c r="HW145" i="4"/>
  <c r="IG145" i="4" s="1"/>
  <c r="IQ145" i="4" s="1"/>
  <c r="JA145" i="4" s="1"/>
  <c r="JK145" i="4" s="1"/>
  <c r="JU145" i="4" s="1"/>
  <c r="GS123" i="4"/>
  <c r="HC123" i="4" s="1"/>
  <c r="HM123" i="4" s="1"/>
  <c r="HW123" i="4" s="1"/>
  <c r="IG123" i="4" s="1"/>
  <c r="IQ123" i="4" s="1"/>
  <c r="JA123" i="4" s="1"/>
  <c r="JK123" i="4" s="1"/>
  <c r="JU123" i="4" s="1"/>
  <c r="GS121" i="4"/>
  <c r="HC121" i="4" s="1"/>
  <c r="HM121" i="4" s="1"/>
  <c r="HW121" i="4" s="1"/>
  <c r="IG121" i="4" s="1"/>
  <c r="IQ121" i="4" s="1"/>
  <c r="GI122" i="4"/>
  <c r="GS122" i="4" s="1"/>
  <c r="HC122" i="4" s="1"/>
  <c r="HM122" i="4" s="1"/>
  <c r="HW122" i="4" s="1"/>
  <c r="IG122" i="4" s="1"/>
  <c r="IQ122" i="4" s="1"/>
  <c r="FP129" i="4"/>
  <c r="FZ129" i="4" s="1"/>
  <c r="GJ129" i="4" s="1"/>
  <c r="DR138" i="4"/>
  <c r="EB138" i="4" s="1"/>
  <c r="EL138" i="4" s="1"/>
  <c r="EV138" i="4" s="1"/>
  <c r="FF138" i="4" s="1"/>
  <c r="FP138" i="4" s="1"/>
  <c r="FZ138" i="4" s="1"/>
  <c r="GJ138" i="4" s="1"/>
  <c r="GT138" i="4" s="1"/>
  <c r="HD138" i="4" s="1"/>
  <c r="HN138" i="4" s="1"/>
  <c r="HX138" i="4" s="1"/>
  <c r="IH138" i="4" s="1"/>
  <c r="IR138" i="4" s="1"/>
  <c r="JB138" i="4" s="1"/>
  <c r="JL138" i="4" s="1"/>
  <c r="JV138" i="4" s="1"/>
  <c r="DR143" i="4"/>
  <c r="EB143" i="4" s="1"/>
  <c r="EL143" i="4" s="1"/>
  <c r="EV143" i="4" s="1"/>
  <c r="FF143" i="4" s="1"/>
  <c r="FP143" i="4" s="1"/>
  <c r="FZ143" i="4" s="1"/>
  <c r="GJ143" i="4" s="1"/>
  <c r="GT143" i="4" s="1"/>
  <c r="HD143" i="4" s="1"/>
  <c r="HN143" i="4" s="1"/>
  <c r="DR131" i="4"/>
  <c r="EB131" i="4" s="1"/>
  <c r="EL131" i="4" s="1"/>
  <c r="EV131" i="4" s="1"/>
  <c r="FF131" i="4" s="1"/>
  <c r="FP131" i="4" s="1"/>
  <c r="FZ131" i="4" s="1"/>
  <c r="GJ131" i="4" s="1"/>
  <c r="GT131" i="4" s="1"/>
  <c r="HD131" i="4" s="1"/>
  <c r="HN131" i="4" s="1"/>
  <c r="DR130" i="4"/>
  <c r="EB130" i="4" s="1"/>
  <c r="EL130" i="4" s="1"/>
  <c r="EV130" i="4" s="1"/>
  <c r="FF130" i="4" s="1"/>
  <c r="FP130" i="4" s="1"/>
  <c r="FZ130" i="4" s="1"/>
  <c r="GJ130" i="4" s="1"/>
  <c r="GT130" i="4" s="1"/>
  <c r="HD130" i="4" s="1"/>
  <c r="HN130" i="4" s="1"/>
  <c r="DR132" i="4"/>
  <c r="EB132" i="4" s="1"/>
  <c r="EL132" i="4" s="1"/>
  <c r="EV132" i="4" s="1"/>
  <c r="FF132" i="4" s="1"/>
  <c r="FP132" i="4" s="1"/>
  <c r="FZ132" i="4" s="1"/>
  <c r="GJ132" i="4" s="1"/>
  <c r="GT132" i="4" s="1"/>
  <c r="HD132" i="4" s="1"/>
  <c r="HN132" i="4" s="1"/>
  <c r="DR142" i="4"/>
  <c r="EB142" i="4" s="1"/>
  <c r="EL142" i="4" s="1"/>
  <c r="EV142" i="4" s="1"/>
  <c r="FF142" i="4" s="1"/>
  <c r="FP142" i="4" s="1"/>
  <c r="FZ142" i="4" s="1"/>
  <c r="GJ142" i="4" s="1"/>
  <c r="GT142" i="4" s="1"/>
  <c r="HD142" i="4" s="1"/>
  <c r="HN142" i="4" s="1"/>
  <c r="BL180" i="4"/>
  <c r="BD180" i="4"/>
  <c r="BF180" i="4"/>
  <c r="BP179" i="4"/>
  <c r="BN179" i="4"/>
  <c r="BF84" i="4"/>
  <c r="BP182" i="4"/>
  <c r="BN182" i="4"/>
  <c r="BB184" i="4"/>
  <c r="CY138" i="4"/>
  <c r="CQ138" i="4"/>
  <c r="CS138" i="4"/>
  <c r="EO185" i="4"/>
  <c r="EQ185" i="4"/>
  <c r="EW185" i="4"/>
  <c r="BB121" i="4"/>
  <c r="BL121" i="4" s="1"/>
  <c r="BP186" i="4"/>
  <c r="BN186" i="4"/>
  <c r="BD196" i="4"/>
  <c r="BF196" i="4"/>
  <c r="BD190" i="4"/>
  <c r="BF190" i="4"/>
  <c r="BD192" i="4"/>
  <c r="BF192" i="4"/>
  <c r="EG297" i="4"/>
  <c r="EQ297" i="4"/>
  <c r="FA297" i="4"/>
  <c r="BF198" i="4"/>
  <c r="BD198" i="4"/>
  <c r="BD188" i="4"/>
  <c r="BF188" i="4"/>
  <c r="BF195" i="4"/>
  <c r="BD195" i="4"/>
  <c r="EE297" i="4"/>
  <c r="EY297" i="4"/>
  <c r="BF130" i="4"/>
  <c r="BD130" i="4"/>
  <c r="HD141" i="4"/>
  <c r="HC141" i="4"/>
  <c r="BD84" i="4"/>
  <c r="HY20" i="4"/>
  <c r="II20" i="4" s="1"/>
  <c r="HQ20" i="4"/>
  <c r="HS20" i="4"/>
  <c r="IC19" i="4"/>
  <c r="IA19" i="4"/>
  <c r="FK293" i="4"/>
  <c r="FQ293" i="4"/>
  <c r="FI293" i="4"/>
  <c r="DM176" i="4"/>
  <c r="DK176" i="4"/>
  <c r="DS176" i="4"/>
  <c r="FK297" i="4"/>
  <c r="FQ297" i="4"/>
  <c r="FI297" i="4"/>
  <c r="DG279" i="4"/>
  <c r="DQ279" i="4" s="1"/>
  <c r="EA279" i="4" s="1"/>
  <c r="EK279" i="4" s="1"/>
  <c r="EU279" i="4" s="1"/>
  <c r="FE279" i="4" s="1"/>
  <c r="FO279" i="4" s="1"/>
  <c r="FY279" i="4" s="1"/>
  <c r="GI279" i="4" s="1"/>
  <c r="GS279" i="4" s="1"/>
  <c r="HC279" i="4" s="1"/>
  <c r="HM279" i="4" s="1"/>
  <c r="HW279" i="4" s="1"/>
  <c r="IG279" i="4" s="1"/>
  <c r="IQ279" i="4" s="1"/>
  <c r="JA279" i="4" s="1"/>
  <c r="JK279" i="4" s="1"/>
  <c r="DA176" i="4"/>
  <c r="DC176" i="4"/>
  <c r="AL65" i="4"/>
  <c r="CS176" i="4"/>
  <c r="CQ176" i="4"/>
  <c r="AL277" i="4"/>
  <c r="AL57" i="4"/>
  <c r="BL46" i="4"/>
  <c r="BF46" i="4"/>
  <c r="BD46" i="4"/>
  <c r="AT45" i="4"/>
  <c r="BB45" i="4"/>
  <c r="AV45" i="4"/>
  <c r="BL112" i="4"/>
  <c r="BV112" i="4" s="1"/>
  <c r="BD112" i="4"/>
  <c r="BF112" i="4"/>
  <c r="BD95" i="4"/>
  <c r="BL95" i="4"/>
  <c r="BF95" i="4"/>
  <c r="BB272" i="4"/>
  <c r="BD101" i="4"/>
  <c r="BL101" i="4"/>
  <c r="BF101" i="4"/>
  <c r="BL271" i="4"/>
  <c r="BD271" i="4"/>
  <c r="BF271" i="4"/>
  <c r="BB251" i="4"/>
  <c r="BB82" i="4"/>
  <c r="BF82" i="4" s="1"/>
  <c r="BB258" i="4"/>
  <c r="BD179" i="4"/>
  <c r="BF179" i="4"/>
  <c r="BB266" i="4"/>
  <c r="BB163" i="4"/>
  <c r="BB70" i="4"/>
  <c r="BF178" i="4"/>
  <c r="BD178" i="4"/>
  <c r="BL178" i="4"/>
  <c r="BP178" i="4" s="1"/>
  <c r="BB157" i="4"/>
  <c r="BF259" i="4"/>
  <c r="BL259" i="4"/>
  <c r="BD259" i="4"/>
  <c r="BB39" i="4"/>
  <c r="BL56" i="4"/>
  <c r="BF56" i="4"/>
  <c r="BD56" i="4"/>
  <c r="BB69" i="4"/>
  <c r="BF114" i="4"/>
  <c r="BD114" i="4"/>
  <c r="BD26" i="4"/>
  <c r="BL26" i="4"/>
  <c r="BF26" i="4"/>
  <c r="BB159" i="4"/>
  <c r="BL87" i="4"/>
  <c r="BF87" i="4"/>
  <c r="BD87" i="4"/>
  <c r="BL105" i="4"/>
  <c r="BD105" i="4"/>
  <c r="BF105" i="4"/>
  <c r="BD138" i="4"/>
  <c r="BF138" i="4"/>
  <c r="BL92" i="4"/>
  <c r="BP92" i="4" s="1"/>
  <c r="BF92" i="4"/>
  <c r="BD92" i="4"/>
  <c r="AT8" i="4"/>
  <c r="BB8" i="4"/>
  <c r="AV8" i="4"/>
  <c r="BL94" i="4"/>
  <c r="BF94" i="4"/>
  <c r="BD94" i="4"/>
  <c r="AL233" i="4"/>
  <c r="BF17" i="4"/>
  <c r="BL17" i="4"/>
  <c r="BV17" i="4" s="1"/>
  <c r="BZ17" i="4" s="1"/>
  <c r="BD17" i="4"/>
  <c r="KC17" i="4" s="1"/>
  <c r="BF255" i="4"/>
  <c r="BD255" i="4"/>
  <c r="BB231" i="4"/>
  <c r="BD124" i="4"/>
  <c r="BF124" i="4"/>
  <c r="BF252" i="4"/>
  <c r="BL252" i="4"/>
  <c r="BD252" i="4"/>
  <c r="BF71" i="4"/>
  <c r="BL71" i="4"/>
  <c r="BP71" i="4" s="1"/>
  <c r="BD71" i="4"/>
  <c r="BD50" i="4"/>
  <c r="BL50" i="4"/>
  <c r="BF50" i="4"/>
  <c r="BD59" i="4"/>
  <c r="BL59" i="4"/>
  <c r="BF59" i="4"/>
  <c r="BB189" i="4"/>
  <c r="BL269" i="4"/>
  <c r="BD269" i="4"/>
  <c r="BF269" i="4"/>
  <c r="BL99" i="4"/>
  <c r="BD99" i="4"/>
  <c r="BF99" i="4"/>
  <c r="BL267" i="4"/>
  <c r="BD267" i="4"/>
  <c r="BF267" i="4"/>
  <c r="AT67" i="4"/>
  <c r="BB67" i="4"/>
  <c r="AV67" i="4"/>
  <c r="BF96" i="4"/>
  <c r="BL96" i="4"/>
  <c r="BD96" i="4"/>
  <c r="BB276" i="4"/>
  <c r="BD177" i="4"/>
  <c r="BL177" i="4"/>
  <c r="BP177" i="4" s="1"/>
  <c r="BF177" i="4"/>
  <c r="BL93" i="4"/>
  <c r="BP93" i="4" s="1"/>
  <c r="BD93" i="4"/>
  <c r="BF93" i="4"/>
  <c r="BF200" i="4"/>
  <c r="BL200" i="4"/>
  <c r="BP200" i="4" s="1"/>
  <c r="BD200" i="4"/>
  <c r="BB169" i="4"/>
  <c r="BB85" i="4"/>
  <c r="BL89" i="4"/>
  <c r="BF89" i="4"/>
  <c r="BD89" i="4"/>
  <c r="BD243" i="4"/>
  <c r="BL243" i="4"/>
  <c r="BF243" i="4"/>
  <c r="BF126" i="4"/>
  <c r="BB206" i="4"/>
  <c r="BF27" i="4"/>
  <c r="BL27" i="4"/>
  <c r="BD27" i="4"/>
  <c r="BB77" i="4"/>
  <c r="BF77" i="4" s="1"/>
  <c r="BL190" i="4"/>
  <c r="BP190" i="4" s="1"/>
  <c r="BN84" i="4"/>
  <c r="BV84" i="4"/>
  <c r="BP84" i="4"/>
  <c r="BB41" i="4"/>
  <c r="BB168" i="4"/>
  <c r="BD35" i="4"/>
  <c r="BF35" i="4"/>
  <c r="BL35" i="4"/>
  <c r="BF31" i="4"/>
  <c r="BD31" i="4"/>
  <c r="BL31" i="4"/>
  <c r="BL111" i="4"/>
  <c r="BF111" i="4"/>
  <c r="BD111" i="4"/>
  <c r="BB153" i="4"/>
  <c r="BF244" i="4"/>
  <c r="BL244" i="4"/>
  <c r="BD244" i="4"/>
  <c r="BB167" i="4"/>
  <c r="BB241" i="4"/>
  <c r="BL38" i="4"/>
  <c r="BF38" i="4"/>
  <c r="BD38" i="4"/>
  <c r="BB61" i="4"/>
  <c r="BL54" i="4"/>
  <c r="BF54" i="4"/>
  <c r="BD54" i="4"/>
  <c r="AV22" i="4"/>
  <c r="BB22" i="4"/>
  <c r="AT22" i="4"/>
  <c r="BB249" i="4"/>
  <c r="BB175" i="4"/>
  <c r="BB81" i="4"/>
  <c r="BF81" i="4" s="1"/>
  <c r="BB202" i="4"/>
  <c r="BL30" i="4"/>
  <c r="BF30" i="4"/>
  <c r="BD30" i="4"/>
  <c r="BB232" i="4"/>
  <c r="BF235" i="4"/>
  <c r="BL235" i="4"/>
  <c r="BD235" i="4"/>
  <c r="BD174" i="4"/>
  <c r="BL174" i="4"/>
  <c r="BF174" i="4"/>
  <c r="AV24" i="4"/>
  <c r="BB24" i="4"/>
  <c r="AT24" i="4"/>
  <c r="BL104" i="4"/>
  <c r="BF104" i="4"/>
  <c r="BD104" i="4"/>
  <c r="AT55" i="4"/>
  <c r="BB55" i="4"/>
  <c r="AV55" i="4"/>
  <c r="BL198" i="4"/>
  <c r="BP198" i="4" s="1"/>
  <c r="BB162" i="4"/>
  <c r="BD44" i="4"/>
  <c r="BL44" i="4"/>
  <c r="BF44" i="4"/>
  <c r="BB166" i="4"/>
  <c r="BF250" i="4"/>
  <c r="BD250" i="4"/>
  <c r="BL250" i="4"/>
  <c r="BF25" i="4"/>
  <c r="BL25" i="4"/>
  <c r="BD25" i="4"/>
  <c r="BL196" i="4"/>
  <c r="BP196" i="4" s="1"/>
  <c r="CD4" i="4"/>
  <c r="BB161" i="4"/>
  <c r="BD83" i="4"/>
  <c r="BL83" i="4"/>
  <c r="BD224" i="4"/>
  <c r="BF224" i="4"/>
  <c r="BL224" i="4"/>
  <c r="BL68" i="4"/>
  <c r="BD68" i="4"/>
  <c r="BF68" i="4"/>
  <c r="AL170" i="4"/>
  <c r="BL75" i="4"/>
  <c r="BD75" i="4"/>
  <c r="BD144" i="4"/>
  <c r="BF144" i="4"/>
  <c r="BL32" i="4"/>
  <c r="BD32" i="4"/>
  <c r="BF32" i="4"/>
  <c r="BB247" i="4"/>
  <c r="BB229" i="4"/>
  <c r="BB158" i="4"/>
  <c r="BD142" i="4"/>
  <c r="BF142" i="4"/>
  <c r="BB245" i="4"/>
  <c r="BF23" i="4"/>
  <c r="BD23" i="4"/>
  <c r="BL23" i="4"/>
  <c r="BL188" i="4"/>
  <c r="BP188" i="4" s="1"/>
  <c r="BB165" i="4"/>
  <c r="BB230" i="4"/>
  <c r="BD172" i="4"/>
  <c r="BL172" i="4"/>
  <c r="BF172" i="4"/>
  <c r="BB193" i="4"/>
  <c r="AT47" i="4"/>
  <c r="BB47" i="4"/>
  <c r="AV47" i="4"/>
  <c r="BL100" i="4"/>
  <c r="BF100" i="4"/>
  <c r="BD100" i="4"/>
  <c r="AL33" i="4"/>
  <c r="BD260" i="4"/>
  <c r="BL260" i="4"/>
  <c r="BF260" i="4"/>
  <c r="BL52" i="4"/>
  <c r="BD52" i="4"/>
  <c r="BF52" i="4"/>
  <c r="BB236" i="4"/>
  <c r="BF29" i="4"/>
  <c r="BL29" i="4"/>
  <c r="BD29" i="4"/>
  <c r="BF127" i="4"/>
  <c r="BL192" i="4"/>
  <c r="BP192" i="4" s="1"/>
  <c r="BB256" i="4"/>
  <c r="BF40" i="4"/>
  <c r="BD40" i="4"/>
  <c r="BL40" i="4"/>
  <c r="AT43" i="4"/>
  <c r="BB43" i="4"/>
  <c r="AV43" i="4"/>
  <c r="BF248" i="4"/>
  <c r="BL248" i="4"/>
  <c r="BD248" i="4"/>
  <c r="BL80" i="4"/>
  <c r="BD80" i="4"/>
  <c r="BL88" i="4"/>
  <c r="BD88" i="4"/>
  <c r="BF88" i="4"/>
  <c r="BV186" i="4"/>
  <c r="BB72" i="4"/>
  <c r="BF72" i="4" s="1"/>
  <c r="BF152" i="4"/>
  <c r="BD152" i="4"/>
  <c r="BF261" i="4"/>
  <c r="BD261" i="4"/>
  <c r="BL261" i="4"/>
  <c r="BB264" i="4"/>
  <c r="BB270" i="4"/>
  <c r="BB173" i="4"/>
  <c r="AT49" i="4"/>
  <c r="BB49" i="4"/>
  <c r="AV49" i="4"/>
  <c r="BF263" i="4"/>
  <c r="BL263" i="4"/>
  <c r="BD263" i="4"/>
  <c r="BV240" i="4"/>
  <c r="BP240" i="4"/>
  <c r="BB156" i="4"/>
  <c r="BD42" i="4"/>
  <c r="BF42" i="4"/>
  <c r="BB228" i="4"/>
  <c r="BB79" i="4"/>
  <c r="BF79" i="4" s="1"/>
  <c r="BL109" i="4"/>
  <c r="BF109" i="4"/>
  <c r="BD109" i="4"/>
  <c r="BV182" i="4"/>
  <c r="BB268" i="4"/>
  <c r="BL106" i="4"/>
  <c r="BF106" i="4"/>
  <c r="BD106" i="4"/>
  <c r="BB37" i="4"/>
  <c r="BB60" i="4"/>
  <c r="BF242" i="4"/>
  <c r="BL242" i="4"/>
  <c r="BD242" i="4"/>
  <c r="BD103" i="4"/>
  <c r="BF103" i="4"/>
  <c r="BL103" i="4"/>
  <c r="BL110" i="4"/>
  <c r="BD110" i="4"/>
  <c r="BF110" i="4"/>
  <c r="BB9" i="4"/>
  <c r="BB164" i="4"/>
  <c r="BD28" i="4"/>
  <c r="BL28" i="4"/>
  <c r="BF28" i="4"/>
  <c r="AT53" i="4"/>
  <c r="BB53" i="4"/>
  <c r="AV53" i="4"/>
  <c r="BL64" i="4"/>
  <c r="BF64" i="4"/>
  <c r="BD64" i="4"/>
  <c r="BL265" i="4"/>
  <c r="BD265" i="4"/>
  <c r="BF265" i="4"/>
  <c r="BF246" i="4"/>
  <c r="BL246" i="4"/>
  <c r="BD246" i="4"/>
  <c r="BL195" i="4"/>
  <c r="BP195" i="4" s="1"/>
  <c r="BL78" i="4"/>
  <c r="BD78" i="4"/>
  <c r="AT227" i="4"/>
  <c r="AV227" i="4"/>
  <c r="BB227" i="4"/>
  <c r="BF102" i="4"/>
  <c r="BD102" i="4"/>
  <c r="BL102" i="4"/>
  <c r="BL48" i="4"/>
  <c r="BF48" i="4"/>
  <c r="BD48" i="4"/>
  <c r="AT51" i="4"/>
  <c r="BB51" i="4"/>
  <c r="AV51" i="4"/>
  <c r="BF21" i="4"/>
  <c r="BL21" i="4"/>
  <c r="BD21" i="4"/>
  <c r="BB253" i="4"/>
  <c r="BL253" i="4" s="1"/>
  <c r="BV253" i="4" s="1"/>
  <c r="BB131" i="4"/>
  <c r="BB262" i="4"/>
  <c r="BL76" i="4"/>
  <c r="BD76" i="4"/>
  <c r="AL225" i="4"/>
  <c r="CD5" i="4"/>
  <c r="AV107" i="4"/>
  <c r="CI144" i="4" l="1"/>
  <c r="CS255" i="4"/>
  <c r="CG144" i="4"/>
  <c r="BV141" i="4"/>
  <c r="BZ141" i="4" s="1"/>
  <c r="BN141" i="4"/>
  <c r="BP141" i="4"/>
  <c r="BZ142" i="4"/>
  <c r="BX142" i="4"/>
  <c r="CE142" i="4"/>
  <c r="BV143" i="4"/>
  <c r="BZ143" i="4" s="1"/>
  <c r="BP143" i="4"/>
  <c r="BN143" i="4"/>
  <c r="BF123" i="4"/>
  <c r="BD123" i="4"/>
  <c r="IG149" i="4"/>
  <c r="IQ149" i="4" s="1"/>
  <c r="JA149" i="4" s="1"/>
  <c r="JK149" i="4" s="1"/>
  <c r="JU149" i="4" s="1"/>
  <c r="IH149" i="4"/>
  <c r="IR149" i="4" s="1"/>
  <c r="JB149" i="4" s="1"/>
  <c r="JL149" i="4" s="1"/>
  <c r="JV149" i="4" s="1"/>
  <c r="IH148" i="4"/>
  <c r="IR148" i="4" s="1"/>
  <c r="JB148" i="4" s="1"/>
  <c r="JL148" i="4" s="1"/>
  <c r="JV148" i="4" s="1"/>
  <c r="BX143" i="4"/>
  <c r="DA255" i="4"/>
  <c r="DC255" i="4"/>
  <c r="IG148" i="4"/>
  <c r="IQ148" i="4" s="1"/>
  <c r="JA148" i="4" s="1"/>
  <c r="JK148" i="4" s="1"/>
  <c r="JU148" i="4" s="1"/>
  <c r="IH115" i="4"/>
  <c r="IR115" i="4" s="1"/>
  <c r="JB115" i="4" s="1"/>
  <c r="JL115" i="4" s="1"/>
  <c r="JV115" i="4" s="1"/>
  <c r="BD122" i="4"/>
  <c r="BF122" i="4"/>
  <c r="EY185" i="4"/>
  <c r="FA185" i="4"/>
  <c r="BL194" i="4"/>
  <c r="BD194" i="4"/>
  <c r="BF194" i="4"/>
  <c r="BV294" i="4"/>
  <c r="BN294" i="4"/>
  <c r="BP294" i="4"/>
  <c r="BL257" i="4"/>
  <c r="BD257" i="4"/>
  <c r="BF257" i="4"/>
  <c r="BV279" i="4"/>
  <c r="BN279" i="4"/>
  <c r="BP279" i="4"/>
  <c r="BV127" i="4"/>
  <c r="CE127" i="4" s="1"/>
  <c r="BN127" i="4"/>
  <c r="BP127" i="4"/>
  <c r="BV298" i="4"/>
  <c r="BP298" i="4"/>
  <c r="BN298" i="4"/>
  <c r="BL201" i="4"/>
  <c r="BF201" i="4"/>
  <c r="BD201" i="4"/>
  <c r="BD273" i="4"/>
  <c r="BF273" i="4"/>
  <c r="BL273" i="4"/>
  <c r="BV122" i="4"/>
  <c r="BP122" i="4"/>
  <c r="BN122" i="4"/>
  <c r="BD191" i="4"/>
  <c r="BF191" i="4"/>
  <c r="BL191" i="4"/>
  <c r="BL129" i="4"/>
  <c r="BV129" i="4" s="1"/>
  <c r="BD129" i="4"/>
  <c r="BV296" i="4"/>
  <c r="BN296" i="4"/>
  <c r="BP296" i="4"/>
  <c r="BF299" i="4"/>
  <c r="BL187" i="4"/>
  <c r="BV187" i="4" s="1"/>
  <c r="BF187" i="4"/>
  <c r="BD187" i="4"/>
  <c r="BZ145" i="4"/>
  <c r="BX145" i="4"/>
  <c r="CE145" i="4"/>
  <c r="CE132" i="4"/>
  <c r="BZ132" i="4"/>
  <c r="BX132" i="4"/>
  <c r="BF199" i="4"/>
  <c r="BD199" i="4"/>
  <c r="BL199" i="4"/>
  <c r="BV287" i="4"/>
  <c r="BP287" i="4"/>
  <c r="BN287" i="4"/>
  <c r="BV295" i="4"/>
  <c r="BN295" i="4"/>
  <c r="BP295" i="4"/>
  <c r="BP126" i="4"/>
  <c r="BV126" i="4"/>
  <c r="CE126" i="4" s="1"/>
  <c r="BN126" i="4"/>
  <c r="BD281" i="4"/>
  <c r="BF281" i="4"/>
  <c r="BF288" i="4" s="1"/>
  <c r="CQ255" i="4"/>
  <c r="CE253" i="4"/>
  <c r="CO253" i="4" s="1"/>
  <c r="CY253" i="4" s="1"/>
  <c r="BZ253" i="4"/>
  <c r="BX253" i="4"/>
  <c r="CO124" i="4"/>
  <c r="CQ124" i="4" s="1"/>
  <c r="IK20" i="4"/>
  <c r="IM20" i="4"/>
  <c r="DS14" i="4"/>
  <c r="DK14" i="4"/>
  <c r="DM14" i="4"/>
  <c r="EU17" i="4"/>
  <c r="FE17" i="4" s="1"/>
  <c r="FO17" i="4" s="1"/>
  <c r="FY17" i="4" s="1"/>
  <c r="GI17" i="4" s="1"/>
  <c r="GS17" i="4" s="1"/>
  <c r="HC17" i="4" s="1"/>
  <c r="HM17" i="4" s="1"/>
  <c r="HW17" i="4" s="1"/>
  <c r="IG17" i="4" s="1"/>
  <c r="IQ17" i="4" s="1"/>
  <c r="JA17" i="4" s="1"/>
  <c r="JK17" i="4" s="1"/>
  <c r="JU17" i="4" s="1"/>
  <c r="GA18" i="4"/>
  <c r="FU18" i="4"/>
  <c r="FS18" i="4"/>
  <c r="DH17" i="4"/>
  <c r="DR17" i="4" s="1"/>
  <c r="EB17" i="4" s="1"/>
  <c r="EL17" i="4" s="1"/>
  <c r="CX14" i="4"/>
  <c r="DC14" i="4"/>
  <c r="DA14" i="4"/>
  <c r="CG124" i="4"/>
  <c r="CS14" i="4"/>
  <c r="CQ14" i="4"/>
  <c r="BX17" i="4"/>
  <c r="CE17" i="4"/>
  <c r="BL281" i="4"/>
  <c r="JU279" i="4"/>
  <c r="JU130" i="4"/>
  <c r="JU131" i="4"/>
  <c r="JU129" i="4"/>
  <c r="JU132" i="4"/>
  <c r="JA122" i="4"/>
  <c r="JK122" i="4" s="1"/>
  <c r="JU122" i="4" s="1"/>
  <c r="JA121" i="4"/>
  <c r="JK121" i="4" s="1"/>
  <c r="JU121" i="4" s="1"/>
  <c r="JA112" i="4"/>
  <c r="JK112" i="4" s="1"/>
  <c r="JU112" i="4" s="1"/>
  <c r="JB123" i="4"/>
  <c r="JL123" i="4" s="1"/>
  <c r="JV123" i="4" s="1"/>
  <c r="JK111" i="4"/>
  <c r="JU111" i="4" s="1"/>
  <c r="GT129" i="4"/>
  <c r="HD129" i="4" s="1"/>
  <c r="HN128" i="4"/>
  <c r="HX128" i="4" s="1"/>
  <c r="IH128" i="4" s="1"/>
  <c r="IR128" i="4" s="1"/>
  <c r="JB128" i="4" s="1"/>
  <c r="BD121" i="4"/>
  <c r="HX142" i="4"/>
  <c r="IH142" i="4" s="1"/>
  <c r="IR142" i="4" s="1"/>
  <c r="JB142" i="4" s="1"/>
  <c r="JL142" i="4" s="1"/>
  <c r="JV142" i="4" s="1"/>
  <c r="HX143" i="4"/>
  <c r="IH143" i="4" s="1"/>
  <c r="IR143" i="4" s="1"/>
  <c r="JB143" i="4" s="1"/>
  <c r="JL143" i="4" s="1"/>
  <c r="JV143" i="4" s="1"/>
  <c r="HX132" i="4"/>
  <c r="IH132" i="4" s="1"/>
  <c r="IR132" i="4" s="1"/>
  <c r="JB132" i="4" s="1"/>
  <c r="HN127" i="4"/>
  <c r="HX127" i="4" s="1"/>
  <c r="IH127" i="4" s="1"/>
  <c r="IR127" i="4" s="1"/>
  <c r="JB127" i="4" s="1"/>
  <c r="JL127" i="4" s="1"/>
  <c r="JV127" i="4" s="1"/>
  <c r="HM127" i="4"/>
  <c r="HW127" i="4" s="1"/>
  <c r="IG127" i="4" s="1"/>
  <c r="IQ127" i="4" s="1"/>
  <c r="HX130" i="4"/>
  <c r="IH130" i="4" s="1"/>
  <c r="IR130" i="4" s="1"/>
  <c r="JB130" i="4" s="1"/>
  <c r="JL130" i="4" s="1"/>
  <c r="HX131" i="4"/>
  <c r="IH131" i="4" s="1"/>
  <c r="IR131" i="4" s="1"/>
  <c r="JB131" i="4" s="1"/>
  <c r="JL131" i="4" s="1"/>
  <c r="BF121" i="4"/>
  <c r="BX182" i="4"/>
  <c r="BZ182" i="4"/>
  <c r="BP180" i="4"/>
  <c r="BN180" i="4"/>
  <c r="BD131" i="4"/>
  <c r="BL131" i="4"/>
  <c r="BV131" i="4" s="1"/>
  <c r="BN123" i="4"/>
  <c r="BP123" i="4"/>
  <c r="CQ144" i="4"/>
  <c r="CY144" i="4"/>
  <c r="CS144" i="4"/>
  <c r="BZ186" i="4"/>
  <c r="BX186" i="4"/>
  <c r="CE112" i="4"/>
  <c r="BX112" i="4"/>
  <c r="BZ112" i="4"/>
  <c r="FG185" i="4"/>
  <c r="BN121" i="4"/>
  <c r="BV121" i="4"/>
  <c r="BP121" i="4"/>
  <c r="DA138" i="4"/>
  <c r="DC138" i="4"/>
  <c r="DI138" i="4"/>
  <c r="BL184" i="4"/>
  <c r="BD184" i="4"/>
  <c r="BF184" i="4"/>
  <c r="BD193" i="4"/>
  <c r="BF193" i="4"/>
  <c r="BF189" i="4"/>
  <c r="BD189" i="4"/>
  <c r="HM141" i="4"/>
  <c r="HN141" i="4"/>
  <c r="BF129" i="4"/>
  <c r="IC20" i="4"/>
  <c r="IA20" i="4"/>
  <c r="IS19" i="4"/>
  <c r="DU176" i="4"/>
  <c r="EC176" i="4"/>
  <c r="DW176" i="4"/>
  <c r="GA293" i="4"/>
  <c r="GK293" i="4" s="1"/>
  <c r="FS293" i="4"/>
  <c r="FU293" i="4"/>
  <c r="GA297" i="4"/>
  <c r="GK297" i="4" s="1"/>
  <c r="FU297" i="4"/>
  <c r="FS297" i="4"/>
  <c r="AV225" i="4"/>
  <c r="AV277" i="4"/>
  <c r="AV65" i="4"/>
  <c r="AV57" i="4"/>
  <c r="CN5" i="4"/>
  <c r="BD227" i="4"/>
  <c r="BL227" i="4"/>
  <c r="BF227" i="4"/>
  <c r="BP110" i="4"/>
  <c r="BN110" i="4"/>
  <c r="BV110" i="4"/>
  <c r="BN42" i="4"/>
  <c r="BV42" i="4"/>
  <c r="BP42" i="4"/>
  <c r="CE186" i="4"/>
  <c r="BN260" i="4"/>
  <c r="BP260" i="4"/>
  <c r="BV260" i="4"/>
  <c r="BF165" i="4"/>
  <c r="BD165" i="4"/>
  <c r="BL165" i="4"/>
  <c r="BN75" i="4"/>
  <c r="BP75" i="4"/>
  <c r="BV75" i="4"/>
  <c r="BP68" i="4"/>
  <c r="BV68" i="4"/>
  <c r="BN68" i="4"/>
  <c r="BL175" i="4"/>
  <c r="BP175" i="4" s="1"/>
  <c r="BD175" i="4"/>
  <c r="BF175" i="4"/>
  <c r="BF22" i="4"/>
  <c r="BL22" i="4"/>
  <c r="BD22" i="4"/>
  <c r="BP54" i="4"/>
  <c r="BV54" i="4"/>
  <c r="BN54" i="4"/>
  <c r="BD241" i="4"/>
  <c r="BL241" i="4"/>
  <c r="BF241" i="4"/>
  <c r="BL153" i="4"/>
  <c r="BD153" i="4"/>
  <c r="BF153" i="4"/>
  <c r="BV111" i="4"/>
  <c r="BN111" i="4"/>
  <c r="BP111" i="4"/>
  <c r="BF141" i="4"/>
  <c r="BD141" i="4"/>
  <c r="BF148" i="4"/>
  <c r="BD148" i="4"/>
  <c r="BD262" i="4"/>
  <c r="BL262" i="4"/>
  <c r="BF262" i="4"/>
  <c r="BF51" i="4"/>
  <c r="BL51" i="4"/>
  <c r="BD51" i="4"/>
  <c r="BV48" i="4"/>
  <c r="BN48" i="4"/>
  <c r="BP48" i="4"/>
  <c r="BV102" i="4"/>
  <c r="BN102" i="4"/>
  <c r="BP102" i="4"/>
  <c r="AV233" i="4"/>
  <c r="BN78" i="4"/>
  <c r="BV78" i="4"/>
  <c r="BP78" i="4"/>
  <c r="BN64" i="4"/>
  <c r="BV64" i="4"/>
  <c r="BP64" i="4"/>
  <c r="BD164" i="4"/>
  <c r="BF164" i="4"/>
  <c r="BL164" i="4"/>
  <c r="BN103" i="4"/>
  <c r="BV103" i="4"/>
  <c r="BP103" i="4"/>
  <c r="BV242" i="4"/>
  <c r="BN242" i="4"/>
  <c r="BP242" i="4"/>
  <c r="BL268" i="4"/>
  <c r="BF268" i="4"/>
  <c r="BD268" i="4"/>
  <c r="BL79" i="4"/>
  <c r="BD79" i="4"/>
  <c r="BL156" i="4"/>
  <c r="BF156" i="4"/>
  <c r="BD156" i="4"/>
  <c r="BZ240" i="4"/>
  <c r="CE240" i="4"/>
  <c r="BX240" i="4"/>
  <c r="BL270" i="4"/>
  <c r="BF270" i="4"/>
  <c r="BD270" i="4"/>
  <c r="BD72" i="4"/>
  <c r="BL72" i="4"/>
  <c r="BP72" i="4" s="1"/>
  <c r="BP248" i="4"/>
  <c r="BN248" i="4"/>
  <c r="BV248" i="4"/>
  <c r="BV192" i="4"/>
  <c r="BN192" i="4"/>
  <c r="BD236" i="4"/>
  <c r="BL236" i="4"/>
  <c r="BF236" i="4"/>
  <c r="BV52" i="4"/>
  <c r="BN52" i="4"/>
  <c r="BP52" i="4"/>
  <c r="BV100" i="4"/>
  <c r="BN100" i="4"/>
  <c r="BP100" i="4"/>
  <c r="BL193" i="4"/>
  <c r="BP193" i="4" s="1"/>
  <c r="BN144" i="4"/>
  <c r="BP144" i="4"/>
  <c r="BV224" i="4"/>
  <c r="BN224" i="4"/>
  <c r="BP224" i="4"/>
  <c r="BN83" i="4"/>
  <c r="BV83" i="4"/>
  <c r="BP83" i="4"/>
  <c r="BP25" i="4"/>
  <c r="BV25" i="4"/>
  <c r="BZ25" i="4" s="1"/>
  <c r="BN25" i="4"/>
  <c r="BL162" i="4"/>
  <c r="BD162" i="4"/>
  <c r="BF162" i="4"/>
  <c r="BL24" i="4"/>
  <c r="BF24" i="4"/>
  <c r="BD24" i="4"/>
  <c r="BF232" i="4"/>
  <c r="BL232" i="4"/>
  <c r="BD232" i="4"/>
  <c r="BN30" i="4"/>
  <c r="BV30" i="4"/>
  <c r="BZ30" i="4" s="1"/>
  <c r="BP30" i="4"/>
  <c r="BP244" i="4"/>
  <c r="BV244" i="4"/>
  <c r="BN244" i="4"/>
  <c r="BP31" i="4"/>
  <c r="BV31" i="4"/>
  <c r="BZ31" i="4" s="1"/>
  <c r="BN31" i="4"/>
  <c r="BF41" i="4"/>
  <c r="BL41" i="4"/>
  <c r="BD41" i="4"/>
  <c r="BX84" i="4"/>
  <c r="CE84" i="4"/>
  <c r="CI84" i="4" s="1"/>
  <c r="BZ84" i="4"/>
  <c r="BL85" i="4"/>
  <c r="BD85" i="4"/>
  <c r="BF85" i="4"/>
  <c r="BL276" i="4"/>
  <c r="BD276" i="4"/>
  <c r="BF276" i="4"/>
  <c r="BV267" i="4"/>
  <c r="BN267" i="4"/>
  <c r="BP267" i="4"/>
  <c r="BN71" i="4"/>
  <c r="BV71" i="4"/>
  <c r="BD231" i="4"/>
  <c r="BL231" i="4"/>
  <c r="BF231" i="4"/>
  <c r="BP17" i="4"/>
  <c r="BN17" i="4"/>
  <c r="BV123" i="4"/>
  <c r="CE123" i="4" s="1"/>
  <c r="BN26" i="4"/>
  <c r="BV26" i="4"/>
  <c r="BZ26" i="4" s="1"/>
  <c r="BP26" i="4"/>
  <c r="BF143" i="4"/>
  <c r="BD143" i="4"/>
  <c r="BF39" i="4"/>
  <c r="BL39" i="4"/>
  <c r="BD39" i="4"/>
  <c r="BV178" i="4"/>
  <c r="BN178" i="4"/>
  <c r="BD70" i="4"/>
  <c r="BL70" i="4"/>
  <c r="BF70" i="4"/>
  <c r="BD266" i="4"/>
  <c r="BL266" i="4"/>
  <c r="BF266" i="4"/>
  <c r="BD251" i="4"/>
  <c r="BL251" i="4"/>
  <c r="BF251" i="4"/>
  <c r="BN95" i="4"/>
  <c r="BV95" i="4"/>
  <c r="BP95" i="4"/>
  <c r="BP112" i="4"/>
  <c r="BN112" i="4"/>
  <c r="BN28" i="4"/>
  <c r="BV28" i="4"/>
  <c r="BZ28" i="4" s="1"/>
  <c r="BP28" i="4"/>
  <c r="AV170" i="4"/>
  <c r="BF47" i="4"/>
  <c r="BL47" i="4"/>
  <c r="BD47" i="4"/>
  <c r="BP23" i="4"/>
  <c r="BV23" i="4"/>
  <c r="BZ23" i="4" s="1"/>
  <c r="BN23" i="4"/>
  <c r="BD245" i="4"/>
  <c r="BL245" i="4"/>
  <c r="BF245" i="4"/>
  <c r="BD247" i="4"/>
  <c r="BL247" i="4"/>
  <c r="BF247" i="4"/>
  <c r="BN32" i="4"/>
  <c r="BV32" i="4"/>
  <c r="BZ32" i="4" s="1"/>
  <c r="BP32" i="4"/>
  <c r="BV196" i="4"/>
  <c r="BN196" i="4"/>
  <c r="BN44" i="4"/>
  <c r="BV44" i="4"/>
  <c r="BP44" i="4"/>
  <c r="BN235" i="4"/>
  <c r="BV235" i="4"/>
  <c r="BP235" i="4"/>
  <c r="BF202" i="4"/>
  <c r="BL202" i="4"/>
  <c r="BP202" i="4" s="1"/>
  <c r="BD202" i="4"/>
  <c r="BL81" i="4"/>
  <c r="BD81" i="4"/>
  <c r="BL61" i="4"/>
  <c r="BD61" i="4"/>
  <c r="BF61" i="4"/>
  <c r="BN38" i="4"/>
  <c r="BV38" i="4"/>
  <c r="BP38" i="4"/>
  <c r="BD167" i="4"/>
  <c r="BL167" i="4"/>
  <c r="BF167" i="4"/>
  <c r="BF168" i="4"/>
  <c r="BL168" i="4"/>
  <c r="BD168" i="4"/>
  <c r="BP27" i="4"/>
  <c r="BV27" i="4"/>
  <c r="BZ27" i="4" s="1"/>
  <c r="BN27" i="4"/>
  <c r="BF206" i="4"/>
  <c r="BL206" i="4"/>
  <c r="BP206" i="4" s="1"/>
  <c r="BD206" i="4"/>
  <c r="BN200" i="4"/>
  <c r="BV200" i="4"/>
  <c r="BN93" i="4"/>
  <c r="BV93" i="4"/>
  <c r="BL67" i="4"/>
  <c r="BF67" i="4"/>
  <c r="BD67" i="4"/>
  <c r="BF107" i="4"/>
  <c r="BP269" i="4"/>
  <c r="BV269" i="4"/>
  <c r="BN269" i="4"/>
  <c r="BP50" i="4"/>
  <c r="BV50" i="4"/>
  <c r="BN50" i="4"/>
  <c r="BN94" i="4"/>
  <c r="BV94" i="4"/>
  <c r="BP94" i="4"/>
  <c r="BN87" i="4"/>
  <c r="BV87" i="4"/>
  <c r="BP87" i="4"/>
  <c r="BL163" i="4"/>
  <c r="BF163" i="4"/>
  <c r="BD163" i="4"/>
  <c r="BL82" i="4"/>
  <c r="BD82" i="4"/>
  <c r="BV271" i="4"/>
  <c r="BN271" i="4"/>
  <c r="BP271" i="4"/>
  <c r="BL272" i="4"/>
  <c r="BF272" i="4"/>
  <c r="BD272" i="4"/>
  <c r="BP21" i="4"/>
  <c r="BV21" i="4"/>
  <c r="BZ21" i="4" s="1"/>
  <c r="BN21" i="4"/>
  <c r="BP265" i="4"/>
  <c r="BV265" i="4"/>
  <c r="BN265" i="4"/>
  <c r="BF173" i="4"/>
  <c r="BL173" i="4"/>
  <c r="BD173" i="4"/>
  <c r="BN40" i="4"/>
  <c r="BV40" i="4"/>
  <c r="BP40" i="4"/>
  <c r="BD256" i="4"/>
  <c r="BL256" i="4"/>
  <c r="BV256" i="4" s="1"/>
  <c r="BF256" i="4"/>
  <c r="BP130" i="4"/>
  <c r="BN130" i="4"/>
  <c r="BN76" i="4"/>
  <c r="BV76" i="4"/>
  <c r="BP76" i="4"/>
  <c r="BF131" i="4"/>
  <c r="BD253" i="4"/>
  <c r="BF253" i="4"/>
  <c r="BV195" i="4"/>
  <c r="BN195" i="4"/>
  <c r="BF53" i="4"/>
  <c r="BL53" i="4"/>
  <c r="BD53" i="4"/>
  <c r="BF37" i="4"/>
  <c r="BL37" i="4"/>
  <c r="BD37" i="4"/>
  <c r="BV106" i="4"/>
  <c r="BN106" i="4"/>
  <c r="BP106" i="4"/>
  <c r="BV109" i="4"/>
  <c r="BN109" i="4"/>
  <c r="BP109" i="4"/>
  <c r="BF49" i="4"/>
  <c r="BL49" i="4"/>
  <c r="BD49" i="4"/>
  <c r="BN80" i="4"/>
  <c r="BV80" i="4"/>
  <c r="BP80" i="4"/>
  <c r="BP29" i="4"/>
  <c r="BV29" i="4"/>
  <c r="BZ29" i="4" s="1"/>
  <c r="BN29" i="4"/>
  <c r="BF230" i="4"/>
  <c r="BD230" i="4"/>
  <c r="BL230" i="4"/>
  <c r="BF158" i="4"/>
  <c r="BL158" i="4"/>
  <c r="BD158" i="4"/>
  <c r="BD229" i="4"/>
  <c r="BL229" i="4"/>
  <c r="BF229" i="4"/>
  <c r="BL161" i="4"/>
  <c r="BF161" i="4"/>
  <c r="BD161" i="4"/>
  <c r="CN4" i="4"/>
  <c r="BV250" i="4"/>
  <c r="BN250" i="4"/>
  <c r="BP250" i="4"/>
  <c r="BL166" i="4"/>
  <c r="BD166" i="4"/>
  <c r="BF166" i="4"/>
  <c r="BV198" i="4"/>
  <c r="BN198" i="4"/>
  <c r="BF55" i="4"/>
  <c r="BL55" i="4"/>
  <c r="BD55" i="4"/>
  <c r="BV104" i="4"/>
  <c r="BN104" i="4"/>
  <c r="BP104" i="4"/>
  <c r="BN174" i="4"/>
  <c r="BV174" i="4"/>
  <c r="BP174" i="4"/>
  <c r="BN35" i="4"/>
  <c r="BV35" i="4"/>
  <c r="BP35" i="4"/>
  <c r="BL77" i="4"/>
  <c r="BD77" i="4"/>
  <c r="BN243" i="4"/>
  <c r="BV243" i="4"/>
  <c r="BP243" i="4"/>
  <c r="BN89" i="4"/>
  <c r="BV89" i="4"/>
  <c r="BP89" i="4"/>
  <c r="BD169" i="4"/>
  <c r="BL169" i="4"/>
  <c r="BF169" i="4"/>
  <c r="BN96" i="4"/>
  <c r="BV96" i="4"/>
  <c r="BP96" i="4"/>
  <c r="BN59" i="4"/>
  <c r="BV59" i="4"/>
  <c r="BP59" i="4"/>
  <c r="BP252" i="4"/>
  <c r="BV252" i="4"/>
  <c r="BN252" i="4"/>
  <c r="BN255" i="4"/>
  <c r="BP255" i="4"/>
  <c r="AV33" i="4"/>
  <c r="BN138" i="4"/>
  <c r="BP138" i="4"/>
  <c r="BD159" i="4"/>
  <c r="BL159" i="4"/>
  <c r="BF159" i="4"/>
  <c r="BN56" i="4"/>
  <c r="BV56" i="4"/>
  <c r="BP56" i="4"/>
  <c r="BL157" i="4"/>
  <c r="BD157" i="4"/>
  <c r="BF157" i="4"/>
  <c r="BD258" i="4"/>
  <c r="BL258" i="4"/>
  <c r="BF258" i="4"/>
  <c r="BN101" i="4"/>
  <c r="BV101" i="4"/>
  <c r="BP101" i="4"/>
  <c r="BF45" i="4"/>
  <c r="BL45" i="4"/>
  <c r="BD45" i="4"/>
  <c r="BP46" i="4"/>
  <c r="BV46" i="4"/>
  <c r="BN46" i="4"/>
  <c r="BN246" i="4"/>
  <c r="BV246" i="4"/>
  <c r="BP246" i="4"/>
  <c r="BP261" i="4"/>
  <c r="BV261" i="4"/>
  <c r="BN261" i="4"/>
  <c r="BD9" i="4"/>
  <c r="BL9" i="4"/>
  <c r="BF9" i="4"/>
  <c r="BL60" i="4"/>
  <c r="BF60" i="4"/>
  <c r="BD60" i="4"/>
  <c r="CE182" i="4"/>
  <c r="BF228" i="4"/>
  <c r="BL228" i="4"/>
  <c r="BD228" i="4"/>
  <c r="BV263" i="4"/>
  <c r="BN263" i="4"/>
  <c r="BP263" i="4"/>
  <c r="BD264" i="4"/>
  <c r="BL264" i="4"/>
  <c r="BF264" i="4"/>
  <c r="BV88" i="4"/>
  <c r="BN88" i="4"/>
  <c r="BP88" i="4"/>
  <c r="BF43" i="4"/>
  <c r="BL43" i="4"/>
  <c r="BD43" i="4"/>
  <c r="BN172" i="4"/>
  <c r="BV172" i="4"/>
  <c r="BP172" i="4"/>
  <c r="BV188" i="4"/>
  <c r="BN188" i="4"/>
  <c r="BD249" i="4"/>
  <c r="BL249" i="4"/>
  <c r="BF249" i="4"/>
  <c r="BN190" i="4"/>
  <c r="BV190" i="4"/>
  <c r="BN177" i="4"/>
  <c r="BV177" i="4"/>
  <c r="BN99" i="4"/>
  <c r="BV99" i="4"/>
  <c r="BP99" i="4"/>
  <c r="BL189" i="4"/>
  <c r="BP189" i="4" s="1"/>
  <c r="BF145" i="4"/>
  <c r="BD145" i="4"/>
  <c r="BF8" i="4"/>
  <c r="BL8" i="4"/>
  <c r="BD8" i="4"/>
  <c r="BN92" i="4"/>
  <c r="BV92" i="4"/>
  <c r="BN105" i="4"/>
  <c r="BV105" i="4"/>
  <c r="BP105" i="4"/>
  <c r="BL69" i="4"/>
  <c r="BF69" i="4"/>
  <c r="BD69" i="4"/>
  <c r="BV259" i="4"/>
  <c r="BN259" i="4"/>
  <c r="BP259" i="4"/>
  <c r="BV180" i="4"/>
  <c r="BV179" i="4"/>
  <c r="BF132" i="4"/>
  <c r="BD132" i="4"/>
  <c r="BX141" i="4" l="1"/>
  <c r="CE141" i="4"/>
  <c r="CI141" i="4" s="1"/>
  <c r="CE143" i="4"/>
  <c r="CG143" i="4" s="1"/>
  <c r="CI142" i="4"/>
  <c r="CG142" i="4"/>
  <c r="CO142" i="4"/>
  <c r="CG240" i="4"/>
  <c r="CI240" i="4"/>
  <c r="DA253" i="4"/>
  <c r="DC253" i="4"/>
  <c r="CG126" i="4"/>
  <c r="CI126" i="4"/>
  <c r="CO126" i="4"/>
  <c r="CE295" i="4"/>
  <c r="BZ295" i="4"/>
  <c r="BX295" i="4"/>
  <c r="BP199" i="4"/>
  <c r="BN199" i="4"/>
  <c r="BV199" i="4"/>
  <c r="CE296" i="4"/>
  <c r="BZ296" i="4"/>
  <c r="BX296" i="4"/>
  <c r="CE122" i="4"/>
  <c r="BZ122" i="4"/>
  <c r="BX122" i="4"/>
  <c r="CG127" i="4"/>
  <c r="CO127" i="4"/>
  <c r="CI127" i="4"/>
  <c r="BP299" i="4"/>
  <c r="CO132" i="4"/>
  <c r="CG132" i="4"/>
  <c r="CI132" i="4"/>
  <c r="BP273" i="4"/>
  <c r="BV273" i="4"/>
  <c r="BN273" i="4"/>
  <c r="CE298" i="4"/>
  <c r="BX298" i="4"/>
  <c r="BZ298" i="4"/>
  <c r="BP194" i="4"/>
  <c r="BN194" i="4"/>
  <c r="BV194" i="4"/>
  <c r="CO145" i="4"/>
  <c r="CI145" i="4"/>
  <c r="CG145" i="4"/>
  <c r="BP201" i="4"/>
  <c r="BN201" i="4"/>
  <c r="BV201" i="4"/>
  <c r="BN257" i="4"/>
  <c r="BV257" i="4"/>
  <c r="BP257" i="4"/>
  <c r="CE294" i="4"/>
  <c r="BZ294" i="4"/>
  <c r="BX294" i="4"/>
  <c r="BX287" i="4"/>
  <c r="CO287" i="4"/>
  <c r="CE287" i="4"/>
  <c r="BZ287" i="4"/>
  <c r="BN187" i="4"/>
  <c r="BP187" i="4"/>
  <c r="BP191" i="4"/>
  <c r="BN191" i="4"/>
  <c r="BV191" i="4"/>
  <c r="BX279" i="4"/>
  <c r="BZ279" i="4"/>
  <c r="CE279" i="4"/>
  <c r="CO279" i="4"/>
  <c r="BN236" i="4"/>
  <c r="BP236" i="4"/>
  <c r="BZ259" i="4"/>
  <c r="BX259" i="4"/>
  <c r="BZ256" i="4"/>
  <c r="BX256" i="4"/>
  <c r="BZ260" i="4"/>
  <c r="BX260" i="4"/>
  <c r="BX252" i="4"/>
  <c r="BZ252" i="4"/>
  <c r="CS253" i="4"/>
  <c r="BZ246" i="4"/>
  <c r="BX246" i="4"/>
  <c r="BX248" i="4"/>
  <c r="BZ248" i="4"/>
  <c r="CS124" i="4"/>
  <c r="CQ253" i="4"/>
  <c r="BX71" i="4"/>
  <c r="BZ71" i="4"/>
  <c r="BX75" i="4"/>
  <c r="BZ75" i="4"/>
  <c r="CY124" i="4"/>
  <c r="DI124" i="4" s="1"/>
  <c r="DS124" i="4" s="1"/>
  <c r="EC124" i="4" s="1"/>
  <c r="DU14" i="4"/>
  <c r="EC14" i="4"/>
  <c r="DW14" i="4"/>
  <c r="DH14" i="4"/>
  <c r="DR14" i="4" s="1"/>
  <c r="EB14" i="4" s="1"/>
  <c r="EL14" i="4" s="1"/>
  <c r="EV14" i="4" s="1"/>
  <c r="FF14" i="4" s="1"/>
  <c r="FP14" i="4" s="1"/>
  <c r="FZ14" i="4" s="1"/>
  <c r="GJ14" i="4" s="1"/>
  <c r="GT14" i="4" s="1"/>
  <c r="HD14" i="4" s="1"/>
  <c r="HN14" i="4" s="1"/>
  <c r="HX14" i="4" s="1"/>
  <c r="IH14" i="4" s="1"/>
  <c r="IR14" i="4" s="1"/>
  <c r="JB14" i="4" s="1"/>
  <c r="JL14" i="4" s="1"/>
  <c r="JV14" i="4" s="1"/>
  <c r="DS138" i="4"/>
  <c r="EC138" i="4" s="1"/>
  <c r="EM138" i="4" s="1"/>
  <c r="EW138" i="4" s="1"/>
  <c r="DM138" i="4"/>
  <c r="DK138" i="4"/>
  <c r="GE18" i="4"/>
  <c r="GC18" i="4"/>
  <c r="GK18" i="4"/>
  <c r="EV17" i="4"/>
  <c r="FF17" i="4" s="1"/>
  <c r="FP17" i="4" s="1"/>
  <c r="FZ17" i="4" s="1"/>
  <c r="GJ17" i="4" s="1"/>
  <c r="GT17" i="4" s="1"/>
  <c r="HD17" i="4" s="1"/>
  <c r="HN17" i="4" s="1"/>
  <c r="HX17" i="4" s="1"/>
  <c r="IH17" i="4" s="1"/>
  <c r="IR17" i="4" s="1"/>
  <c r="JB17" i="4" s="1"/>
  <c r="JL17" i="4" s="1"/>
  <c r="JV17" i="4" s="1"/>
  <c r="CO17" i="4"/>
  <c r="CY17" i="4" s="1"/>
  <c r="DI17" i="4" s="1"/>
  <c r="CG17" i="4"/>
  <c r="CI17" i="4"/>
  <c r="BN153" i="4"/>
  <c r="BP153" i="4"/>
  <c r="BV281" i="4"/>
  <c r="BN281" i="4"/>
  <c r="BP281" i="4"/>
  <c r="BP288" i="4" s="1"/>
  <c r="JV131" i="4"/>
  <c r="JV130" i="4"/>
  <c r="JL128" i="4"/>
  <c r="JL132" i="4"/>
  <c r="JA127" i="4"/>
  <c r="JK127" i="4" s="1"/>
  <c r="JU127" i="4" s="1"/>
  <c r="HX141" i="4"/>
  <c r="IH141" i="4" s="1"/>
  <c r="IR141" i="4" s="1"/>
  <c r="JB141" i="4" s="1"/>
  <c r="JL141" i="4" s="1"/>
  <c r="JV141" i="4" s="1"/>
  <c r="HW141" i="4"/>
  <c r="IG141" i="4" s="1"/>
  <c r="IQ141" i="4" s="1"/>
  <c r="JA141" i="4" s="1"/>
  <c r="JK141" i="4" s="1"/>
  <c r="JU141" i="4" s="1"/>
  <c r="HN129" i="4"/>
  <c r="HX129" i="4" s="1"/>
  <c r="IH129" i="4" s="1"/>
  <c r="IR129" i="4" s="1"/>
  <c r="JB129" i="4" s="1"/>
  <c r="JL129" i="4" s="1"/>
  <c r="BZ180" i="4"/>
  <c r="BX180" i="4"/>
  <c r="BZ121" i="4"/>
  <c r="BX121" i="4"/>
  <c r="CE121" i="4"/>
  <c r="CO121" i="4" s="1"/>
  <c r="FQ185" i="4"/>
  <c r="FK185" i="4"/>
  <c r="CO112" i="4"/>
  <c r="CG112" i="4"/>
  <c r="CI112" i="4"/>
  <c r="DA144" i="4"/>
  <c r="DI144" i="4"/>
  <c r="DC144" i="4"/>
  <c r="CG123" i="4"/>
  <c r="CI123" i="4"/>
  <c r="BX131" i="4"/>
  <c r="CE131" i="4"/>
  <c r="BZ131" i="4"/>
  <c r="BX179" i="4"/>
  <c r="BZ179" i="4"/>
  <c r="BP184" i="4"/>
  <c r="BN184" i="4"/>
  <c r="IS20" i="4"/>
  <c r="JC20" i="4" s="1"/>
  <c r="JM20" i="4" s="1"/>
  <c r="JW20" i="4" s="1"/>
  <c r="IW20" i="4"/>
  <c r="IU19" i="4"/>
  <c r="IW19" i="4"/>
  <c r="GU293" i="4"/>
  <c r="GM293" i="4"/>
  <c r="GO293" i="4"/>
  <c r="GU297" i="4"/>
  <c r="GM297" i="4"/>
  <c r="GO297" i="4"/>
  <c r="JC19" i="4"/>
  <c r="GE293" i="4"/>
  <c r="GC293" i="4"/>
  <c r="GE297" i="4"/>
  <c r="GC297" i="4"/>
  <c r="EM176" i="4"/>
  <c r="EE176" i="4"/>
  <c r="EG176" i="4"/>
  <c r="BF65" i="4"/>
  <c r="BF57" i="4"/>
  <c r="BF225" i="4"/>
  <c r="BF277" i="4"/>
  <c r="CE180" i="4"/>
  <c r="BN145" i="4"/>
  <c r="BP145" i="4"/>
  <c r="BV249" i="4"/>
  <c r="BP249" i="4"/>
  <c r="BN249" i="4"/>
  <c r="BN169" i="4"/>
  <c r="BV169" i="4"/>
  <c r="BP169" i="4"/>
  <c r="BP8" i="4"/>
  <c r="BV8" i="4"/>
  <c r="BN8" i="4"/>
  <c r="BX99" i="4"/>
  <c r="CE99" i="4"/>
  <c r="BZ99" i="4"/>
  <c r="BX177" i="4"/>
  <c r="CE177" i="4"/>
  <c r="BZ177" i="4"/>
  <c r="BN69" i="4"/>
  <c r="BV69" i="4"/>
  <c r="BP69" i="4"/>
  <c r="BP107" i="4"/>
  <c r="BX92" i="4"/>
  <c r="CE92" i="4"/>
  <c r="BZ92" i="4"/>
  <c r="BF33" i="4"/>
  <c r="BV189" i="4"/>
  <c r="BN189" i="4"/>
  <c r="BZ126" i="4"/>
  <c r="BX126" i="4"/>
  <c r="BX172" i="4"/>
  <c r="CE172" i="4"/>
  <c r="BZ172" i="4"/>
  <c r="BN9" i="4"/>
  <c r="BV9" i="4"/>
  <c r="CE9" i="4" s="1"/>
  <c r="BP9" i="4"/>
  <c r="CE246" i="4"/>
  <c r="CE46" i="4"/>
  <c r="BX46" i="4"/>
  <c r="BZ46" i="4"/>
  <c r="BX124" i="4"/>
  <c r="BZ124" i="4"/>
  <c r="BX96" i="4"/>
  <c r="CE96" i="4"/>
  <c r="BZ96" i="4"/>
  <c r="BX243" i="4"/>
  <c r="CE243" i="4"/>
  <c r="BZ243" i="4"/>
  <c r="BV77" i="4"/>
  <c r="BN77" i="4"/>
  <c r="BP77" i="4"/>
  <c r="BZ104" i="4"/>
  <c r="CE104" i="4"/>
  <c r="BX104" i="4"/>
  <c r="CE250" i="4"/>
  <c r="BX250" i="4"/>
  <c r="BZ250" i="4"/>
  <c r="BV230" i="4"/>
  <c r="BN230" i="4"/>
  <c r="BP230" i="4"/>
  <c r="BX80" i="4"/>
  <c r="CE80" i="4"/>
  <c r="CI80" i="4" s="1"/>
  <c r="BZ80" i="4"/>
  <c r="CE152" i="4"/>
  <c r="CO152" i="4" s="1"/>
  <c r="BN253" i="4"/>
  <c r="BP253" i="4"/>
  <c r="BZ265" i="4"/>
  <c r="CE265" i="4"/>
  <c r="BX265" i="4"/>
  <c r="BX27" i="4"/>
  <c r="CE27" i="4"/>
  <c r="BV81" i="4"/>
  <c r="BN81" i="4"/>
  <c r="BP81" i="4"/>
  <c r="BZ44" i="4"/>
  <c r="BX44" i="4"/>
  <c r="CE44" i="4"/>
  <c r="CE196" i="4"/>
  <c r="BZ196" i="4"/>
  <c r="BX196" i="4"/>
  <c r="BV245" i="4"/>
  <c r="BN245" i="4"/>
  <c r="BP245" i="4"/>
  <c r="BV70" i="4"/>
  <c r="BN70" i="4"/>
  <c r="BP70" i="4"/>
  <c r="BX178" i="4"/>
  <c r="CE178" i="4"/>
  <c r="BZ178" i="4"/>
  <c r="CE26" i="4"/>
  <c r="BX26" i="4"/>
  <c r="BN231" i="4"/>
  <c r="BV231" i="4"/>
  <c r="BP231" i="4"/>
  <c r="CG84" i="4"/>
  <c r="CO84" i="4"/>
  <c r="BZ244" i="4"/>
  <c r="CE244" i="4"/>
  <c r="BX244" i="4"/>
  <c r="BV79" i="4"/>
  <c r="BN79" i="4"/>
  <c r="BP79" i="4"/>
  <c r="BX78" i="4"/>
  <c r="CE78" i="4"/>
  <c r="CI78" i="4" s="1"/>
  <c r="BZ78" i="4"/>
  <c r="BZ48" i="4"/>
  <c r="BX48" i="4"/>
  <c r="CE48" i="4"/>
  <c r="BN165" i="4"/>
  <c r="BV165" i="4"/>
  <c r="BP165" i="4"/>
  <c r="BN132" i="4"/>
  <c r="BP132" i="4"/>
  <c r="BX105" i="4"/>
  <c r="CE105" i="4"/>
  <c r="BZ105" i="4"/>
  <c r="BN264" i="4"/>
  <c r="BV264" i="4"/>
  <c r="BP264" i="4"/>
  <c r="CE263" i="4"/>
  <c r="BX263" i="4"/>
  <c r="BZ263" i="4"/>
  <c r="BZ261" i="4"/>
  <c r="CE261" i="4"/>
  <c r="BX261" i="4"/>
  <c r="BV258" i="4"/>
  <c r="BN258" i="4"/>
  <c r="BP258" i="4"/>
  <c r="BV157" i="4"/>
  <c r="BN157" i="4"/>
  <c r="BP157" i="4"/>
  <c r="BV159" i="4"/>
  <c r="BN159" i="4"/>
  <c r="BP159" i="4"/>
  <c r="CE59" i="4"/>
  <c r="BX59" i="4"/>
  <c r="BZ59" i="4"/>
  <c r="BX89" i="4"/>
  <c r="CE89" i="4"/>
  <c r="BZ89" i="4"/>
  <c r="BX174" i="4"/>
  <c r="CE174" i="4"/>
  <c r="BZ174" i="4"/>
  <c r="BV166" i="4"/>
  <c r="BN166" i="4"/>
  <c r="BP166" i="4"/>
  <c r="BN161" i="4"/>
  <c r="BV161" i="4"/>
  <c r="BP161" i="4"/>
  <c r="BX29" i="4"/>
  <c r="CE29" i="4"/>
  <c r="CE106" i="4"/>
  <c r="BX106" i="4"/>
  <c r="BZ106" i="4"/>
  <c r="BV173" i="4"/>
  <c r="BN173" i="4"/>
  <c r="BP173" i="4"/>
  <c r="BN82" i="4"/>
  <c r="BV82" i="4"/>
  <c r="BP82" i="4"/>
  <c r="BX94" i="4"/>
  <c r="CE94" i="4"/>
  <c r="BZ94" i="4"/>
  <c r="BV206" i="4"/>
  <c r="BN206" i="4"/>
  <c r="CE38" i="4"/>
  <c r="BX38" i="4"/>
  <c r="BZ38" i="4"/>
  <c r="BP61" i="4"/>
  <c r="BV61" i="4"/>
  <c r="BN61" i="4"/>
  <c r="CE235" i="4"/>
  <c r="BX235" i="4"/>
  <c r="BZ235" i="4"/>
  <c r="BN247" i="4"/>
  <c r="BV247" i="4"/>
  <c r="BP247" i="4"/>
  <c r="CE28" i="4"/>
  <c r="BX28" i="4"/>
  <c r="BV266" i="4"/>
  <c r="BN266" i="4"/>
  <c r="BP266" i="4"/>
  <c r="BX31" i="4"/>
  <c r="CE31" i="4"/>
  <c r="BN162" i="4"/>
  <c r="BV162" i="4"/>
  <c r="BP162" i="4"/>
  <c r="BZ52" i="4"/>
  <c r="CE52" i="4"/>
  <c r="BX52" i="4"/>
  <c r="CO240" i="4"/>
  <c r="CS240" i="4" s="1"/>
  <c r="BN156" i="4"/>
  <c r="BV156" i="4"/>
  <c r="BP156" i="4"/>
  <c r="CE242" i="4"/>
  <c r="BX242" i="4"/>
  <c r="BZ242" i="4"/>
  <c r="BV164" i="4"/>
  <c r="BN164" i="4"/>
  <c r="BP164" i="4"/>
  <c r="BX64" i="4"/>
  <c r="CE64" i="4"/>
  <c r="BZ64" i="4"/>
  <c r="CE102" i="4"/>
  <c r="BX102" i="4"/>
  <c r="BZ102" i="4"/>
  <c r="BV262" i="4"/>
  <c r="BN262" i="4"/>
  <c r="BP262" i="4"/>
  <c r="BN148" i="4"/>
  <c r="BP148" i="4"/>
  <c r="BV153" i="4"/>
  <c r="BN22" i="4"/>
  <c r="BV22" i="4"/>
  <c r="BZ22" i="4" s="1"/>
  <c r="BP22" i="4"/>
  <c r="BV175" i="4"/>
  <c r="BN175" i="4"/>
  <c r="CE75" i="4"/>
  <c r="CI75" i="4" s="1"/>
  <c r="CE42" i="4"/>
  <c r="BX42" i="4"/>
  <c r="BZ42" i="4"/>
  <c r="CX5" i="4"/>
  <c r="CE259" i="4"/>
  <c r="BX190" i="4"/>
  <c r="CE190" i="4"/>
  <c r="BZ190" i="4"/>
  <c r="BN60" i="4"/>
  <c r="BV60" i="4"/>
  <c r="BP60" i="4"/>
  <c r="BX101" i="4"/>
  <c r="CE101" i="4"/>
  <c r="BZ101" i="4"/>
  <c r="CE252" i="4"/>
  <c r="BZ35" i="4"/>
  <c r="BX35" i="4"/>
  <c r="CE35" i="4"/>
  <c r="BN55" i="4"/>
  <c r="BV55" i="4"/>
  <c r="BP55" i="4"/>
  <c r="CE198" i="4"/>
  <c r="BZ198" i="4"/>
  <c r="BX198" i="4"/>
  <c r="CX4" i="4"/>
  <c r="BN158" i="4"/>
  <c r="BP158" i="4"/>
  <c r="BV158" i="4"/>
  <c r="BN49" i="4"/>
  <c r="BV49" i="4"/>
  <c r="BP49" i="4"/>
  <c r="BZ109" i="4"/>
  <c r="CE109" i="4"/>
  <c r="BX109" i="4"/>
  <c r="BN53" i="4"/>
  <c r="BV53" i="4"/>
  <c r="BP53" i="4"/>
  <c r="BX195" i="4"/>
  <c r="CE195" i="4"/>
  <c r="BZ195" i="4"/>
  <c r="BX76" i="4"/>
  <c r="CE76" i="4"/>
  <c r="CI76" i="4" s="1"/>
  <c r="BZ76" i="4"/>
  <c r="BZ130" i="4"/>
  <c r="CE130" i="4"/>
  <c r="BX130" i="4"/>
  <c r="BZ40" i="4"/>
  <c r="CE40" i="4"/>
  <c r="BX40" i="4"/>
  <c r="CE271" i="4"/>
  <c r="BX271" i="4"/>
  <c r="BZ271" i="4"/>
  <c r="BN129" i="4"/>
  <c r="BP129" i="4"/>
  <c r="BN67" i="4"/>
  <c r="BV67" i="4"/>
  <c r="BP67" i="4"/>
  <c r="CE200" i="4"/>
  <c r="BX200" i="4"/>
  <c r="BZ200" i="4"/>
  <c r="BN167" i="4"/>
  <c r="BV167" i="4"/>
  <c r="BP167" i="4"/>
  <c r="BV202" i="4"/>
  <c r="BN202" i="4"/>
  <c r="CE32" i="4"/>
  <c r="BX32" i="4"/>
  <c r="BN47" i="4"/>
  <c r="BV47" i="4"/>
  <c r="BP47" i="4"/>
  <c r="BN251" i="4"/>
  <c r="BV251" i="4"/>
  <c r="BP251" i="4"/>
  <c r="BP39" i="4"/>
  <c r="BN39" i="4"/>
  <c r="BV39" i="4"/>
  <c r="BX123" i="4"/>
  <c r="BZ123" i="4"/>
  <c r="BV184" i="4"/>
  <c r="BN85" i="4"/>
  <c r="BV85" i="4"/>
  <c r="BP85" i="4"/>
  <c r="BN232" i="4"/>
  <c r="BV232" i="4"/>
  <c r="BP232" i="4"/>
  <c r="BN24" i="4"/>
  <c r="BP24" i="4"/>
  <c r="BV24" i="4"/>
  <c r="BZ24" i="4" s="1"/>
  <c r="BX83" i="4"/>
  <c r="CE83" i="4"/>
  <c r="CI83" i="4" s="1"/>
  <c r="BZ83" i="4"/>
  <c r="CE224" i="4"/>
  <c r="BZ224" i="4"/>
  <c r="BX224" i="4"/>
  <c r="BV193" i="4"/>
  <c r="BN193" i="4"/>
  <c r="BZ100" i="4"/>
  <c r="CE100" i="4"/>
  <c r="BX100" i="4"/>
  <c r="CE192" i="4"/>
  <c r="BZ192" i="4"/>
  <c r="BX192" i="4"/>
  <c r="BN268" i="4"/>
  <c r="BP268" i="4"/>
  <c r="BV268" i="4"/>
  <c r="BN51" i="4"/>
  <c r="BV51" i="4"/>
  <c r="BP51" i="4"/>
  <c r="CE111" i="4"/>
  <c r="BX111" i="4"/>
  <c r="BZ111" i="4"/>
  <c r="CE54" i="4"/>
  <c r="BX54" i="4"/>
  <c r="BZ54" i="4"/>
  <c r="CE260" i="4"/>
  <c r="CG186" i="4"/>
  <c r="CO186" i="4"/>
  <c r="CI186" i="4"/>
  <c r="BF233" i="4"/>
  <c r="CE188" i="4"/>
  <c r="BZ188" i="4"/>
  <c r="BX188" i="4"/>
  <c r="CE179" i="4"/>
  <c r="BP43" i="4"/>
  <c r="BV43" i="4"/>
  <c r="BN43" i="4"/>
  <c r="CE88" i="4"/>
  <c r="BX88" i="4"/>
  <c r="BZ88" i="4"/>
  <c r="BV228" i="4"/>
  <c r="BN228" i="4"/>
  <c r="BP228" i="4"/>
  <c r="CG182" i="4"/>
  <c r="CO182" i="4"/>
  <c r="CI182" i="4"/>
  <c r="BP45" i="4"/>
  <c r="BN45" i="4"/>
  <c r="BV45" i="4"/>
  <c r="BZ56" i="4"/>
  <c r="CE56" i="4"/>
  <c r="BX56" i="4"/>
  <c r="BF170" i="4"/>
  <c r="BV229" i="4"/>
  <c r="BN229" i="4"/>
  <c r="BP229" i="4"/>
  <c r="BP37" i="4"/>
  <c r="BN37" i="4"/>
  <c r="BV37" i="4"/>
  <c r="BN131" i="4"/>
  <c r="BP131" i="4"/>
  <c r="BN256" i="4"/>
  <c r="BP256" i="4"/>
  <c r="BX21" i="4"/>
  <c r="CE21" i="4"/>
  <c r="BN272" i="4"/>
  <c r="BV272" i="4"/>
  <c r="BP272" i="4"/>
  <c r="BX187" i="4"/>
  <c r="CE187" i="4"/>
  <c r="BZ187" i="4"/>
  <c r="BN163" i="4"/>
  <c r="BV163" i="4"/>
  <c r="BP163" i="4"/>
  <c r="BX87" i="4"/>
  <c r="CE87" i="4"/>
  <c r="BZ87" i="4"/>
  <c r="CE50" i="4"/>
  <c r="BX50" i="4"/>
  <c r="BZ50" i="4"/>
  <c r="BZ269" i="4"/>
  <c r="BX269" i="4"/>
  <c r="CE269" i="4"/>
  <c r="CE93" i="4"/>
  <c r="BX93" i="4"/>
  <c r="BZ93" i="4"/>
  <c r="BV168" i="4"/>
  <c r="BN168" i="4"/>
  <c r="BP168" i="4"/>
  <c r="BX23" i="4"/>
  <c r="CE23" i="4"/>
  <c r="BZ95" i="4"/>
  <c r="CE95" i="4"/>
  <c r="BX95" i="4"/>
  <c r="CE71" i="4"/>
  <c r="CE267" i="4"/>
  <c r="BX267" i="4"/>
  <c r="BZ267" i="4"/>
  <c r="BV276" i="4"/>
  <c r="BN276" i="4"/>
  <c r="BP276" i="4"/>
  <c r="BP41" i="4"/>
  <c r="BV41" i="4"/>
  <c r="BN41" i="4"/>
  <c r="CE30" i="4"/>
  <c r="BX30" i="4"/>
  <c r="BX25" i="4"/>
  <c r="CE25" i="4"/>
  <c r="BV236" i="4"/>
  <c r="BX127" i="4"/>
  <c r="BZ127" i="4"/>
  <c r="CE248" i="4"/>
  <c r="BV72" i="4"/>
  <c r="BN72" i="4"/>
  <c r="BV270" i="4"/>
  <c r="BN270" i="4"/>
  <c r="BP270" i="4"/>
  <c r="BX103" i="4"/>
  <c r="CE103" i="4"/>
  <c r="BZ103" i="4"/>
  <c r="BZ11" i="4"/>
  <c r="BV241" i="4"/>
  <c r="BN241" i="4"/>
  <c r="BP241" i="4"/>
  <c r="CE68" i="4"/>
  <c r="BX68" i="4"/>
  <c r="BZ68" i="4"/>
  <c r="BX110" i="4"/>
  <c r="CE110" i="4"/>
  <c r="BZ110" i="4"/>
  <c r="BN227" i="4"/>
  <c r="BV227" i="4"/>
  <c r="BP227" i="4"/>
  <c r="GU18" i="4" l="1"/>
  <c r="HE18" i="4" s="1"/>
  <c r="HO18" i="4" s="1"/>
  <c r="GO18" i="4"/>
  <c r="GM18" i="4"/>
  <c r="CO143" i="4"/>
  <c r="CY143" i="4" s="1"/>
  <c r="DA143" i="4" s="1"/>
  <c r="GA185" i="4"/>
  <c r="GE185" i="4" s="1"/>
  <c r="FS185" i="4"/>
  <c r="FU185" i="4"/>
  <c r="CG141" i="4"/>
  <c r="CI143" i="4"/>
  <c r="CO141" i="4"/>
  <c r="CQ141" i="4" s="1"/>
  <c r="CQ142" i="4"/>
  <c r="CS142" i="4"/>
  <c r="CY142" i="4"/>
  <c r="CG287" i="4"/>
  <c r="CI287" i="4"/>
  <c r="CO281" i="4"/>
  <c r="CE281" i="4"/>
  <c r="H90" i="4"/>
  <c r="F90" i="4"/>
  <c r="H149" i="4"/>
  <c r="F149" i="4"/>
  <c r="CS287" i="4"/>
  <c r="CX287" i="4"/>
  <c r="DH287" i="4" s="1"/>
  <c r="CQ287" i="4"/>
  <c r="CO294" i="4"/>
  <c r="CG294" i="4"/>
  <c r="CI294" i="4"/>
  <c r="BZ201" i="4"/>
  <c r="BX201" i="4"/>
  <c r="CE201" i="4"/>
  <c r="CO295" i="4"/>
  <c r="CI295" i="4"/>
  <c r="CG295" i="4"/>
  <c r="CQ279" i="4"/>
  <c r="CY279" i="4"/>
  <c r="CS279" i="4"/>
  <c r="BZ191" i="4"/>
  <c r="CE191" i="4"/>
  <c r="BX191" i="4"/>
  <c r="CQ145" i="4"/>
  <c r="CY145" i="4"/>
  <c r="CS145" i="4"/>
  <c r="BX273" i="4"/>
  <c r="CE273" i="4"/>
  <c r="BZ273" i="4"/>
  <c r="CQ132" i="4"/>
  <c r="CS132" i="4"/>
  <c r="CY132" i="4"/>
  <c r="CQ126" i="4"/>
  <c r="CY126" i="4"/>
  <c r="CS126" i="4"/>
  <c r="CI279" i="4"/>
  <c r="CG279" i="4"/>
  <c r="BX257" i="4"/>
  <c r="CE257" i="4"/>
  <c r="BZ257" i="4"/>
  <c r="BX194" i="4"/>
  <c r="CE194" i="4"/>
  <c r="BZ194" i="4"/>
  <c r="CO296" i="4"/>
  <c r="CG296" i="4"/>
  <c r="CI296" i="4"/>
  <c r="BZ299" i="4"/>
  <c r="CO298" i="4"/>
  <c r="CI298" i="4"/>
  <c r="CG298" i="4"/>
  <c r="CS127" i="4"/>
  <c r="CQ127" i="4"/>
  <c r="CE199" i="4"/>
  <c r="BZ199" i="4"/>
  <c r="BX199" i="4"/>
  <c r="DU138" i="4"/>
  <c r="DW138" i="4"/>
  <c r="BX258" i="4"/>
  <c r="BZ258" i="4"/>
  <c r="DW124" i="4"/>
  <c r="BZ249" i="4"/>
  <c r="BX249" i="4"/>
  <c r="BX245" i="4"/>
  <c r="BZ245" i="4"/>
  <c r="BX247" i="4"/>
  <c r="BZ247" i="4"/>
  <c r="DU124" i="4"/>
  <c r="BX72" i="4"/>
  <c r="BZ72" i="4"/>
  <c r="EY138" i="4"/>
  <c r="FG138" i="4"/>
  <c r="FA138" i="4"/>
  <c r="EM14" i="4"/>
  <c r="EE14" i="4"/>
  <c r="EG14" i="4"/>
  <c r="DS144" i="4"/>
  <c r="EC144" i="4" s="1"/>
  <c r="EM144" i="4" s="1"/>
  <c r="DK144" i="4"/>
  <c r="DM144" i="4"/>
  <c r="DS17" i="4"/>
  <c r="DM17" i="4"/>
  <c r="DK17" i="4"/>
  <c r="DA17" i="4"/>
  <c r="DC17" i="4"/>
  <c r="CG9" i="4"/>
  <c r="CI9" i="4"/>
  <c r="CS17" i="4"/>
  <c r="CQ17" i="4"/>
  <c r="BX281" i="4"/>
  <c r="BZ281" i="4"/>
  <c r="BZ288" i="4" s="1"/>
  <c r="IU20" i="4"/>
  <c r="JV129" i="4"/>
  <c r="JV128" i="4"/>
  <c r="JV132" i="4"/>
  <c r="CO130" i="4"/>
  <c r="CG130" i="4"/>
  <c r="CI130" i="4"/>
  <c r="CG152" i="4"/>
  <c r="CI152" i="4"/>
  <c r="CI131" i="4"/>
  <c r="CG131" i="4"/>
  <c r="CO131" i="4"/>
  <c r="N149" i="4"/>
  <c r="CG111" i="4"/>
  <c r="CO111" i="4"/>
  <c r="CI111" i="4"/>
  <c r="CY121" i="4"/>
  <c r="CQ121" i="4"/>
  <c r="CS121" i="4"/>
  <c r="DC143" i="4"/>
  <c r="DI143" i="4"/>
  <c r="CY112" i="4"/>
  <c r="CQ112" i="4"/>
  <c r="CS112" i="4"/>
  <c r="EQ138" i="4"/>
  <c r="EO138" i="4"/>
  <c r="BZ184" i="4"/>
  <c r="BX184" i="4"/>
  <c r="EG124" i="4"/>
  <c r="EM124" i="4"/>
  <c r="EE124" i="4"/>
  <c r="N90" i="4"/>
  <c r="JE20" i="4"/>
  <c r="JG20" i="4"/>
  <c r="JE19" i="4"/>
  <c r="JG19" i="4"/>
  <c r="GY293" i="4"/>
  <c r="HE293" i="4"/>
  <c r="GW293" i="4"/>
  <c r="GW297" i="4"/>
  <c r="HE297" i="4"/>
  <c r="GY297" i="4"/>
  <c r="JM19" i="4"/>
  <c r="JW19" i="4" s="1"/>
  <c r="CG196" i="4"/>
  <c r="CI196" i="4"/>
  <c r="CG198" i="4"/>
  <c r="CI198" i="4"/>
  <c r="EQ176" i="4"/>
  <c r="EO176" i="4"/>
  <c r="EW176" i="4"/>
  <c r="DH5" i="4"/>
  <c r="DH4" i="4"/>
  <c r="BP225" i="4"/>
  <c r="BP277" i="4"/>
  <c r="BP65" i="4"/>
  <c r="BP57" i="4"/>
  <c r="CE270" i="4"/>
  <c r="BZ270" i="4"/>
  <c r="BX270" i="4"/>
  <c r="CI267" i="4"/>
  <c r="CO267" i="4"/>
  <c r="CG267" i="4"/>
  <c r="CG121" i="4"/>
  <c r="CI121" i="4"/>
  <c r="CE256" i="4"/>
  <c r="CO256" i="4" s="1"/>
  <c r="CY256" i="4" s="1"/>
  <c r="BX43" i="4"/>
  <c r="CE43" i="4"/>
  <c r="BZ43" i="4"/>
  <c r="CO100" i="4"/>
  <c r="CG100" i="4"/>
  <c r="CI100" i="4"/>
  <c r="CE193" i="4"/>
  <c r="BZ193" i="4"/>
  <c r="BX193" i="4"/>
  <c r="CO123" i="4"/>
  <c r="CY123" i="4" s="1"/>
  <c r="DI123" i="4" s="1"/>
  <c r="DS123" i="4" s="1"/>
  <c r="BX47" i="4"/>
  <c r="CE47" i="4"/>
  <c r="BZ47" i="4"/>
  <c r="CI32" i="4"/>
  <c r="CO32" i="4"/>
  <c r="CG32" i="4"/>
  <c r="CI271" i="4"/>
  <c r="CG271" i="4"/>
  <c r="CO271" i="4"/>
  <c r="CO76" i="4"/>
  <c r="CG76" i="4"/>
  <c r="BX49" i="4"/>
  <c r="CE49" i="4"/>
  <c r="BZ49" i="4"/>
  <c r="CG75" i="4"/>
  <c r="CO75" i="4"/>
  <c r="BZ175" i="4"/>
  <c r="CE175" i="4"/>
  <c r="BX175" i="4"/>
  <c r="CE262" i="4"/>
  <c r="BX262" i="4"/>
  <c r="BZ262" i="4"/>
  <c r="CI242" i="4"/>
  <c r="CO242" i="4"/>
  <c r="CG242" i="4"/>
  <c r="CI52" i="4"/>
  <c r="CO52" i="4"/>
  <c r="CG52" i="4"/>
  <c r="CI28" i="4"/>
  <c r="CO28" i="4"/>
  <c r="CG28" i="4"/>
  <c r="BX82" i="4"/>
  <c r="CE82" i="4"/>
  <c r="CI82" i="4" s="1"/>
  <c r="BZ82" i="4"/>
  <c r="CE173" i="4"/>
  <c r="BX173" i="4"/>
  <c r="BZ173" i="4"/>
  <c r="CI29" i="4"/>
  <c r="CO29" i="4"/>
  <c r="CG29" i="4"/>
  <c r="CE157" i="4"/>
  <c r="BX157" i="4"/>
  <c r="BZ157" i="4"/>
  <c r="BX165" i="4"/>
  <c r="CE165" i="4"/>
  <c r="BZ165" i="4"/>
  <c r="CO244" i="4"/>
  <c r="CI244" i="4"/>
  <c r="CG244" i="4"/>
  <c r="CG178" i="4"/>
  <c r="CO178" i="4"/>
  <c r="CI178" i="4"/>
  <c r="BZ70" i="4"/>
  <c r="CE70" i="4"/>
  <c r="BX70" i="4"/>
  <c r="CI250" i="4"/>
  <c r="CO250" i="4"/>
  <c r="CG250" i="4"/>
  <c r="CG243" i="4"/>
  <c r="CO243" i="4"/>
  <c r="CI243" i="4"/>
  <c r="CI246" i="4"/>
  <c r="CO246" i="4"/>
  <c r="CG246" i="4"/>
  <c r="CG172" i="4"/>
  <c r="CO172" i="4"/>
  <c r="CI172" i="4"/>
  <c r="CG177" i="4"/>
  <c r="CO177" i="4"/>
  <c r="CI177" i="4"/>
  <c r="CE249" i="4"/>
  <c r="CI30" i="4"/>
  <c r="CO30" i="4"/>
  <c r="CG30" i="4"/>
  <c r="CO122" i="4"/>
  <c r="CY122" i="4" s="1"/>
  <c r="CG122" i="4"/>
  <c r="CI122" i="4"/>
  <c r="CG21" i="4"/>
  <c r="CO21" i="4"/>
  <c r="CI21" i="4"/>
  <c r="CO83" i="4"/>
  <c r="CG83" i="4"/>
  <c r="BX39" i="4"/>
  <c r="CE39" i="4"/>
  <c r="BZ39" i="4"/>
  <c r="BX251" i="4"/>
  <c r="CE251" i="4"/>
  <c r="BZ251" i="4"/>
  <c r="BX167" i="4"/>
  <c r="CE167" i="4"/>
  <c r="BZ167" i="4"/>
  <c r="CO109" i="4"/>
  <c r="CG109" i="4"/>
  <c r="CI109" i="4"/>
  <c r="CO198" i="4"/>
  <c r="CI35" i="4"/>
  <c r="CO35" i="4"/>
  <c r="CG35" i="4"/>
  <c r="CO252" i="4"/>
  <c r="CG252" i="4"/>
  <c r="CI252" i="4"/>
  <c r="CG190" i="4"/>
  <c r="CO190" i="4"/>
  <c r="CI190" i="4"/>
  <c r="BX153" i="4"/>
  <c r="CE153" i="4"/>
  <c r="CO153" i="4" s="1"/>
  <c r="BZ153" i="4"/>
  <c r="CI64" i="4"/>
  <c r="CO64" i="4"/>
  <c r="CS64" i="4" s="1"/>
  <c r="CG64" i="4"/>
  <c r="BZ164" i="4"/>
  <c r="CE164" i="4"/>
  <c r="BX164" i="4"/>
  <c r="BP170" i="4"/>
  <c r="CE266" i="4"/>
  <c r="BZ266" i="4"/>
  <c r="BX266" i="4"/>
  <c r="CE247" i="4"/>
  <c r="CI235" i="4"/>
  <c r="CO235" i="4"/>
  <c r="CG235" i="4"/>
  <c r="CG94" i="4"/>
  <c r="CO94" i="4"/>
  <c r="CI94" i="4"/>
  <c r="CG174" i="4"/>
  <c r="CO174" i="4"/>
  <c r="CI174" i="4"/>
  <c r="BZ159" i="4"/>
  <c r="CE159" i="4"/>
  <c r="BX159" i="4"/>
  <c r="CO261" i="4"/>
  <c r="CG261" i="4"/>
  <c r="CI261" i="4"/>
  <c r="CI263" i="4"/>
  <c r="CO263" i="4"/>
  <c r="CG263" i="4"/>
  <c r="CI26" i="4"/>
  <c r="CO26" i="4"/>
  <c r="CG26" i="4"/>
  <c r="BZ81" i="4"/>
  <c r="CE81" i="4"/>
  <c r="CI81" i="4" s="1"/>
  <c r="BX81" i="4"/>
  <c r="CG80" i="4"/>
  <c r="CO80" i="4"/>
  <c r="CE230" i="4"/>
  <c r="BX230" i="4"/>
  <c r="BZ230" i="4"/>
  <c r="CI46" i="4"/>
  <c r="CO46" i="4"/>
  <c r="CG46" i="4"/>
  <c r="BZ9" i="4"/>
  <c r="BX9" i="4"/>
  <c r="BX169" i="4"/>
  <c r="CE169" i="4"/>
  <c r="BZ169" i="4"/>
  <c r="CI180" i="4"/>
  <c r="CO180" i="4"/>
  <c r="CG180" i="4"/>
  <c r="BX236" i="4"/>
  <c r="BZ236" i="4"/>
  <c r="CE236" i="4"/>
  <c r="CG23" i="4"/>
  <c r="CO23" i="4"/>
  <c r="CI23" i="4"/>
  <c r="CI25" i="4"/>
  <c r="CO25" i="4"/>
  <c r="CG25" i="4"/>
  <c r="BX163" i="4"/>
  <c r="CE163" i="4"/>
  <c r="BZ163" i="4"/>
  <c r="CE241" i="4"/>
  <c r="BZ241" i="4"/>
  <c r="BX241" i="4"/>
  <c r="CG103" i="4"/>
  <c r="CO103" i="4"/>
  <c r="CI103" i="4"/>
  <c r="CO248" i="4"/>
  <c r="CG248" i="4"/>
  <c r="CI248" i="4"/>
  <c r="BX41" i="4"/>
  <c r="BZ41" i="4"/>
  <c r="CE41" i="4"/>
  <c r="CE276" i="4"/>
  <c r="BZ276" i="4"/>
  <c r="BX276" i="4"/>
  <c r="CI95" i="4"/>
  <c r="CO95" i="4"/>
  <c r="CG95" i="4"/>
  <c r="CG87" i="4"/>
  <c r="CO87" i="4"/>
  <c r="CI87" i="4"/>
  <c r="BX37" i="4"/>
  <c r="CE37" i="4"/>
  <c r="BZ37" i="4"/>
  <c r="CI56" i="4"/>
  <c r="CO56" i="4"/>
  <c r="CG56" i="4"/>
  <c r="CG260" i="4"/>
  <c r="CO260" i="4"/>
  <c r="CI260" i="4"/>
  <c r="CI54" i="4"/>
  <c r="CO54" i="4"/>
  <c r="CG54" i="4"/>
  <c r="BX268" i="4"/>
  <c r="CE268" i="4"/>
  <c r="BZ268" i="4"/>
  <c r="CI200" i="4"/>
  <c r="CO200" i="4"/>
  <c r="CG200" i="4"/>
  <c r="BP233" i="4"/>
  <c r="CG110" i="4"/>
  <c r="CO110" i="4"/>
  <c r="CI110" i="4"/>
  <c r="CI68" i="4"/>
  <c r="CO68" i="4"/>
  <c r="CG68" i="4"/>
  <c r="CE72" i="4"/>
  <c r="CI71" i="4"/>
  <c r="CO71" i="4"/>
  <c r="CG71" i="4"/>
  <c r="CI93" i="4"/>
  <c r="CO93" i="4"/>
  <c r="CG93" i="4"/>
  <c r="CO269" i="4"/>
  <c r="CG269" i="4"/>
  <c r="CI269" i="4"/>
  <c r="BX272" i="4"/>
  <c r="CE272" i="4"/>
  <c r="BZ272" i="4"/>
  <c r="CE229" i="4"/>
  <c r="BX229" i="4"/>
  <c r="BZ229" i="4"/>
  <c r="CI88" i="4"/>
  <c r="CO88" i="4"/>
  <c r="CG88" i="4"/>
  <c r="CQ186" i="4"/>
  <c r="CY186" i="4"/>
  <c r="CS186" i="4"/>
  <c r="BX51" i="4"/>
  <c r="CE51" i="4"/>
  <c r="BZ51" i="4"/>
  <c r="CG192" i="4"/>
  <c r="CO192" i="4"/>
  <c r="CI192" i="4"/>
  <c r="BZ85" i="4"/>
  <c r="CE85" i="4"/>
  <c r="CI85" i="4" s="1"/>
  <c r="BX85" i="4"/>
  <c r="CE184" i="4"/>
  <c r="CE129" i="4"/>
  <c r="BX129" i="4"/>
  <c r="BZ129" i="4"/>
  <c r="CI40" i="4"/>
  <c r="CO40" i="4"/>
  <c r="CG40" i="4"/>
  <c r="BX53" i="4"/>
  <c r="BZ53" i="4"/>
  <c r="CE53" i="4"/>
  <c r="BX158" i="4"/>
  <c r="CE158" i="4"/>
  <c r="BZ158" i="4"/>
  <c r="BX60" i="4"/>
  <c r="CE60" i="4"/>
  <c r="BZ60" i="4"/>
  <c r="CI259" i="4"/>
  <c r="CO259" i="4"/>
  <c r="CG259" i="4"/>
  <c r="CE22" i="4"/>
  <c r="BX22" i="4"/>
  <c r="BX156" i="4"/>
  <c r="CE156" i="4"/>
  <c r="BZ156" i="4"/>
  <c r="CY240" i="4"/>
  <c r="CQ240" i="4"/>
  <c r="CI31" i="4"/>
  <c r="CO31" i="4"/>
  <c r="CG31" i="4"/>
  <c r="CE206" i="4"/>
  <c r="BX206" i="4"/>
  <c r="BZ206" i="4"/>
  <c r="CI106" i="4"/>
  <c r="CO106" i="4"/>
  <c r="CG106" i="4"/>
  <c r="CI255" i="4"/>
  <c r="CG255" i="4"/>
  <c r="CG105" i="4"/>
  <c r="CO105" i="4"/>
  <c r="CI105" i="4"/>
  <c r="CI48" i="4"/>
  <c r="CO48" i="4"/>
  <c r="CG48" i="4"/>
  <c r="CG78" i="4"/>
  <c r="CO78" i="4"/>
  <c r="CE79" i="4"/>
  <c r="CI79" i="4" s="1"/>
  <c r="BX79" i="4"/>
  <c r="BZ79" i="4"/>
  <c r="BX231" i="4"/>
  <c r="CE231" i="4"/>
  <c r="BZ231" i="4"/>
  <c r="CO196" i="4"/>
  <c r="CI27" i="4"/>
  <c r="CO27" i="4"/>
  <c r="CG27" i="4"/>
  <c r="CO104" i="4"/>
  <c r="CG104" i="4"/>
  <c r="CI104" i="4"/>
  <c r="BZ77" i="4"/>
  <c r="CE77" i="4"/>
  <c r="CI77" i="4" s="1"/>
  <c r="BX77" i="4"/>
  <c r="CG96" i="4"/>
  <c r="CO96" i="4"/>
  <c r="CI96" i="4"/>
  <c r="CG92" i="4"/>
  <c r="CO92" i="4"/>
  <c r="CI92" i="4"/>
  <c r="BX69" i="4"/>
  <c r="CE69" i="4"/>
  <c r="BZ69" i="4"/>
  <c r="BZ107" i="4"/>
  <c r="BX8" i="4"/>
  <c r="CE8" i="4"/>
  <c r="BZ8" i="4"/>
  <c r="BX227" i="4"/>
  <c r="CE227" i="4"/>
  <c r="BZ227" i="4"/>
  <c r="BZ168" i="4"/>
  <c r="CE168" i="4"/>
  <c r="BX168" i="4"/>
  <c r="CI50" i="4"/>
  <c r="CO50" i="4"/>
  <c r="CG50" i="4"/>
  <c r="CI187" i="4"/>
  <c r="CO187" i="4"/>
  <c r="CG187" i="4"/>
  <c r="BX45" i="4"/>
  <c r="CE45" i="4"/>
  <c r="BZ45" i="4"/>
  <c r="CQ182" i="4"/>
  <c r="CY182" i="4"/>
  <c r="CS182" i="4"/>
  <c r="BZ228" i="4"/>
  <c r="CE228" i="4"/>
  <c r="BX228" i="4"/>
  <c r="CG179" i="4"/>
  <c r="CO179" i="4"/>
  <c r="CI179" i="4"/>
  <c r="CG188" i="4"/>
  <c r="CO188" i="4"/>
  <c r="CI188" i="4"/>
  <c r="CG224" i="4"/>
  <c r="CO224" i="4"/>
  <c r="CI224" i="4"/>
  <c r="CE24" i="4"/>
  <c r="BX24" i="4"/>
  <c r="BZ232" i="4"/>
  <c r="CE232" i="4"/>
  <c r="BX232" i="4"/>
  <c r="CE202" i="4"/>
  <c r="BZ202" i="4"/>
  <c r="BX202" i="4"/>
  <c r="BX67" i="4"/>
  <c r="CE67" i="4"/>
  <c r="BZ67" i="4"/>
  <c r="CI195" i="4"/>
  <c r="CO195" i="4"/>
  <c r="CG195" i="4"/>
  <c r="BX55" i="4"/>
  <c r="CE55" i="4"/>
  <c r="BZ55" i="4"/>
  <c r="CG101" i="4"/>
  <c r="CO101" i="4"/>
  <c r="CI101" i="4"/>
  <c r="CI42" i="4"/>
  <c r="CO42" i="4"/>
  <c r="CG42" i="4"/>
  <c r="CI102" i="4"/>
  <c r="CO102" i="4"/>
  <c r="CG102" i="4"/>
  <c r="CE162" i="4"/>
  <c r="BX162" i="4"/>
  <c r="BZ162" i="4"/>
  <c r="BZ61" i="4"/>
  <c r="CE61" i="4"/>
  <c r="BX61" i="4"/>
  <c r="CI38" i="4"/>
  <c r="CO38" i="4"/>
  <c r="CG38" i="4"/>
  <c r="BX161" i="4"/>
  <c r="CE161" i="4"/>
  <c r="BZ161" i="4"/>
  <c r="CE166" i="4"/>
  <c r="BX166" i="4"/>
  <c r="BZ166" i="4"/>
  <c r="CG89" i="4"/>
  <c r="CO89" i="4"/>
  <c r="CI89" i="4"/>
  <c r="CI59" i="4"/>
  <c r="CO59" i="4"/>
  <c r="CG59" i="4"/>
  <c r="CE258" i="4"/>
  <c r="BX264" i="4"/>
  <c r="CE264" i="4"/>
  <c r="BZ264" i="4"/>
  <c r="CY84" i="4"/>
  <c r="DI84" i="4" s="1"/>
  <c r="DS84" i="4" s="1"/>
  <c r="CQ84" i="4"/>
  <c r="CS84" i="4"/>
  <c r="CE245" i="4"/>
  <c r="CI44" i="4"/>
  <c r="CO44" i="4"/>
  <c r="CG44" i="4"/>
  <c r="CO265" i="4"/>
  <c r="CG265" i="4"/>
  <c r="CI265" i="4"/>
  <c r="CE189" i="4"/>
  <c r="BZ189" i="4"/>
  <c r="BX189" i="4"/>
  <c r="CG99" i="4"/>
  <c r="CO99" i="4"/>
  <c r="CI99" i="4"/>
  <c r="BP33" i="4"/>
  <c r="N128" i="4"/>
  <c r="GC185" i="4" l="1"/>
  <c r="GW18" i="4"/>
  <c r="GK185" i="4"/>
  <c r="GM185" i="4" s="1"/>
  <c r="CQ143" i="4"/>
  <c r="CS143" i="4"/>
  <c r="CS141" i="4"/>
  <c r="CY141" i="4"/>
  <c r="DA141" i="4" s="1"/>
  <c r="DC142" i="4"/>
  <c r="DA142" i="4"/>
  <c r="DI142" i="4"/>
  <c r="CI236" i="4"/>
  <c r="CG236" i="4"/>
  <c r="P149" i="4"/>
  <c r="R149" i="4"/>
  <c r="CG241" i="4"/>
  <c r="CI241" i="4"/>
  <c r="DC256" i="4"/>
  <c r="DA256" i="4"/>
  <c r="P128" i="4"/>
  <c r="R128" i="4"/>
  <c r="F146" i="4"/>
  <c r="H146" i="4"/>
  <c r="CY298" i="4"/>
  <c r="CS298" i="4"/>
  <c r="CQ298" i="4"/>
  <c r="DC145" i="4"/>
  <c r="DA145" i="4"/>
  <c r="DI145" i="4"/>
  <c r="CY294" i="4"/>
  <c r="CQ294" i="4"/>
  <c r="CS294" i="4"/>
  <c r="DC132" i="4"/>
  <c r="DA132" i="4"/>
  <c r="DI132" i="4"/>
  <c r="CG273" i="4"/>
  <c r="CI273" i="4"/>
  <c r="CO273" i="4"/>
  <c r="CY296" i="4"/>
  <c r="CS296" i="4"/>
  <c r="CQ296" i="4"/>
  <c r="CG257" i="4"/>
  <c r="CI257" i="4"/>
  <c r="CO257" i="4"/>
  <c r="DI279" i="4"/>
  <c r="DA279" i="4"/>
  <c r="DC279" i="4"/>
  <c r="CY295" i="4"/>
  <c r="CS295" i="4"/>
  <c r="CQ295" i="4"/>
  <c r="CI299" i="4"/>
  <c r="X90" i="4"/>
  <c r="AH90" i="4" s="1"/>
  <c r="AJ90" i="4" s="1"/>
  <c r="P90" i="4"/>
  <c r="R90" i="4"/>
  <c r="R97" i="4" s="1"/>
  <c r="CO199" i="4"/>
  <c r="CG199" i="4"/>
  <c r="CI199" i="4"/>
  <c r="CO194" i="4"/>
  <c r="CI194" i="4"/>
  <c r="CG194" i="4"/>
  <c r="DC126" i="4"/>
  <c r="DA126" i="4"/>
  <c r="DI126" i="4"/>
  <c r="CI191" i="4"/>
  <c r="CO191" i="4"/>
  <c r="CG191" i="4"/>
  <c r="CG201" i="4"/>
  <c r="CO201" i="4"/>
  <c r="CI201" i="4"/>
  <c r="CY152" i="4"/>
  <c r="DA152" i="4" s="1"/>
  <c r="CQ152" i="4"/>
  <c r="CS152" i="4"/>
  <c r="CQ153" i="4"/>
  <c r="CS153" i="4"/>
  <c r="DU144" i="4"/>
  <c r="FI138" i="4"/>
  <c r="FQ138" i="4"/>
  <c r="FK138" i="4"/>
  <c r="DW144" i="4"/>
  <c r="EO14" i="4"/>
  <c r="EW14" i="4"/>
  <c r="EQ14" i="4"/>
  <c r="DS143" i="4"/>
  <c r="DU143" i="4" s="1"/>
  <c r="DK143" i="4"/>
  <c r="DM143" i="4"/>
  <c r="EC17" i="4"/>
  <c r="DU17" i="4"/>
  <c r="DW17" i="4"/>
  <c r="HQ18" i="4"/>
  <c r="HY18" i="4"/>
  <c r="HS18" i="4"/>
  <c r="CS256" i="4"/>
  <c r="CQ256" i="4"/>
  <c r="CQ281" i="4"/>
  <c r="CY281" i="4"/>
  <c r="CS281" i="4"/>
  <c r="CS288" i="4" s="1"/>
  <c r="CG281" i="4"/>
  <c r="CI281" i="4"/>
  <c r="CI288" i="4" s="1"/>
  <c r="JZ144" i="4"/>
  <c r="JO19" i="4"/>
  <c r="KA19" i="4" s="1"/>
  <c r="JQ19" i="4"/>
  <c r="DA112" i="4"/>
  <c r="DI112" i="4"/>
  <c r="DC112" i="4"/>
  <c r="DA121" i="4"/>
  <c r="DI121" i="4"/>
  <c r="DS121" i="4" s="1"/>
  <c r="DC121" i="4"/>
  <c r="GU185" i="4"/>
  <c r="GO185" i="4"/>
  <c r="DI182" i="4"/>
  <c r="DS182" i="4" s="1"/>
  <c r="EC182" i="4" s="1"/>
  <c r="DA182" i="4"/>
  <c r="N146" i="4"/>
  <c r="X128" i="4"/>
  <c r="DA122" i="4"/>
  <c r="DI122" i="4"/>
  <c r="DS122" i="4" s="1"/>
  <c r="DC122" i="4"/>
  <c r="EC123" i="4"/>
  <c r="DU123" i="4"/>
  <c r="DW123" i="4"/>
  <c r="EW144" i="4"/>
  <c r="EO144" i="4"/>
  <c r="EQ144" i="4"/>
  <c r="CS111" i="4"/>
  <c r="CQ111" i="4"/>
  <c r="X149" i="4"/>
  <c r="CS131" i="4"/>
  <c r="CY131" i="4"/>
  <c r="CQ131" i="4"/>
  <c r="CG129" i="4"/>
  <c r="CO129" i="4"/>
  <c r="CI129" i="4"/>
  <c r="DI186" i="4"/>
  <c r="DS186" i="4" s="1"/>
  <c r="EC186" i="4" s="1"/>
  <c r="DA186" i="4"/>
  <c r="EO124" i="4"/>
  <c r="EW124" i="4"/>
  <c r="EQ124" i="4"/>
  <c r="CQ130" i="4"/>
  <c r="CS130" i="4"/>
  <c r="DI240" i="4"/>
  <c r="DC240" i="4"/>
  <c r="HI293" i="4"/>
  <c r="HO293" i="4"/>
  <c r="HG293" i="4"/>
  <c r="HI297" i="4"/>
  <c r="HO297" i="4"/>
  <c r="HG297" i="4"/>
  <c r="CQ198" i="4"/>
  <c r="CS198" i="4"/>
  <c r="FA176" i="4"/>
  <c r="FG176" i="4"/>
  <c r="EY176" i="4"/>
  <c r="DU84" i="4"/>
  <c r="EC84" i="4"/>
  <c r="EM84" i="4" s="1"/>
  <c r="EW84" i="4" s="1"/>
  <c r="DW84" i="4"/>
  <c r="DR4" i="4"/>
  <c r="DR5" i="4"/>
  <c r="DK84" i="4"/>
  <c r="DM84" i="4"/>
  <c r="BZ65" i="4"/>
  <c r="BZ225" i="4"/>
  <c r="BZ277" i="4"/>
  <c r="BZ57" i="4"/>
  <c r="BZ33" i="4"/>
  <c r="CY265" i="4"/>
  <c r="DI265" i="4" s="1"/>
  <c r="DS265" i="4" s="1"/>
  <c r="CS265" i="4"/>
  <c r="CQ265" i="4"/>
  <c r="CY89" i="4"/>
  <c r="CQ89" i="4"/>
  <c r="CS89" i="4"/>
  <c r="CG166" i="4"/>
  <c r="CO166" i="4"/>
  <c r="CI166" i="4"/>
  <c r="CI61" i="4"/>
  <c r="CO61" i="4"/>
  <c r="CG61" i="4"/>
  <c r="CG162" i="4"/>
  <c r="CO162" i="4"/>
  <c r="CI162" i="4"/>
  <c r="CI67" i="4"/>
  <c r="CO67" i="4"/>
  <c r="CG67" i="4"/>
  <c r="CO202" i="4"/>
  <c r="CI202" i="4"/>
  <c r="CG202" i="4"/>
  <c r="CQ224" i="4"/>
  <c r="CY224" i="4"/>
  <c r="DI224" i="4" s="1"/>
  <c r="DS224" i="4" s="1"/>
  <c r="CS224" i="4"/>
  <c r="DC182" i="4"/>
  <c r="CQ50" i="4"/>
  <c r="CY50" i="4"/>
  <c r="CS50" i="4"/>
  <c r="CI8" i="4"/>
  <c r="CO8" i="4"/>
  <c r="CG8" i="4"/>
  <c r="CI69" i="4"/>
  <c r="CO69" i="4"/>
  <c r="CG69" i="4"/>
  <c r="CY96" i="4"/>
  <c r="DI96" i="4" s="1"/>
  <c r="DS96" i="4" s="1"/>
  <c r="CQ96" i="4"/>
  <c r="CS96" i="4"/>
  <c r="CY105" i="4"/>
  <c r="DI105" i="4" s="1"/>
  <c r="DS105" i="4" s="1"/>
  <c r="CQ105" i="4"/>
  <c r="CS105" i="4"/>
  <c r="CI22" i="4"/>
  <c r="CO22" i="4"/>
  <c r="CG22" i="4"/>
  <c r="CG158" i="4"/>
  <c r="CO158" i="4"/>
  <c r="CI158" i="4"/>
  <c r="CQ88" i="4"/>
  <c r="CY88" i="4"/>
  <c r="CS88" i="4"/>
  <c r="CG229" i="4"/>
  <c r="CO229" i="4"/>
  <c r="CI229" i="4"/>
  <c r="CQ93" i="4"/>
  <c r="CY93" i="4"/>
  <c r="DI93" i="4" s="1"/>
  <c r="CS93" i="4"/>
  <c r="CG268" i="4"/>
  <c r="CO268" i="4"/>
  <c r="CI268" i="4"/>
  <c r="CI37" i="4"/>
  <c r="CO37" i="4"/>
  <c r="CG37" i="4"/>
  <c r="CQ25" i="4"/>
  <c r="CY25" i="4"/>
  <c r="DI25" i="4" s="1"/>
  <c r="DS25" i="4" s="1"/>
  <c r="CS25" i="4"/>
  <c r="CG169" i="4"/>
  <c r="CO169" i="4"/>
  <c r="CI169" i="4"/>
  <c r="CG230" i="4"/>
  <c r="CO230" i="4"/>
  <c r="CI230" i="4"/>
  <c r="CO81" i="4"/>
  <c r="CG81" i="4"/>
  <c r="CG159" i="4"/>
  <c r="CO159" i="4"/>
  <c r="CI159" i="4"/>
  <c r="CQ174" i="4"/>
  <c r="CY174" i="4"/>
  <c r="DI174" i="4" s="1"/>
  <c r="DS174" i="4" s="1"/>
  <c r="CS174" i="4"/>
  <c r="CG164" i="4"/>
  <c r="CO164" i="4"/>
  <c r="CI164" i="4"/>
  <c r="CQ190" i="4"/>
  <c r="CY190" i="4"/>
  <c r="CS190" i="4"/>
  <c r="CQ109" i="4"/>
  <c r="CY109" i="4"/>
  <c r="DI109" i="4" s="1"/>
  <c r="DS109" i="4" s="1"/>
  <c r="CS109" i="4"/>
  <c r="CG251" i="4"/>
  <c r="CO251" i="4"/>
  <c r="CI251" i="4"/>
  <c r="CQ172" i="4"/>
  <c r="CY172" i="4"/>
  <c r="DI172" i="4" s="1"/>
  <c r="DS172" i="4" s="1"/>
  <c r="CS172" i="4"/>
  <c r="CY250" i="4"/>
  <c r="DI250" i="4" s="1"/>
  <c r="DS250" i="4" s="1"/>
  <c r="CQ250" i="4"/>
  <c r="CS250" i="4"/>
  <c r="CQ29" i="4"/>
  <c r="CY29" i="4"/>
  <c r="DI29" i="4" s="1"/>
  <c r="DS29" i="4" s="1"/>
  <c r="CS29" i="4"/>
  <c r="CG173" i="4"/>
  <c r="CO173" i="4"/>
  <c r="CI173" i="4"/>
  <c r="CQ52" i="4"/>
  <c r="CY52" i="4"/>
  <c r="CS52" i="4"/>
  <c r="CG175" i="4"/>
  <c r="CO175" i="4"/>
  <c r="CI175" i="4"/>
  <c r="CY76" i="4"/>
  <c r="DI76" i="4" s="1"/>
  <c r="DS76" i="4" s="1"/>
  <c r="CQ76" i="4"/>
  <c r="CS76" i="4"/>
  <c r="CI47" i="4"/>
  <c r="CO47" i="4"/>
  <c r="CG47" i="4"/>
  <c r="CY111" i="4"/>
  <c r="DI111" i="4" s="1"/>
  <c r="DS111" i="4" s="1"/>
  <c r="CG264" i="4"/>
  <c r="CO264" i="4"/>
  <c r="CI264" i="4"/>
  <c r="CY101" i="4"/>
  <c r="DI101" i="4" s="1"/>
  <c r="DS101" i="4" s="1"/>
  <c r="CQ101" i="4"/>
  <c r="CS101" i="4"/>
  <c r="CG253" i="4"/>
  <c r="CI253" i="4"/>
  <c r="DA84" i="4"/>
  <c r="DC84" i="4"/>
  <c r="CQ42" i="4"/>
  <c r="CY42" i="4"/>
  <c r="CS42" i="4"/>
  <c r="CS195" i="4"/>
  <c r="CY195" i="4"/>
  <c r="DI195" i="4" s="1"/>
  <c r="DS195" i="4" s="1"/>
  <c r="CQ195" i="4"/>
  <c r="CI228" i="4"/>
  <c r="CO228" i="4"/>
  <c r="CG228" i="4"/>
  <c r="CG231" i="4"/>
  <c r="CO231" i="4"/>
  <c r="CI231" i="4"/>
  <c r="CI206" i="4"/>
  <c r="CO206" i="4"/>
  <c r="CG206" i="4"/>
  <c r="CO184" i="4"/>
  <c r="CI184" i="4"/>
  <c r="CG184" i="4"/>
  <c r="CS200" i="4"/>
  <c r="CY200" i="4"/>
  <c r="DI200" i="4" s="1"/>
  <c r="DS200" i="4" s="1"/>
  <c r="CQ200" i="4"/>
  <c r="CQ56" i="4"/>
  <c r="CY56" i="4"/>
  <c r="CS56" i="4"/>
  <c r="CY103" i="4"/>
  <c r="DI103" i="4" s="1"/>
  <c r="DS103" i="4" s="1"/>
  <c r="CQ103" i="4"/>
  <c r="CS103" i="4"/>
  <c r="CO241" i="4"/>
  <c r="CQ46" i="4"/>
  <c r="CY46" i="4"/>
  <c r="CS46" i="4"/>
  <c r="CQ35" i="4"/>
  <c r="CY35" i="4"/>
  <c r="DI35" i="4" s="1"/>
  <c r="DS35" i="4" s="1"/>
  <c r="CS35" i="4"/>
  <c r="CY198" i="4"/>
  <c r="DI198" i="4" s="1"/>
  <c r="DS198" i="4" s="1"/>
  <c r="CG167" i="4"/>
  <c r="CO167" i="4"/>
  <c r="CI167" i="4"/>
  <c r="CQ21" i="4"/>
  <c r="CY21" i="4"/>
  <c r="DI21" i="4" s="1"/>
  <c r="DS21" i="4" s="1"/>
  <c r="CS21" i="4"/>
  <c r="CQ122" i="4"/>
  <c r="CS122" i="4"/>
  <c r="CQ177" i="4"/>
  <c r="CY177" i="4"/>
  <c r="DI177" i="4" s="1"/>
  <c r="DS177" i="4" s="1"/>
  <c r="CS177" i="4"/>
  <c r="CQ243" i="4"/>
  <c r="CY243" i="4"/>
  <c r="CS243" i="4"/>
  <c r="CS178" i="4"/>
  <c r="CY178" i="4"/>
  <c r="DI178" i="4" s="1"/>
  <c r="DS178" i="4" s="1"/>
  <c r="CQ178" i="4"/>
  <c r="CS244" i="4"/>
  <c r="CY244" i="4"/>
  <c r="CQ244" i="4"/>
  <c r="BZ170" i="4"/>
  <c r="CQ28" i="4"/>
  <c r="CY28" i="4"/>
  <c r="DI28" i="4" s="1"/>
  <c r="DS28" i="4" s="1"/>
  <c r="CS28" i="4"/>
  <c r="CI49" i="4"/>
  <c r="CO49" i="4"/>
  <c r="CG49" i="4"/>
  <c r="CQ32" i="4"/>
  <c r="CY32" i="4"/>
  <c r="DI32" i="4" s="1"/>
  <c r="DS32" i="4" s="1"/>
  <c r="CS32" i="4"/>
  <c r="CQ100" i="4"/>
  <c r="CY100" i="4"/>
  <c r="DI100" i="4" s="1"/>
  <c r="DS100" i="4" s="1"/>
  <c r="CS100" i="4"/>
  <c r="CG256" i="4"/>
  <c r="CI256" i="4"/>
  <c r="CY99" i="4"/>
  <c r="DI99" i="4" s="1"/>
  <c r="DS99" i="4" s="1"/>
  <c r="CQ99" i="4"/>
  <c r="CS99" i="4"/>
  <c r="CO189" i="4"/>
  <c r="CG189" i="4"/>
  <c r="CI189" i="4"/>
  <c r="CG258" i="4"/>
  <c r="CO258" i="4"/>
  <c r="CI258" i="4"/>
  <c r="CQ59" i="4"/>
  <c r="CY59" i="4"/>
  <c r="DI59" i="4" s="1"/>
  <c r="DS59" i="4" s="1"/>
  <c r="CS59" i="4"/>
  <c r="CQ38" i="4"/>
  <c r="CY38" i="4"/>
  <c r="DI38" i="4" s="1"/>
  <c r="DS38" i="4" s="1"/>
  <c r="CS38" i="4"/>
  <c r="CS187" i="4"/>
  <c r="CY187" i="4"/>
  <c r="CQ187" i="4"/>
  <c r="BZ233" i="4"/>
  <c r="CO79" i="4"/>
  <c r="CG79" i="4"/>
  <c r="CG156" i="4"/>
  <c r="CO156" i="4"/>
  <c r="CI156" i="4"/>
  <c r="CI60" i="4"/>
  <c r="CO60" i="4"/>
  <c r="CG60" i="4"/>
  <c r="CI51" i="4"/>
  <c r="CO51" i="4"/>
  <c r="CG51" i="4"/>
  <c r="DC186" i="4"/>
  <c r="CI107" i="4"/>
  <c r="CQ44" i="4"/>
  <c r="CY44" i="4"/>
  <c r="CS44" i="4"/>
  <c r="CG245" i="4"/>
  <c r="CO245" i="4"/>
  <c r="CI245" i="4"/>
  <c r="CG161" i="4"/>
  <c r="CO161" i="4"/>
  <c r="CI161" i="4"/>
  <c r="CQ102" i="4"/>
  <c r="CY102" i="4"/>
  <c r="DI102" i="4" s="1"/>
  <c r="DS102" i="4" s="1"/>
  <c r="CS102" i="4"/>
  <c r="CI55" i="4"/>
  <c r="CO55" i="4"/>
  <c r="CG55" i="4"/>
  <c r="CI232" i="4"/>
  <c r="CO232" i="4"/>
  <c r="CG232" i="4"/>
  <c r="CI24" i="4"/>
  <c r="CO24" i="4"/>
  <c r="CG24" i="4"/>
  <c r="CQ179" i="4"/>
  <c r="CY179" i="4"/>
  <c r="CS179" i="4"/>
  <c r="CG227" i="4"/>
  <c r="CO227" i="4"/>
  <c r="CI227" i="4"/>
  <c r="CQ104" i="4"/>
  <c r="CY104" i="4"/>
  <c r="DI104" i="4" s="1"/>
  <c r="DS104" i="4" s="1"/>
  <c r="CS104" i="4"/>
  <c r="CQ196" i="4"/>
  <c r="CY196" i="4"/>
  <c r="DI196" i="4" s="1"/>
  <c r="DS196" i="4" s="1"/>
  <c r="CS196" i="4"/>
  <c r="CQ48" i="4"/>
  <c r="CY48" i="4"/>
  <c r="CS48" i="4"/>
  <c r="CQ106" i="4"/>
  <c r="CY106" i="4"/>
  <c r="DI106" i="4" s="1"/>
  <c r="DS106" i="4" s="1"/>
  <c r="CS106" i="4"/>
  <c r="DA240" i="4"/>
  <c r="CI53" i="4"/>
  <c r="CO53" i="4"/>
  <c r="CG53" i="4"/>
  <c r="CQ40" i="4"/>
  <c r="CY40" i="4"/>
  <c r="CS40" i="4"/>
  <c r="CQ192" i="4"/>
  <c r="CY192" i="4"/>
  <c r="DI192" i="4" s="1"/>
  <c r="DS192" i="4" s="1"/>
  <c r="CS192" i="4"/>
  <c r="CG272" i="4"/>
  <c r="CO272" i="4"/>
  <c r="CI272" i="4"/>
  <c r="CY269" i="4"/>
  <c r="DI269" i="4" s="1"/>
  <c r="DS269" i="4" s="1"/>
  <c r="CS269" i="4"/>
  <c r="CQ269" i="4"/>
  <c r="CI72" i="4"/>
  <c r="CO72" i="4"/>
  <c r="CG72" i="4"/>
  <c r="CY110" i="4"/>
  <c r="DI110" i="4" s="1"/>
  <c r="DS110" i="4" s="1"/>
  <c r="CQ110" i="4"/>
  <c r="CS110" i="4"/>
  <c r="CY260" i="4"/>
  <c r="DI260" i="4" s="1"/>
  <c r="DS260" i="4" s="1"/>
  <c r="CQ260" i="4"/>
  <c r="CS260" i="4"/>
  <c r="CQ95" i="4"/>
  <c r="CY95" i="4"/>
  <c r="DI95" i="4" s="1"/>
  <c r="DS95" i="4" s="1"/>
  <c r="CS95" i="4"/>
  <c r="CG276" i="4"/>
  <c r="CO276" i="4"/>
  <c r="CI276" i="4"/>
  <c r="CG163" i="4"/>
  <c r="CO163" i="4"/>
  <c r="CI163" i="4"/>
  <c r="CQ23" i="4"/>
  <c r="CY23" i="4"/>
  <c r="DI23" i="4" s="1"/>
  <c r="DS23" i="4" s="1"/>
  <c r="CS23" i="4"/>
  <c r="CO9" i="4"/>
  <c r="CY80" i="4"/>
  <c r="DI80" i="4" s="1"/>
  <c r="DS80" i="4" s="1"/>
  <c r="CQ80" i="4"/>
  <c r="CS80" i="4"/>
  <c r="CY263" i="4"/>
  <c r="DI263" i="4" s="1"/>
  <c r="DS263" i="4" s="1"/>
  <c r="CS263" i="4"/>
  <c r="CQ263" i="4"/>
  <c r="CY261" i="4"/>
  <c r="DI261" i="4" s="1"/>
  <c r="DS261" i="4" s="1"/>
  <c r="CS261" i="4"/>
  <c r="CQ261" i="4"/>
  <c r="CG247" i="4"/>
  <c r="CO247" i="4"/>
  <c r="CI247" i="4"/>
  <c r="CG266" i="4"/>
  <c r="CO266" i="4"/>
  <c r="CI266" i="4"/>
  <c r="CG153" i="4"/>
  <c r="CI153" i="4"/>
  <c r="CY130" i="4"/>
  <c r="CQ83" i="4"/>
  <c r="CY83" i="4"/>
  <c r="DI83" i="4" s="1"/>
  <c r="DS83" i="4" s="1"/>
  <c r="CS83" i="4"/>
  <c r="CI70" i="4"/>
  <c r="CO70" i="4"/>
  <c r="CG70" i="4"/>
  <c r="CG82" i="4"/>
  <c r="CO82" i="4"/>
  <c r="CY75" i="4"/>
  <c r="DI75" i="4" s="1"/>
  <c r="CQ75" i="4"/>
  <c r="CS75" i="4"/>
  <c r="CY271" i="4"/>
  <c r="DI271" i="4" s="1"/>
  <c r="DS271" i="4" s="1"/>
  <c r="CS271" i="4"/>
  <c r="CQ271" i="4"/>
  <c r="CQ123" i="4"/>
  <c r="CS123" i="4"/>
  <c r="CO193" i="4"/>
  <c r="CI193" i="4"/>
  <c r="CG193" i="4"/>
  <c r="CI43" i="4"/>
  <c r="CO43" i="4"/>
  <c r="CG43" i="4"/>
  <c r="CQ188" i="4"/>
  <c r="CY188" i="4"/>
  <c r="CS188" i="4"/>
  <c r="CI45" i="4"/>
  <c r="CO45" i="4"/>
  <c r="CG45" i="4"/>
  <c r="CG168" i="4"/>
  <c r="CO168" i="4"/>
  <c r="CI168" i="4"/>
  <c r="CY92" i="4"/>
  <c r="CQ92" i="4"/>
  <c r="CS92" i="4"/>
  <c r="CO77" i="4"/>
  <c r="CG77" i="4"/>
  <c r="CQ27" i="4"/>
  <c r="CY27" i="4"/>
  <c r="DI27" i="4" s="1"/>
  <c r="DS27" i="4" s="1"/>
  <c r="CS27" i="4"/>
  <c r="CY78" i="4"/>
  <c r="DI78" i="4" s="1"/>
  <c r="DS78" i="4" s="1"/>
  <c r="CQ78" i="4"/>
  <c r="CS78" i="4"/>
  <c r="DI255" i="4"/>
  <c r="DS255" i="4" s="1"/>
  <c r="CQ31" i="4"/>
  <c r="CY31" i="4"/>
  <c r="DI31" i="4" s="1"/>
  <c r="DS31" i="4" s="1"/>
  <c r="CS31" i="4"/>
  <c r="CY259" i="4"/>
  <c r="DI259" i="4" s="1"/>
  <c r="DS259" i="4" s="1"/>
  <c r="CS259" i="4"/>
  <c r="CQ259" i="4"/>
  <c r="CO85" i="4"/>
  <c r="CG85" i="4"/>
  <c r="CY71" i="4"/>
  <c r="DI71" i="4" s="1"/>
  <c r="DS71" i="4" s="1"/>
  <c r="CQ71" i="4"/>
  <c r="CS71" i="4"/>
  <c r="CQ68" i="4"/>
  <c r="CY68" i="4"/>
  <c r="DI68" i="4" s="1"/>
  <c r="DS68" i="4" s="1"/>
  <c r="CS68" i="4"/>
  <c r="CQ54" i="4"/>
  <c r="CY54" i="4"/>
  <c r="CS54" i="4"/>
  <c r="CY87" i="4"/>
  <c r="DI87" i="4" s="1"/>
  <c r="DS87" i="4" s="1"/>
  <c r="CQ87" i="4"/>
  <c r="CS87" i="4"/>
  <c r="CI41" i="4"/>
  <c r="CO41" i="4"/>
  <c r="CG41" i="4"/>
  <c r="CS248" i="4"/>
  <c r="CY248" i="4"/>
  <c r="DI248" i="4" s="1"/>
  <c r="DS248" i="4" s="1"/>
  <c r="CQ248" i="4"/>
  <c r="CY127" i="4"/>
  <c r="CO236" i="4"/>
  <c r="CS180" i="4"/>
  <c r="CY180" i="4"/>
  <c r="CQ180" i="4"/>
  <c r="CQ26" i="4"/>
  <c r="CY26" i="4"/>
  <c r="DI26" i="4" s="1"/>
  <c r="DS26" i="4" s="1"/>
  <c r="CS26" i="4"/>
  <c r="CY94" i="4"/>
  <c r="DI94" i="4" s="1"/>
  <c r="CQ94" i="4"/>
  <c r="CS94" i="4"/>
  <c r="CS235" i="4"/>
  <c r="CY235" i="4"/>
  <c r="DI235" i="4" s="1"/>
  <c r="DS235" i="4" s="1"/>
  <c r="CQ235" i="4"/>
  <c r="CY64" i="4"/>
  <c r="CQ64" i="4"/>
  <c r="CY252" i="4"/>
  <c r="DI252" i="4" s="1"/>
  <c r="DS252" i="4" s="1"/>
  <c r="CQ252" i="4"/>
  <c r="CS252" i="4"/>
  <c r="CI39" i="4"/>
  <c r="CO39" i="4"/>
  <c r="CG39" i="4"/>
  <c r="CQ30" i="4"/>
  <c r="CY30" i="4"/>
  <c r="DI30" i="4" s="1"/>
  <c r="DS30" i="4" s="1"/>
  <c r="CS30" i="4"/>
  <c r="CG249" i="4"/>
  <c r="CO249" i="4"/>
  <c r="CI249" i="4"/>
  <c r="CS246" i="4"/>
  <c r="CY246" i="4"/>
  <c r="CQ246" i="4"/>
  <c r="CG165" i="4"/>
  <c r="CO165" i="4"/>
  <c r="CI165" i="4"/>
  <c r="CG157" i="4"/>
  <c r="CO157" i="4"/>
  <c r="CI157" i="4"/>
  <c r="CS242" i="4"/>
  <c r="CY242" i="4"/>
  <c r="CQ242" i="4"/>
  <c r="CG262" i="4"/>
  <c r="CO262" i="4"/>
  <c r="CI262" i="4"/>
  <c r="CY267" i="4"/>
  <c r="DI267" i="4" s="1"/>
  <c r="DS267" i="4" s="1"/>
  <c r="CS267" i="4"/>
  <c r="CQ267" i="4"/>
  <c r="CG270" i="4"/>
  <c r="CO270" i="4"/>
  <c r="CI270" i="4"/>
  <c r="DC141" i="4" l="1"/>
  <c r="DI141" i="4"/>
  <c r="DM141" i="4" s="1"/>
  <c r="DK142" i="4"/>
  <c r="DS142" i="4"/>
  <c r="DM142" i="4"/>
  <c r="DC152" i="4"/>
  <c r="DI152" i="4"/>
  <c r="DM152" i="4" s="1"/>
  <c r="P146" i="4"/>
  <c r="R146" i="4"/>
  <c r="R154" i="4" s="1"/>
  <c r="R290" i="4" s="1"/>
  <c r="R301" i="4" s="1"/>
  <c r="E8" i="10" s="1"/>
  <c r="F8" i="10" s="1"/>
  <c r="CQ194" i="4"/>
  <c r="CY194" i="4"/>
  <c r="CS194" i="4"/>
  <c r="AB90" i="4"/>
  <c r="AB97" i="4" s="1"/>
  <c r="Z90" i="4"/>
  <c r="DI295" i="4"/>
  <c r="DC295" i="4"/>
  <c r="DA295" i="4"/>
  <c r="CY257" i="4"/>
  <c r="CQ257" i="4"/>
  <c r="CS257" i="4"/>
  <c r="CY191" i="4"/>
  <c r="CQ191" i="4"/>
  <c r="CS191" i="4"/>
  <c r="DI296" i="4"/>
  <c r="DC296" i="4"/>
  <c r="DA296" i="4"/>
  <c r="DS132" i="4"/>
  <c r="DK132" i="4"/>
  <c r="DM132" i="4"/>
  <c r="DK141" i="4"/>
  <c r="DI294" i="4"/>
  <c r="DA294" i="4"/>
  <c r="DC294" i="4"/>
  <c r="Z149" i="4"/>
  <c r="AB149" i="4"/>
  <c r="CQ201" i="4"/>
  <c r="CY201" i="4"/>
  <c r="CS201" i="4"/>
  <c r="CY273" i="4"/>
  <c r="CQ273" i="4"/>
  <c r="CS273" i="4"/>
  <c r="DS145" i="4"/>
  <c r="DM145" i="4"/>
  <c r="DK145" i="4"/>
  <c r="AB128" i="4"/>
  <c r="Z128" i="4"/>
  <c r="DM126" i="4"/>
  <c r="DK126" i="4"/>
  <c r="DS126" i="4"/>
  <c r="CS199" i="4"/>
  <c r="CQ199" i="4"/>
  <c r="CY199" i="4"/>
  <c r="DS279" i="4"/>
  <c r="DM279" i="4"/>
  <c r="DK279" i="4"/>
  <c r="CS299" i="4"/>
  <c r="DI298" i="4"/>
  <c r="DA298" i="4"/>
  <c r="DC298" i="4"/>
  <c r="DS240" i="4"/>
  <c r="EC240" i="4" s="1"/>
  <c r="EM240" i="4" s="1"/>
  <c r="EW240" i="4" s="1"/>
  <c r="FG240" i="4" s="1"/>
  <c r="DK240" i="4"/>
  <c r="DM240" i="4"/>
  <c r="FS138" i="4"/>
  <c r="GA138" i="4"/>
  <c r="FU138" i="4"/>
  <c r="DW143" i="4"/>
  <c r="EC143" i="4"/>
  <c r="EM143" i="4" s="1"/>
  <c r="EO143" i="4" s="1"/>
  <c r="DS75" i="4"/>
  <c r="DU75" i="4" s="1"/>
  <c r="DK75" i="4"/>
  <c r="DM75" i="4"/>
  <c r="EY14" i="4"/>
  <c r="FG14" i="4"/>
  <c r="FA14" i="4"/>
  <c r="IA18" i="4"/>
  <c r="IC18" i="4"/>
  <c r="II18" i="4"/>
  <c r="EG17" i="4"/>
  <c r="EE17" i="4"/>
  <c r="DI64" i="4"/>
  <c r="DS64" i="4" s="1"/>
  <c r="DU64" i="4" s="1"/>
  <c r="DA64" i="4"/>
  <c r="CQ272" i="4"/>
  <c r="CS272" i="4"/>
  <c r="AR90" i="4"/>
  <c r="AL90" i="4"/>
  <c r="AL97" i="4" s="1"/>
  <c r="DA281" i="4"/>
  <c r="DC281" i="4"/>
  <c r="DC288" i="4" s="1"/>
  <c r="DI281" i="4"/>
  <c r="JZ279" i="4"/>
  <c r="JY19" i="4"/>
  <c r="EY124" i="4"/>
  <c r="FA124" i="4"/>
  <c r="DK182" i="4"/>
  <c r="DK186" i="4"/>
  <c r="JO20" i="4"/>
  <c r="JY20" i="4" s="1"/>
  <c r="JQ20" i="4"/>
  <c r="DU186" i="4"/>
  <c r="AH128" i="4"/>
  <c r="EM186" i="4"/>
  <c r="EW186" i="4" s="1"/>
  <c r="EE186" i="4"/>
  <c r="EG186" i="4"/>
  <c r="DI180" i="4"/>
  <c r="DS180" i="4" s="1"/>
  <c r="EC180" i="4" s="1"/>
  <c r="DA180" i="4"/>
  <c r="DI54" i="4"/>
  <c r="DS54" i="4" s="1"/>
  <c r="DI187" i="4"/>
  <c r="DS187" i="4" s="1"/>
  <c r="EC187" i="4" s="1"/>
  <c r="EM187" i="4" s="1"/>
  <c r="EW187" i="4" s="1"/>
  <c r="EY187" i="4" s="1"/>
  <c r="DA187" i="4"/>
  <c r="DU111" i="4"/>
  <c r="EC111" i="4"/>
  <c r="DW111" i="4"/>
  <c r="DI88" i="4"/>
  <c r="DC88" i="4"/>
  <c r="EM182" i="4"/>
  <c r="EE182" i="4"/>
  <c r="EG182" i="4"/>
  <c r="EC121" i="4"/>
  <c r="DW121" i="4"/>
  <c r="DU121" i="4"/>
  <c r="DI127" i="4"/>
  <c r="DA127" i="4"/>
  <c r="DC127" i="4"/>
  <c r="DI179" i="4"/>
  <c r="DS179" i="4" s="1"/>
  <c r="DU179" i="4" s="1"/>
  <c r="DA179" i="4"/>
  <c r="DI46" i="4"/>
  <c r="DI50" i="4"/>
  <c r="DW186" i="4"/>
  <c r="CS129" i="4"/>
  <c r="CQ129" i="4"/>
  <c r="EE123" i="4"/>
  <c r="EM123" i="4"/>
  <c r="EG123" i="4"/>
  <c r="X146" i="4"/>
  <c r="DM87" i="4"/>
  <c r="DI40" i="4"/>
  <c r="DS40" i="4" s="1"/>
  <c r="DI44" i="4"/>
  <c r="DS44" i="4" s="1"/>
  <c r="DI56" i="4"/>
  <c r="DS56" i="4" s="1"/>
  <c r="DS93" i="4"/>
  <c r="EC93" i="4" s="1"/>
  <c r="EM93" i="4" s="1"/>
  <c r="EW93" i="4" s="1"/>
  <c r="DM93" i="4"/>
  <c r="DI89" i="4"/>
  <c r="DS89" i="4" s="1"/>
  <c r="DC89" i="4"/>
  <c r="DM182" i="4"/>
  <c r="DM186" i="4"/>
  <c r="HE185" i="4"/>
  <c r="GY185" i="4"/>
  <c r="DS112" i="4"/>
  <c r="DK112" i="4"/>
  <c r="DM112" i="4"/>
  <c r="DS94" i="4"/>
  <c r="DU94" i="4" s="1"/>
  <c r="DM94" i="4"/>
  <c r="DI92" i="4"/>
  <c r="DK92" i="4" s="1"/>
  <c r="DC92" i="4"/>
  <c r="DI188" i="4"/>
  <c r="DS188" i="4" s="1"/>
  <c r="DU188" i="4" s="1"/>
  <c r="DA188" i="4"/>
  <c r="DI130" i="4"/>
  <c r="DS130" i="4" s="1"/>
  <c r="DA130" i="4"/>
  <c r="DC130" i="4"/>
  <c r="DI48" i="4"/>
  <c r="DS48" i="4" s="1"/>
  <c r="DI42" i="4"/>
  <c r="DS42" i="4" s="1"/>
  <c r="DI52" i="4"/>
  <c r="DS52" i="4" s="1"/>
  <c r="DI190" i="4"/>
  <c r="DS190" i="4" s="1"/>
  <c r="EC190" i="4" s="1"/>
  <c r="EM190" i="4" s="1"/>
  <c r="EW190" i="4" s="1"/>
  <c r="EY190" i="4" s="1"/>
  <c r="DA190" i="4"/>
  <c r="DC131" i="4"/>
  <c r="DI131" i="4"/>
  <c r="DS131" i="4" s="1"/>
  <c r="DA131" i="4"/>
  <c r="AH149" i="4"/>
  <c r="AR149" i="4" s="1"/>
  <c r="EY144" i="4"/>
  <c r="FA144" i="4"/>
  <c r="DU122" i="4"/>
  <c r="EC122" i="4"/>
  <c r="DW122" i="4"/>
  <c r="DU182" i="4"/>
  <c r="DW182" i="4"/>
  <c r="DW110" i="4"/>
  <c r="DU110" i="4"/>
  <c r="DW248" i="4"/>
  <c r="DU248" i="4"/>
  <c r="DI244" i="4"/>
  <c r="DS244" i="4" s="1"/>
  <c r="EC244" i="4" s="1"/>
  <c r="EM244" i="4" s="1"/>
  <c r="EW244" i="4" s="1"/>
  <c r="DC244" i="4"/>
  <c r="DI246" i="4"/>
  <c r="DS246" i="4" s="1"/>
  <c r="DC246" i="4"/>
  <c r="DI242" i="4"/>
  <c r="DS242" i="4" s="1"/>
  <c r="DW242" i="4" s="1"/>
  <c r="DC242" i="4"/>
  <c r="DI243" i="4"/>
  <c r="DS243" i="4" s="1"/>
  <c r="DC243" i="4"/>
  <c r="HS293" i="4"/>
  <c r="HY293" i="4"/>
  <c r="HQ293" i="4"/>
  <c r="HS297" i="4"/>
  <c r="HY297" i="4"/>
  <c r="HQ297" i="4"/>
  <c r="DW198" i="4"/>
  <c r="DU198" i="4"/>
  <c r="FG84" i="4"/>
  <c r="FA84" i="4"/>
  <c r="EY84" i="4"/>
  <c r="FK176" i="4"/>
  <c r="FQ176" i="4"/>
  <c r="GA176" i="4" s="1"/>
  <c r="GK176" i="4" s="1"/>
  <c r="FI176" i="4"/>
  <c r="DU177" i="4"/>
  <c r="DW177" i="4"/>
  <c r="EQ84" i="4"/>
  <c r="EO84" i="4"/>
  <c r="EC68" i="4"/>
  <c r="EM68" i="4" s="1"/>
  <c r="EW68" i="4" s="1"/>
  <c r="DU68" i="4"/>
  <c r="DW68" i="4"/>
  <c r="EC255" i="4"/>
  <c r="EM255" i="4" s="1"/>
  <c r="EW255" i="4" s="1"/>
  <c r="DU255" i="4"/>
  <c r="DW255" i="4"/>
  <c r="EC23" i="4"/>
  <c r="EM23" i="4" s="1"/>
  <c r="EW23" i="4" s="1"/>
  <c r="DU23" i="4"/>
  <c r="DW23" i="4"/>
  <c r="EC269" i="4"/>
  <c r="EM269" i="4" s="1"/>
  <c r="EW269" i="4" s="1"/>
  <c r="DW269" i="4"/>
  <c r="DU269" i="4"/>
  <c r="DW38" i="4"/>
  <c r="EC38" i="4"/>
  <c r="EM38" i="4" s="1"/>
  <c r="EW38" i="4" s="1"/>
  <c r="DU38" i="4"/>
  <c r="EC29" i="4"/>
  <c r="EM29" i="4" s="1"/>
  <c r="EW29" i="4" s="1"/>
  <c r="DU29" i="4"/>
  <c r="DW29" i="4"/>
  <c r="DU224" i="4"/>
  <c r="EC224" i="4"/>
  <c r="EM224" i="4" s="1"/>
  <c r="EW224" i="4" s="1"/>
  <c r="DW224" i="4"/>
  <c r="EC265" i="4"/>
  <c r="EM265" i="4" s="1"/>
  <c r="EW265" i="4" s="1"/>
  <c r="DW265" i="4"/>
  <c r="DU265" i="4"/>
  <c r="EB4" i="4"/>
  <c r="EC248" i="4"/>
  <c r="EC260" i="4"/>
  <c r="EM260" i="4" s="1"/>
  <c r="EW260" i="4" s="1"/>
  <c r="DU260" i="4"/>
  <c r="DW260" i="4"/>
  <c r="DU192" i="4"/>
  <c r="EC192" i="4"/>
  <c r="EM192" i="4" s="1"/>
  <c r="EW192" i="4" s="1"/>
  <c r="DW192" i="4"/>
  <c r="EC259" i="4"/>
  <c r="EM259" i="4" s="1"/>
  <c r="EW259" i="4" s="1"/>
  <c r="DW259" i="4"/>
  <c r="DU259" i="4"/>
  <c r="EC271" i="4"/>
  <c r="EM271" i="4" s="1"/>
  <c r="EW271" i="4" s="1"/>
  <c r="DW271" i="4"/>
  <c r="DU271" i="4"/>
  <c r="EC263" i="4"/>
  <c r="EM263" i="4" s="1"/>
  <c r="EW263" i="4" s="1"/>
  <c r="DW263" i="4"/>
  <c r="DU263" i="4"/>
  <c r="EC106" i="4"/>
  <c r="EM106" i="4" s="1"/>
  <c r="EW106" i="4" s="1"/>
  <c r="DU106" i="4"/>
  <c r="DW106" i="4"/>
  <c r="DW35" i="4"/>
  <c r="EC35" i="4"/>
  <c r="EM35" i="4" s="1"/>
  <c r="EW35" i="4" s="1"/>
  <c r="DU35" i="4"/>
  <c r="DW195" i="4"/>
  <c r="EC195" i="4"/>
  <c r="EM195" i="4" s="1"/>
  <c r="EW195" i="4" s="1"/>
  <c r="DU195" i="4"/>
  <c r="DU101" i="4"/>
  <c r="EC101" i="4"/>
  <c r="EM101" i="4" s="1"/>
  <c r="EW101" i="4" s="1"/>
  <c r="DW101" i="4"/>
  <c r="FG116" i="4"/>
  <c r="FQ116" i="4" s="1"/>
  <c r="DU174" i="4"/>
  <c r="EC174" i="4"/>
  <c r="EM174" i="4" s="1"/>
  <c r="EW174" i="4" s="1"/>
  <c r="DW174" i="4"/>
  <c r="FG114" i="4"/>
  <c r="FQ114" i="4" s="1"/>
  <c r="EC252" i="4"/>
  <c r="DU252" i="4"/>
  <c r="DW252" i="4"/>
  <c r="DU71" i="4"/>
  <c r="EC71" i="4"/>
  <c r="EM71" i="4" s="1"/>
  <c r="EW71" i="4" s="1"/>
  <c r="DW71" i="4"/>
  <c r="DU196" i="4"/>
  <c r="EC196" i="4"/>
  <c r="EM196" i="4" s="1"/>
  <c r="EW196" i="4" s="1"/>
  <c r="DW196" i="4"/>
  <c r="EC25" i="4"/>
  <c r="EM25" i="4" s="1"/>
  <c r="EW25" i="4" s="1"/>
  <c r="DU25" i="4"/>
  <c r="DW25" i="4"/>
  <c r="DW30" i="4"/>
  <c r="EC30" i="4"/>
  <c r="EM30" i="4" s="1"/>
  <c r="EW30" i="4" s="1"/>
  <c r="DU30" i="4"/>
  <c r="DW235" i="4"/>
  <c r="EC235" i="4"/>
  <c r="EM235" i="4" s="1"/>
  <c r="EW235" i="4" s="1"/>
  <c r="DU235" i="4"/>
  <c r="EC27" i="4"/>
  <c r="EM27" i="4" s="1"/>
  <c r="EW27" i="4" s="1"/>
  <c r="DU27" i="4"/>
  <c r="DW27" i="4"/>
  <c r="DU80" i="4"/>
  <c r="EC80" i="4"/>
  <c r="DW80" i="4"/>
  <c r="EC95" i="4"/>
  <c r="EM95" i="4" s="1"/>
  <c r="EW95" i="4" s="1"/>
  <c r="DU95" i="4"/>
  <c r="DW95" i="4"/>
  <c r="EC267" i="4"/>
  <c r="EM267" i="4" s="1"/>
  <c r="EW267" i="4" s="1"/>
  <c r="DW267" i="4"/>
  <c r="DU267" i="4"/>
  <c r="DW26" i="4"/>
  <c r="EC26" i="4"/>
  <c r="EM26" i="4" s="1"/>
  <c r="EW26" i="4" s="1"/>
  <c r="DU26" i="4"/>
  <c r="DU87" i="4"/>
  <c r="EC87" i="4"/>
  <c r="EM87" i="4" s="1"/>
  <c r="EW87" i="4" s="1"/>
  <c r="DW87" i="4"/>
  <c r="DU78" i="4"/>
  <c r="EC78" i="4"/>
  <c r="DW78" i="4"/>
  <c r="EC83" i="4"/>
  <c r="EM83" i="4" s="1"/>
  <c r="EW83" i="4" s="1"/>
  <c r="DU83" i="4"/>
  <c r="DW83" i="4"/>
  <c r="EC261" i="4"/>
  <c r="EM261" i="4" s="1"/>
  <c r="EW261" i="4" s="1"/>
  <c r="DW261" i="4"/>
  <c r="DU261" i="4"/>
  <c r="EC110" i="4"/>
  <c r="EM110" i="4" s="1"/>
  <c r="EW110" i="4" s="1"/>
  <c r="EC104" i="4"/>
  <c r="EM104" i="4" s="1"/>
  <c r="EW104" i="4" s="1"/>
  <c r="DU104" i="4"/>
  <c r="DW104" i="4"/>
  <c r="EC102" i="4"/>
  <c r="EM102" i="4" s="1"/>
  <c r="EW102" i="4" s="1"/>
  <c r="DU102" i="4"/>
  <c r="DW102" i="4"/>
  <c r="EC59" i="4"/>
  <c r="EM59" i="4" s="1"/>
  <c r="EW59" i="4" s="1"/>
  <c r="DU59" i="4"/>
  <c r="DW59" i="4"/>
  <c r="DU99" i="4"/>
  <c r="EC99" i="4"/>
  <c r="EM99" i="4" s="1"/>
  <c r="EW99" i="4" s="1"/>
  <c r="DW99" i="4"/>
  <c r="DW32" i="4"/>
  <c r="EC32" i="4"/>
  <c r="EM32" i="4" s="1"/>
  <c r="EW32" i="4" s="1"/>
  <c r="DU32" i="4"/>
  <c r="EC177" i="4"/>
  <c r="EM177" i="4" s="1"/>
  <c r="EW177" i="4" s="1"/>
  <c r="EC198" i="4"/>
  <c r="EM198" i="4" s="1"/>
  <c r="EW198" i="4" s="1"/>
  <c r="FG198" i="4" s="1"/>
  <c r="DU103" i="4"/>
  <c r="EC103" i="4"/>
  <c r="EM103" i="4" s="1"/>
  <c r="EW103" i="4" s="1"/>
  <c r="DW103" i="4"/>
  <c r="EC250" i="4"/>
  <c r="DU250" i="4"/>
  <c r="DW250" i="4"/>
  <c r="EC109" i="4"/>
  <c r="EM109" i="4" s="1"/>
  <c r="EW109" i="4" s="1"/>
  <c r="DU109" i="4"/>
  <c r="DW109" i="4"/>
  <c r="EM17" i="4"/>
  <c r="EW17" i="4" s="1"/>
  <c r="DU96" i="4"/>
  <c r="EC96" i="4"/>
  <c r="EM96" i="4" s="1"/>
  <c r="EW96" i="4" s="1"/>
  <c r="DW96" i="4"/>
  <c r="FG144" i="4"/>
  <c r="FQ144" i="4" s="1"/>
  <c r="EC31" i="4"/>
  <c r="EM31" i="4" s="1"/>
  <c r="EW31" i="4" s="1"/>
  <c r="DU31" i="4"/>
  <c r="DW31" i="4"/>
  <c r="FG115" i="4"/>
  <c r="FQ115" i="4" s="1"/>
  <c r="EC100" i="4"/>
  <c r="EM100" i="4" s="1"/>
  <c r="EW100" i="4" s="1"/>
  <c r="DU100" i="4"/>
  <c r="DW100" i="4"/>
  <c r="DW28" i="4"/>
  <c r="EC28" i="4"/>
  <c r="EM28" i="4" s="1"/>
  <c r="EW28" i="4" s="1"/>
  <c r="DU28" i="4"/>
  <c r="DW200" i="4"/>
  <c r="EC200" i="4"/>
  <c r="EM200" i="4" s="1"/>
  <c r="EW200" i="4" s="1"/>
  <c r="DU200" i="4"/>
  <c r="EE84" i="4"/>
  <c r="EG84" i="4"/>
  <c r="FG124" i="4"/>
  <c r="FQ124" i="4" s="1"/>
  <c r="DW178" i="4"/>
  <c r="EC178" i="4"/>
  <c r="EM178" i="4" s="1"/>
  <c r="EW178" i="4" s="1"/>
  <c r="DU178" i="4"/>
  <c r="EC21" i="4"/>
  <c r="EM21" i="4" s="1"/>
  <c r="EW21" i="4" s="1"/>
  <c r="DU21" i="4"/>
  <c r="DW21" i="4"/>
  <c r="DU76" i="4"/>
  <c r="EC76" i="4"/>
  <c r="DW76" i="4"/>
  <c r="DU172" i="4"/>
  <c r="EC172" i="4"/>
  <c r="EM172" i="4" s="1"/>
  <c r="EW172" i="4" s="1"/>
  <c r="DW172" i="4"/>
  <c r="DU105" i="4"/>
  <c r="EC105" i="4"/>
  <c r="EM105" i="4" s="1"/>
  <c r="EW105" i="4" s="1"/>
  <c r="DW105" i="4"/>
  <c r="EB5" i="4"/>
  <c r="DM259" i="4"/>
  <c r="DK259" i="4"/>
  <c r="DK87" i="4"/>
  <c r="DK78" i="4"/>
  <c r="DM78" i="4"/>
  <c r="DM123" i="4"/>
  <c r="DK123" i="4"/>
  <c r="DM261" i="4"/>
  <c r="DK261" i="4"/>
  <c r="DK104" i="4"/>
  <c r="DM104" i="4"/>
  <c r="DK28" i="4"/>
  <c r="DM28" i="4"/>
  <c r="DM252" i="4"/>
  <c r="DK252" i="4"/>
  <c r="DK68" i="4"/>
  <c r="DM68" i="4"/>
  <c r="DK71" i="4"/>
  <c r="DM71" i="4"/>
  <c r="DK31" i="4"/>
  <c r="DM31" i="4"/>
  <c r="DM255" i="4"/>
  <c r="DK255" i="4"/>
  <c r="DK23" i="4"/>
  <c r="DM23" i="4"/>
  <c r="DM269" i="4"/>
  <c r="DK269" i="4"/>
  <c r="DK196" i="4"/>
  <c r="DM196" i="4"/>
  <c r="DK38" i="4"/>
  <c r="DM38" i="4"/>
  <c r="DK178" i="4"/>
  <c r="DM178" i="4"/>
  <c r="DK21" i="4"/>
  <c r="DM21" i="4"/>
  <c r="DK76" i="4"/>
  <c r="DM76" i="4"/>
  <c r="DM172" i="4"/>
  <c r="DK172" i="4"/>
  <c r="DK105" i="4"/>
  <c r="DM105" i="4"/>
  <c r="DM267" i="4"/>
  <c r="DK267" i="4"/>
  <c r="DK30" i="4"/>
  <c r="DM30" i="4"/>
  <c r="DM235" i="4"/>
  <c r="DK235" i="4"/>
  <c r="DK94" i="4"/>
  <c r="DM248" i="4"/>
  <c r="DK248" i="4"/>
  <c r="DK27" i="4"/>
  <c r="DM27" i="4"/>
  <c r="DK80" i="4"/>
  <c r="DM80" i="4"/>
  <c r="DK95" i="4"/>
  <c r="DM95" i="4"/>
  <c r="DK260" i="4"/>
  <c r="DM260" i="4"/>
  <c r="DK192" i="4"/>
  <c r="DM192" i="4"/>
  <c r="DM124" i="4"/>
  <c r="DK124" i="4"/>
  <c r="DK122" i="4"/>
  <c r="DM122" i="4"/>
  <c r="DK35" i="4"/>
  <c r="DM35" i="4"/>
  <c r="DM195" i="4"/>
  <c r="DK195" i="4"/>
  <c r="DK101" i="4"/>
  <c r="DM101" i="4"/>
  <c r="DK111" i="4"/>
  <c r="DM111" i="4"/>
  <c r="DM174" i="4"/>
  <c r="DK174" i="4"/>
  <c r="DM271" i="4"/>
  <c r="DK271" i="4"/>
  <c r="DM263" i="4"/>
  <c r="DK263" i="4"/>
  <c r="DK106" i="4"/>
  <c r="DM106" i="4"/>
  <c r="DK32" i="4"/>
  <c r="DM32" i="4"/>
  <c r="DM177" i="4"/>
  <c r="DK177" i="4"/>
  <c r="DM198" i="4"/>
  <c r="DK198" i="4"/>
  <c r="DK103" i="4"/>
  <c r="DM103" i="4"/>
  <c r="DM250" i="4"/>
  <c r="DK250" i="4"/>
  <c r="DK109" i="4"/>
  <c r="DM109" i="4"/>
  <c r="DK93" i="4"/>
  <c r="DK96" i="4"/>
  <c r="DM96" i="4"/>
  <c r="DK26" i="4"/>
  <c r="DM26" i="4"/>
  <c r="DK83" i="4"/>
  <c r="DM83" i="4"/>
  <c r="DK110" i="4"/>
  <c r="DM110" i="4"/>
  <c r="DK102" i="4"/>
  <c r="DM102" i="4"/>
  <c r="DK59" i="4"/>
  <c r="DM59" i="4"/>
  <c r="DK99" i="4"/>
  <c r="DM99" i="4"/>
  <c r="DK100" i="4"/>
  <c r="DM100" i="4"/>
  <c r="DM200" i="4"/>
  <c r="DK200" i="4"/>
  <c r="DK121" i="4"/>
  <c r="DM121" i="4"/>
  <c r="DK29" i="4"/>
  <c r="DM29" i="4"/>
  <c r="DK25" i="4"/>
  <c r="DM25" i="4"/>
  <c r="DK224" i="4"/>
  <c r="DM224" i="4"/>
  <c r="DM265" i="4"/>
  <c r="DK265" i="4"/>
  <c r="CI33" i="4"/>
  <c r="CI65" i="4"/>
  <c r="CI57" i="4"/>
  <c r="DA242" i="4"/>
  <c r="CI277" i="4"/>
  <c r="DA27" i="4"/>
  <c r="DC27" i="4"/>
  <c r="CS168" i="4"/>
  <c r="CY168" i="4"/>
  <c r="DI168" i="4" s="1"/>
  <c r="DS168" i="4" s="1"/>
  <c r="CQ168" i="4"/>
  <c r="CQ70" i="4"/>
  <c r="CY70" i="4"/>
  <c r="DI70" i="4" s="1"/>
  <c r="DS70" i="4" s="1"/>
  <c r="CS70" i="4"/>
  <c r="CQ247" i="4"/>
  <c r="CY247" i="4"/>
  <c r="CS247" i="4"/>
  <c r="DC261" i="4"/>
  <c r="DA261" i="4"/>
  <c r="CQ9" i="4"/>
  <c r="CY9" i="4"/>
  <c r="DI9" i="4" s="1"/>
  <c r="DS9" i="4" s="1"/>
  <c r="CS9" i="4"/>
  <c r="CQ163" i="4"/>
  <c r="CY163" i="4"/>
  <c r="DI163" i="4" s="1"/>
  <c r="DS163" i="4" s="1"/>
  <c r="CS163" i="4"/>
  <c r="DA110" i="4"/>
  <c r="DC110" i="4"/>
  <c r="DA40" i="4"/>
  <c r="DC40" i="4"/>
  <c r="CQ24" i="4"/>
  <c r="CY24" i="4"/>
  <c r="DI24" i="4" s="1"/>
  <c r="DS24" i="4" s="1"/>
  <c r="CS24" i="4"/>
  <c r="CQ161" i="4"/>
  <c r="CY161" i="4"/>
  <c r="CS161" i="4"/>
  <c r="CQ245" i="4"/>
  <c r="CY245" i="4"/>
  <c r="CS245" i="4"/>
  <c r="CQ51" i="4"/>
  <c r="CY51" i="4"/>
  <c r="CS51" i="4"/>
  <c r="CQ79" i="4"/>
  <c r="CY79" i="4"/>
  <c r="DI79" i="4" s="1"/>
  <c r="DS79" i="4" s="1"/>
  <c r="CS79" i="4"/>
  <c r="DA124" i="4"/>
  <c r="DC124" i="4"/>
  <c r="CQ258" i="4"/>
  <c r="CY258" i="4"/>
  <c r="DI258" i="4" s="1"/>
  <c r="DS258" i="4" s="1"/>
  <c r="CS258" i="4"/>
  <c r="CS189" i="4"/>
  <c r="CY189" i="4"/>
  <c r="CQ189" i="4"/>
  <c r="DI256" i="4"/>
  <c r="DS256" i="4" s="1"/>
  <c r="DC178" i="4"/>
  <c r="DA178" i="4"/>
  <c r="DA21" i="4"/>
  <c r="DC21" i="4"/>
  <c r="DA56" i="4"/>
  <c r="DC56" i="4"/>
  <c r="DC42" i="4"/>
  <c r="DA42" i="4"/>
  <c r="CQ47" i="4"/>
  <c r="CY47" i="4"/>
  <c r="CS47" i="4"/>
  <c r="DA76" i="4"/>
  <c r="DC76" i="4"/>
  <c r="CS173" i="4"/>
  <c r="CY173" i="4"/>
  <c r="DI173" i="4" s="1"/>
  <c r="DS173" i="4" s="1"/>
  <c r="CQ173" i="4"/>
  <c r="DA172" i="4"/>
  <c r="DC172" i="4"/>
  <c r="DC190" i="4"/>
  <c r="CS159" i="4"/>
  <c r="CY159" i="4"/>
  <c r="CQ159" i="4"/>
  <c r="CQ169" i="4"/>
  <c r="CY169" i="4"/>
  <c r="DI169" i="4" s="1"/>
  <c r="DS169" i="4" s="1"/>
  <c r="CS169" i="4"/>
  <c r="CY268" i="4"/>
  <c r="DI268" i="4" s="1"/>
  <c r="DS268" i="4" s="1"/>
  <c r="CQ268" i="4"/>
  <c r="CS268" i="4"/>
  <c r="DA88" i="4"/>
  <c r="CQ22" i="4"/>
  <c r="CY22" i="4"/>
  <c r="DI22" i="4" s="1"/>
  <c r="DS22" i="4" s="1"/>
  <c r="CS22" i="4"/>
  <c r="DA105" i="4"/>
  <c r="DC105" i="4"/>
  <c r="CY69" i="4"/>
  <c r="DI69" i="4" s="1"/>
  <c r="DS69" i="4" s="1"/>
  <c r="CQ69" i="4"/>
  <c r="CS69" i="4"/>
  <c r="CS166" i="4"/>
  <c r="CY166" i="4"/>
  <c r="DI166" i="4" s="1"/>
  <c r="DS166" i="4" s="1"/>
  <c r="CQ166" i="4"/>
  <c r="DA89" i="4"/>
  <c r="DC64" i="4"/>
  <c r="DA26" i="4"/>
  <c r="DC26" i="4"/>
  <c r="CQ236" i="4"/>
  <c r="CY236" i="4"/>
  <c r="DI236" i="4" s="1"/>
  <c r="DS236" i="4" s="1"/>
  <c r="CS236" i="4"/>
  <c r="CQ41" i="4"/>
  <c r="CY41" i="4"/>
  <c r="CS41" i="4"/>
  <c r="DA87" i="4"/>
  <c r="DC87" i="4"/>
  <c r="CQ85" i="4"/>
  <c r="CY85" i="4"/>
  <c r="DI85" i="4" s="1"/>
  <c r="DS85" i="4" s="1"/>
  <c r="CS85" i="4"/>
  <c r="DA259" i="4"/>
  <c r="DC259" i="4"/>
  <c r="DC188" i="4"/>
  <c r="DA271" i="4"/>
  <c r="DC271" i="4"/>
  <c r="CY82" i="4"/>
  <c r="DI82" i="4" s="1"/>
  <c r="DS82" i="4" s="1"/>
  <c r="CQ82" i="4"/>
  <c r="CS82" i="4"/>
  <c r="CY266" i="4"/>
  <c r="DI266" i="4" s="1"/>
  <c r="DS266" i="4" s="1"/>
  <c r="CQ266" i="4"/>
  <c r="CS266" i="4"/>
  <c r="DA23" i="4"/>
  <c r="DC23" i="4"/>
  <c r="DC269" i="4"/>
  <c r="DA269" i="4"/>
  <c r="DA104" i="4"/>
  <c r="DC104" i="4"/>
  <c r="CI233" i="4"/>
  <c r="DC179" i="4"/>
  <c r="DC102" i="4"/>
  <c r="DA102" i="4"/>
  <c r="CS107" i="4"/>
  <c r="CS49" i="4"/>
  <c r="CY49" i="4"/>
  <c r="CQ49" i="4"/>
  <c r="DA244" i="4"/>
  <c r="DA35" i="4"/>
  <c r="DC35" i="4"/>
  <c r="DC46" i="4"/>
  <c r="DA46" i="4"/>
  <c r="CS206" i="4"/>
  <c r="CY206" i="4"/>
  <c r="CQ206" i="4"/>
  <c r="DA195" i="4"/>
  <c r="DC195" i="4"/>
  <c r="DI253" i="4"/>
  <c r="DS253" i="4" s="1"/>
  <c r="DA101" i="4"/>
  <c r="DC101" i="4"/>
  <c r="DC111" i="4"/>
  <c r="DA111" i="4"/>
  <c r="DA52" i="4"/>
  <c r="DC52" i="4"/>
  <c r="DA174" i="4"/>
  <c r="DC174" i="4"/>
  <c r="CQ37" i="4"/>
  <c r="CY37" i="4"/>
  <c r="DI37" i="4" s="1"/>
  <c r="DS37" i="4" s="1"/>
  <c r="CS37" i="4"/>
  <c r="CQ229" i="4"/>
  <c r="CY229" i="4"/>
  <c r="DI229" i="4" s="1"/>
  <c r="DS229" i="4" s="1"/>
  <c r="DU229" i="4" s="1"/>
  <c r="CS229" i="4"/>
  <c r="CQ158" i="4"/>
  <c r="CY158" i="4"/>
  <c r="DI158" i="4" s="1"/>
  <c r="DS158" i="4" s="1"/>
  <c r="CS158" i="4"/>
  <c r="CY67" i="4"/>
  <c r="DI67" i="4" s="1"/>
  <c r="DS67" i="4" s="1"/>
  <c r="CQ67" i="4"/>
  <c r="CS67" i="4"/>
  <c r="CQ61" i="4"/>
  <c r="CY61" i="4"/>
  <c r="DI61" i="4" s="1"/>
  <c r="DS61" i="4" s="1"/>
  <c r="CS61" i="4"/>
  <c r="CQ249" i="4"/>
  <c r="CY249" i="4"/>
  <c r="DI249" i="4" s="1"/>
  <c r="DS249" i="4" s="1"/>
  <c r="CS249" i="4"/>
  <c r="CY270" i="4"/>
  <c r="DI270" i="4" s="1"/>
  <c r="DS270" i="4" s="1"/>
  <c r="CQ270" i="4"/>
  <c r="CS270" i="4"/>
  <c r="DA267" i="4"/>
  <c r="DC267" i="4"/>
  <c r="CY262" i="4"/>
  <c r="DI262" i="4" s="1"/>
  <c r="DS262" i="4" s="1"/>
  <c r="CQ262" i="4"/>
  <c r="CS262" i="4"/>
  <c r="DA246" i="4"/>
  <c r="CI170" i="4"/>
  <c r="CQ165" i="4"/>
  <c r="CY165" i="4"/>
  <c r="DI165" i="4" s="1"/>
  <c r="DS165" i="4" s="1"/>
  <c r="CS165" i="4"/>
  <c r="CQ39" i="4"/>
  <c r="CY39" i="4"/>
  <c r="DI39" i="4" s="1"/>
  <c r="DS39" i="4" s="1"/>
  <c r="CS39" i="4"/>
  <c r="DC252" i="4"/>
  <c r="DA252" i="4"/>
  <c r="DC180" i="4"/>
  <c r="DA68" i="4"/>
  <c r="DC68" i="4"/>
  <c r="DA78" i="4"/>
  <c r="DC78" i="4"/>
  <c r="CQ77" i="4"/>
  <c r="CY77" i="4"/>
  <c r="DI77" i="4" s="1"/>
  <c r="DS77" i="4" s="1"/>
  <c r="CS77" i="4"/>
  <c r="DA92" i="4"/>
  <c r="CQ45" i="4"/>
  <c r="CY45" i="4"/>
  <c r="CS45" i="4"/>
  <c r="DA123" i="4"/>
  <c r="DC123" i="4"/>
  <c r="DA83" i="4"/>
  <c r="DC83" i="4"/>
  <c r="CY153" i="4"/>
  <c r="DI153" i="4" s="1"/>
  <c r="DS153" i="4" s="1"/>
  <c r="DA80" i="4"/>
  <c r="DC80" i="4"/>
  <c r="DC95" i="4"/>
  <c r="DA95" i="4"/>
  <c r="DA260" i="4"/>
  <c r="DC260" i="4"/>
  <c r="CQ72" i="4"/>
  <c r="CY72" i="4"/>
  <c r="DI72" i="4" s="1"/>
  <c r="CS72" i="4"/>
  <c r="DA192" i="4"/>
  <c r="DC192" i="4"/>
  <c r="CY129" i="4"/>
  <c r="DA48" i="4"/>
  <c r="DC48" i="4"/>
  <c r="DC196" i="4"/>
  <c r="DA196" i="4"/>
  <c r="CQ227" i="4"/>
  <c r="CY227" i="4"/>
  <c r="DI227" i="4" s="1"/>
  <c r="DS227" i="4" s="1"/>
  <c r="CS227" i="4"/>
  <c r="CQ55" i="4"/>
  <c r="CY55" i="4"/>
  <c r="CS55" i="4"/>
  <c r="CQ156" i="4"/>
  <c r="CY156" i="4"/>
  <c r="DI156" i="4" s="1"/>
  <c r="DS156" i="4" s="1"/>
  <c r="CS156" i="4"/>
  <c r="DC187" i="4"/>
  <c r="DC59" i="4"/>
  <c r="DA59" i="4"/>
  <c r="DC32" i="4"/>
  <c r="DA32" i="4"/>
  <c r="DA177" i="4"/>
  <c r="DC177" i="4"/>
  <c r="DC198" i="4"/>
  <c r="DA198" i="4"/>
  <c r="CQ241" i="4"/>
  <c r="CY241" i="4"/>
  <c r="CS241" i="4"/>
  <c r="DA103" i="4"/>
  <c r="DC103" i="4"/>
  <c r="CS228" i="4"/>
  <c r="CY228" i="4"/>
  <c r="DI228" i="4" s="1"/>
  <c r="DS228" i="4" s="1"/>
  <c r="CQ228" i="4"/>
  <c r="CS175" i="4"/>
  <c r="CY175" i="4"/>
  <c r="DI175" i="4" s="1"/>
  <c r="DS175" i="4" s="1"/>
  <c r="CQ175" i="4"/>
  <c r="DA250" i="4"/>
  <c r="DC250" i="4"/>
  <c r="DA109" i="4"/>
  <c r="DC109" i="4"/>
  <c r="CS230" i="4"/>
  <c r="CY230" i="4"/>
  <c r="DI230" i="4" s="1"/>
  <c r="DS230" i="4" s="1"/>
  <c r="CQ230" i="4"/>
  <c r="DA93" i="4"/>
  <c r="DC93" i="4"/>
  <c r="DA96" i="4"/>
  <c r="DC96" i="4"/>
  <c r="DC50" i="4"/>
  <c r="DA50" i="4"/>
  <c r="CS162" i="4"/>
  <c r="CY162" i="4"/>
  <c r="CQ162" i="4"/>
  <c r="CS157" i="4"/>
  <c r="CY157" i="4"/>
  <c r="DI157" i="4" s="1"/>
  <c r="DS157" i="4" s="1"/>
  <c r="CQ157" i="4"/>
  <c r="DA30" i="4"/>
  <c r="DC30" i="4"/>
  <c r="DA235" i="4"/>
  <c r="DC235" i="4"/>
  <c r="DA94" i="4"/>
  <c r="DC94" i="4"/>
  <c r="DC248" i="4"/>
  <c r="DA248" i="4"/>
  <c r="DC54" i="4"/>
  <c r="DA54" i="4"/>
  <c r="DA71" i="4"/>
  <c r="DC71" i="4"/>
  <c r="DA31" i="4"/>
  <c r="DC31" i="4"/>
  <c r="CQ43" i="4"/>
  <c r="CY43" i="4"/>
  <c r="CS43" i="4"/>
  <c r="CS193" i="4"/>
  <c r="CY193" i="4"/>
  <c r="DI193" i="4" s="1"/>
  <c r="DS193" i="4" s="1"/>
  <c r="CQ193" i="4"/>
  <c r="DA75" i="4"/>
  <c r="DC75" i="4"/>
  <c r="DA263" i="4"/>
  <c r="DC263" i="4"/>
  <c r="CY276" i="4"/>
  <c r="DI276" i="4" s="1"/>
  <c r="DS276" i="4" s="1"/>
  <c r="CQ276" i="4"/>
  <c r="CS276" i="4"/>
  <c r="CY272" i="4"/>
  <c r="CS53" i="4"/>
  <c r="CY53" i="4"/>
  <c r="CQ53" i="4"/>
  <c r="DC106" i="4"/>
  <c r="DA106" i="4"/>
  <c r="CS232" i="4"/>
  <c r="CY232" i="4"/>
  <c r="DI232" i="4" s="1"/>
  <c r="DS232" i="4" s="1"/>
  <c r="CQ232" i="4"/>
  <c r="DA44" i="4"/>
  <c r="DC44" i="4"/>
  <c r="CY60" i="4"/>
  <c r="DI60" i="4" s="1"/>
  <c r="DS60" i="4" s="1"/>
  <c r="CQ60" i="4"/>
  <c r="CS60" i="4"/>
  <c r="DC38" i="4"/>
  <c r="DA38" i="4"/>
  <c r="DA99" i="4"/>
  <c r="DC99" i="4"/>
  <c r="DA100" i="4"/>
  <c r="DC100" i="4"/>
  <c r="DC28" i="4"/>
  <c r="DA28" i="4"/>
  <c r="DA243" i="4"/>
  <c r="CQ167" i="4"/>
  <c r="CY167" i="4"/>
  <c r="DI167" i="4" s="1"/>
  <c r="DS167" i="4" s="1"/>
  <c r="CS167" i="4"/>
  <c r="DA200" i="4"/>
  <c r="DC200" i="4"/>
  <c r="CS184" i="4"/>
  <c r="CY184" i="4"/>
  <c r="CQ184" i="4"/>
  <c r="CQ231" i="4"/>
  <c r="CY231" i="4"/>
  <c r="DI231" i="4" s="1"/>
  <c r="DS231" i="4" s="1"/>
  <c r="CS231" i="4"/>
  <c r="CY264" i="4"/>
  <c r="DI264" i="4" s="1"/>
  <c r="DS264" i="4" s="1"/>
  <c r="CQ264" i="4"/>
  <c r="CS264" i="4"/>
  <c r="CI225" i="4"/>
  <c r="DA29" i="4"/>
  <c r="DC29" i="4"/>
  <c r="CQ251" i="4"/>
  <c r="CY251" i="4"/>
  <c r="DI251" i="4" s="1"/>
  <c r="DS251" i="4" s="1"/>
  <c r="CS251" i="4"/>
  <c r="CS164" i="4"/>
  <c r="CY164" i="4"/>
  <c r="DI164" i="4" s="1"/>
  <c r="DS164" i="4" s="1"/>
  <c r="CQ164" i="4"/>
  <c r="CQ81" i="4"/>
  <c r="CY81" i="4"/>
  <c r="DI81" i="4" s="1"/>
  <c r="DS81" i="4" s="1"/>
  <c r="CS81" i="4"/>
  <c r="DA25" i="4"/>
  <c r="DC25" i="4"/>
  <c r="CQ8" i="4"/>
  <c r="CY8" i="4"/>
  <c r="DI8" i="4" s="1"/>
  <c r="DS8" i="4" s="1"/>
  <c r="CS8" i="4"/>
  <c r="DA224" i="4"/>
  <c r="DC224" i="4"/>
  <c r="CS202" i="4"/>
  <c r="CY202" i="4"/>
  <c r="DI202" i="4" s="1"/>
  <c r="DS202" i="4" s="1"/>
  <c r="CQ202" i="4"/>
  <c r="DC265" i="4"/>
  <c r="DA265" i="4"/>
  <c r="DS141" i="4" l="1"/>
  <c r="DU141" i="4" s="1"/>
  <c r="FS114" i="4"/>
  <c r="FU114" i="4"/>
  <c r="EG240" i="4"/>
  <c r="FS116" i="4"/>
  <c r="FU116" i="4"/>
  <c r="FS124" i="4"/>
  <c r="FU124" i="4"/>
  <c r="FS115" i="4"/>
  <c r="FU115" i="4"/>
  <c r="DU240" i="4"/>
  <c r="BB149" i="4"/>
  <c r="BL149" i="4" s="1"/>
  <c r="BV149" i="4" s="1"/>
  <c r="AV149" i="4"/>
  <c r="AT149" i="4"/>
  <c r="DI206" i="4"/>
  <c r="DS206" i="4" s="1"/>
  <c r="DC206" i="4"/>
  <c r="EW143" i="4"/>
  <c r="FA143" i="4" s="1"/>
  <c r="EQ240" i="4"/>
  <c r="DW142" i="4"/>
  <c r="DU142" i="4"/>
  <c r="EC142" i="4"/>
  <c r="EM142" i="4" s="1"/>
  <c r="EE240" i="4"/>
  <c r="EO240" i="4"/>
  <c r="DW240" i="4"/>
  <c r="DK152" i="4"/>
  <c r="DS152" i="4"/>
  <c r="DW152" i="4" s="1"/>
  <c r="FA265" i="4"/>
  <c r="EY265" i="4"/>
  <c r="EY269" i="4"/>
  <c r="FA269" i="4"/>
  <c r="AJ149" i="4"/>
  <c r="AL149" i="4"/>
  <c r="EY240" i="4"/>
  <c r="FA240" i="4"/>
  <c r="DI199" i="4"/>
  <c r="DA199" i="4"/>
  <c r="DC199" i="4"/>
  <c r="DI257" i="4"/>
  <c r="DC257" i="4"/>
  <c r="DA257" i="4"/>
  <c r="DI194" i="4"/>
  <c r="DA194" i="4"/>
  <c r="DC194" i="4"/>
  <c r="FA259" i="4"/>
  <c r="EY259" i="4"/>
  <c r="EY186" i="4"/>
  <c r="FA186" i="4"/>
  <c r="DI273" i="4"/>
  <c r="DA273" i="4"/>
  <c r="DC273" i="4"/>
  <c r="DS294" i="4"/>
  <c r="DM294" i="4"/>
  <c r="DK294" i="4"/>
  <c r="DI191" i="4"/>
  <c r="DA191" i="4"/>
  <c r="DC191" i="4"/>
  <c r="FA267" i="4"/>
  <c r="EY267" i="4"/>
  <c r="EY271" i="4"/>
  <c r="FA271" i="4"/>
  <c r="EY255" i="4"/>
  <c r="FA255" i="4"/>
  <c r="FQ240" i="4"/>
  <c r="GA240" i="4" s="1"/>
  <c r="FI240" i="4"/>
  <c r="FK240" i="4"/>
  <c r="FA244" i="4"/>
  <c r="EY244" i="4"/>
  <c r="AR128" i="4"/>
  <c r="AL128" i="4"/>
  <c r="AJ128" i="4"/>
  <c r="DU145" i="4"/>
  <c r="EC145" i="4"/>
  <c r="EM145" i="4" s="1"/>
  <c r="DW145" i="4"/>
  <c r="DS296" i="4"/>
  <c r="DK296" i="4"/>
  <c r="DM296" i="4"/>
  <c r="EY261" i="4"/>
  <c r="FA261" i="4"/>
  <c r="EY263" i="4"/>
  <c r="FA263" i="4"/>
  <c r="EY260" i="4"/>
  <c r="FA260" i="4"/>
  <c r="Z146" i="4"/>
  <c r="AB146" i="4"/>
  <c r="AB154" i="4" s="1"/>
  <c r="AB290" i="4" s="1"/>
  <c r="AB301" i="4" s="1"/>
  <c r="E10" i="10" s="1"/>
  <c r="F10" i="10" s="1"/>
  <c r="AT90" i="4"/>
  <c r="AV90" i="4"/>
  <c r="AV97" i="4" s="1"/>
  <c r="DS298" i="4"/>
  <c r="DK298" i="4"/>
  <c r="DM298" i="4"/>
  <c r="DU279" i="4"/>
  <c r="DW279" i="4"/>
  <c r="EC279" i="4"/>
  <c r="EC126" i="4"/>
  <c r="DW126" i="4"/>
  <c r="DU126" i="4"/>
  <c r="DI201" i="4"/>
  <c r="DC201" i="4"/>
  <c r="DA201" i="4"/>
  <c r="DC299" i="4"/>
  <c r="EC132" i="4"/>
  <c r="EM132" i="4" s="1"/>
  <c r="DU132" i="4"/>
  <c r="DW132" i="4"/>
  <c r="DS295" i="4"/>
  <c r="DK295" i="4"/>
  <c r="DM295" i="4"/>
  <c r="EM76" i="4"/>
  <c r="EW76" i="4" s="1"/>
  <c r="FA76" i="4" s="1"/>
  <c r="EE76" i="4"/>
  <c r="EG76" i="4"/>
  <c r="EM80" i="4"/>
  <c r="EW80" i="4" s="1"/>
  <c r="EY80" i="4" s="1"/>
  <c r="EE80" i="4"/>
  <c r="EG80" i="4"/>
  <c r="EM78" i="4"/>
  <c r="EW78" i="4" s="1"/>
  <c r="FA78" i="4" s="1"/>
  <c r="EE78" i="4"/>
  <c r="EG78" i="4"/>
  <c r="BB90" i="4"/>
  <c r="BL90" i="4" s="1"/>
  <c r="BP90" i="4" s="1"/>
  <c r="DK64" i="4"/>
  <c r="DM130" i="4"/>
  <c r="DW75" i="4"/>
  <c r="EC64" i="4"/>
  <c r="EM64" i="4" s="1"/>
  <c r="EW64" i="4" s="1"/>
  <c r="EY64" i="4" s="1"/>
  <c r="DW64" i="4"/>
  <c r="DM64" i="4"/>
  <c r="EQ143" i="4"/>
  <c r="GC138" i="4"/>
  <c r="GE138" i="4"/>
  <c r="GK138" i="4"/>
  <c r="EC75" i="4"/>
  <c r="EY28" i="4"/>
  <c r="FG28" i="4"/>
  <c r="FA28" i="4"/>
  <c r="EY32" i="4"/>
  <c r="FG32" i="4"/>
  <c r="FA32" i="4"/>
  <c r="DI162" i="4"/>
  <c r="DS162" i="4" s="1"/>
  <c r="EC162" i="4" s="1"/>
  <c r="EM162" i="4" s="1"/>
  <c r="EW162" i="4" s="1"/>
  <c r="DC162" i="4"/>
  <c r="FA31" i="4"/>
  <c r="FG31" i="4"/>
  <c r="EY31" i="4"/>
  <c r="EY26" i="4"/>
  <c r="FG26" i="4"/>
  <c r="FA26" i="4"/>
  <c r="FA27" i="4"/>
  <c r="FG27" i="4"/>
  <c r="EY27" i="4"/>
  <c r="FA29" i="4"/>
  <c r="FG29" i="4"/>
  <c r="EY29" i="4"/>
  <c r="DS72" i="4"/>
  <c r="DU72" i="4" s="1"/>
  <c r="DM72" i="4"/>
  <c r="DK72" i="4"/>
  <c r="DI159" i="4"/>
  <c r="DS159" i="4" s="1"/>
  <c r="EC159" i="4" s="1"/>
  <c r="EM159" i="4" s="1"/>
  <c r="EW159" i="4" s="1"/>
  <c r="DC159" i="4"/>
  <c r="DI161" i="4"/>
  <c r="DS161" i="4" s="1"/>
  <c r="DU161" i="4" s="1"/>
  <c r="DC161" i="4"/>
  <c r="EM250" i="4"/>
  <c r="EW250" i="4" s="1"/>
  <c r="EG250" i="4"/>
  <c r="EE250" i="4"/>
  <c r="EY30" i="4"/>
  <c r="FG30" i="4"/>
  <c r="FA30" i="4"/>
  <c r="FA25" i="4"/>
  <c r="FG25" i="4"/>
  <c r="EY25" i="4"/>
  <c r="FA23" i="4"/>
  <c r="FG23" i="4"/>
  <c r="EY23" i="4"/>
  <c r="FA21" i="4"/>
  <c r="FG21" i="4"/>
  <c r="EY21" i="4"/>
  <c r="EM252" i="4"/>
  <c r="EW252" i="4" s="1"/>
  <c r="EE252" i="4"/>
  <c r="EM248" i="4"/>
  <c r="EW248" i="4" s="1"/>
  <c r="EE248" i="4"/>
  <c r="EG248" i="4"/>
  <c r="FI14" i="4"/>
  <c r="FK14" i="4"/>
  <c r="FQ14" i="4"/>
  <c r="IK18" i="4"/>
  <c r="IS18" i="4"/>
  <c r="IM18" i="4"/>
  <c r="FA17" i="4"/>
  <c r="FG17" i="4"/>
  <c r="EY17" i="4"/>
  <c r="DI272" i="4"/>
  <c r="DS272" i="4" s="1"/>
  <c r="DW272" i="4" s="1"/>
  <c r="DA272" i="4"/>
  <c r="DC272" i="4"/>
  <c r="DS281" i="4"/>
  <c r="DK281" i="4"/>
  <c r="DM281" i="4"/>
  <c r="DM288" i="4" s="1"/>
  <c r="DW93" i="4"/>
  <c r="DU190" i="4"/>
  <c r="DW94" i="4"/>
  <c r="DS127" i="4"/>
  <c r="EC127" i="4" s="1"/>
  <c r="EM127" i="4" s="1"/>
  <c r="EW127" i="4" s="1"/>
  <c r="FG127" i="4" s="1"/>
  <c r="FQ127" i="4" s="1"/>
  <c r="DK127" i="4"/>
  <c r="DM127" i="4"/>
  <c r="DK89" i="4"/>
  <c r="DK88" i="4"/>
  <c r="DS88" i="4"/>
  <c r="DK180" i="4"/>
  <c r="EO186" i="4"/>
  <c r="EQ186" i="4"/>
  <c r="FG186" i="4"/>
  <c r="FK186" i="4" s="1"/>
  <c r="DW187" i="4"/>
  <c r="DM190" i="4"/>
  <c r="DK190" i="4"/>
  <c r="DM187" i="4"/>
  <c r="DW188" i="4"/>
  <c r="DM188" i="4"/>
  <c r="DK187" i="4"/>
  <c r="DW190" i="4"/>
  <c r="DU187" i="4"/>
  <c r="DK188" i="4"/>
  <c r="DU93" i="4"/>
  <c r="DM180" i="4"/>
  <c r="DM179" i="4"/>
  <c r="DW179" i="4"/>
  <c r="DW40" i="4"/>
  <c r="DU40" i="4"/>
  <c r="DK242" i="4"/>
  <c r="DW42" i="4"/>
  <c r="EC42" i="4"/>
  <c r="EM42" i="4" s="1"/>
  <c r="EW42" i="4" s="1"/>
  <c r="FA42" i="4" s="1"/>
  <c r="DU42" i="4"/>
  <c r="DU56" i="4"/>
  <c r="EC56" i="4"/>
  <c r="EM56" i="4" s="1"/>
  <c r="EW56" i="4" s="1"/>
  <c r="EY56" i="4" s="1"/>
  <c r="DW56" i="4"/>
  <c r="GA124" i="4"/>
  <c r="GA144" i="4"/>
  <c r="FS144" i="4"/>
  <c r="FU144" i="4"/>
  <c r="GA116" i="4"/>
  <c r="GK116" i="4" s="1"/>
  <c r="GU116" i="4" s="1"/>
  <c r="HE116" i="4" s="1"/>
  <c r="HO116" i="4" s="1"/>
  <c r="HY116" i="4" s="1"/>
  <c r="EC94" i="4"/>
  <c r="EM94" i="4" s="1"/>
  <c r="EW94" i="4" s="1"/>
  <c r="FA94" i="4" s="1"/>
  <c r="EC40" i="4"/>
  <c r="EM40" i="4" s="1"/>
  <c r="EW40" i="4" s="1"/>
  <c r="EY40" i="4" s="1"/>
  <c r="GA114" i="4"/>
  <c r="EC188" i="4"/>
  <c r="EM188" i="4" s="1"/>
  <c r="EW188" i="4" s="1"/>
  <c r="EY188" i="4" s="1"/>
  <c r="GA115" i="4"/>
  <c r="DU48" i="4"/>
  <c r="DW48" i="4"/>
  <c r="EC48" i="4"/>
  <c r="EM48" i="4" s="1"/>
  <c r="EW48" i="4" s="1"/>
  <c r="FA48" i="4" s="1"/>
  <c r="DW52" i="4"/>
  <c r="EC52" i="4"/>
  <c r="EM52" i="4" s="1"/>
  <c r="EW52" i="4" s="1"/>
  <c r="EY52" i="4" s="1"/>
  <c r="DU52" i="4"/>
  <c r="EC54" i="4"/>
  <c r="EM54" i="4" s="1"/>
  <c r="EW54" i="4" s="1"/>
  <c r="EY54" i="4" s="1"/>
  <c r="DW54" i="4"/>
  <c r="DU54" i="4"/>
  <c r="DW44" i="4"/>
  <c r="EC44" i="4"/>
  <c r="EM44" i="4" s="1"/>
  <c r="EW44" i="4" s="1"/>
  <c r="FG44" i="4" s="1"/>
  <c r="DU44" i="4"/>
  <c r="DK130" i="4"/>
  <c r="EC179" i="4"/>
  <c r="EM179" i="4" s="1"/>
  <c r="EO179" i="4" s="1"/>
  <c r="DK179" i="4"/>
  <c r="DI47" i="4"/>
  <c r="EC112" i="4"/>
  <c r="DU112" i="4"/>
  <c r="DW112" i="4"/>
  <c r="DM50" i="4"/>
  <c r="DK50" i="4"/>
  <c r="DU180" i="4"/>
  <c r="DW180" i="4"/>
  <c r="DU153" i="4"/>
  <c r="DW153" i="4"/>
  <c r="DI43" i="4"/>
  <c r="DS43" i="4" s="1"/>
  <c r="DI51" i="4"/>
  <c r="DS51" i="4" s="1"/>
  <c r="EM180" i="4"/>
  <c r="EE180" i="4"/>
  <c r="EG180" i="4"/>
  <c r="DK42" i="4"/>
  <c r="DM42" i="4"/>
  <c r="DK56" i="4"/>
  <c r="DM56" i="4"/>
  <c r="DK40" i="4"/>
  <c r="DM40" i="4"/>
  <c r="AH146" i="4"/>
  <c r="DS50" i="4"/>
  <c r="DM88" i="4"/>
  <c r="DK54" i="4"/>
  <c r="DM54" i="4"/>
  <c r="DI53" i="4"/>
  <c r="DS53" i="4" s="1"/>
  <c r="DI45" i="4"/>
  <c r="DS45" i="4" s="1"/>
  <c r="DI189" i="4"/>
  <c r="DS189" i="4" s="1"/>
  <c r="EC189" i="4" s="1"/>
  <c r="EM189" i="4" s="1"/>
  <c r="EW189" i="4" s="1"/>
  <c r="EY189" i="4" s="1"/>
  <c r="DA189" i="4"/>
  <c r="HG185" i="4"/>
  <c r="HI185" i="4"/>
  <c r="HO185" i="4"/>
  <c r="DM89" i="4"/>
  <c r="DM46" i="4"/>
  <c r="DK46" i="4"/>
  <c r="EE121" i="4"/>
  <c r="EG121" i="4"/>
  <c r="EM121" i="4"/>
  <c r="DI55" i="4"/>
  <c r="DS55" i="4" s="1"/>
  <c r="DI184" i="4"/>
  <c r="DS184" i="4" s="1"/>
  <c r="EC184" i="4" s="1"/>
  <c r="DA184" i="4"/>
  <c r="DI129" i="4"/>
  <c r="DS129" i="4" s="1"/>
  <c r="DA129" i="4"/>
  <c r="DC129" i="4"/>
  <c r="DI49" i="4"/>
  <c r="DI41" i="4"/>
  <c r="EG122" i="4"/>
  <c r="EM122" i="4"/>
  <c r="EE122" i="4"/>
  <c r="DU131" i="4"/>
  <c r="DW131" i="4"/>
  <c r="EC131" i="4"/>
  <c r="EM131" i="4" s="1"/>
  <c r="DK52" i="4"/>
  <c r="DM52" i="4"/>
  <c r="DM48" i="4"/>
  <c r="DK48" i="4"/>
  <c r="DU130" i="4"/>
  <c r="EC130" i="4"/>
  <c r="EM130" i="4" s="1"/>
  <c r="EW130" i="4" s="1"/>
  <c r="FG130" i="4" s="1"/>
  <c r="FK130" i="4" s="1"/>
  <c r="DW130" i="4"/>
  <c r="DS92" i="4"/>
  <c r="DM92" i="4"/>
  <c r="DK44" i="4"/>
  <c r="DM44" i="4"/>
  <c r="EO123" i="4"/>
  <c r="EW123" i="4"/>
  <c r="EQ123" i="4"/>
  <c r="DS46" i="4"/>
  <c r="EW182" i="4"/>
  <c r="EO182" i="4"/>
  <c r="EQ182" i="4"/>
  <c r="EG111" i="4"/>
  <c r="EE111" i="4"/>
  <c r="EM111" i="4"/>
  <c r="FK115" i="4"/>
  <c r="FI115" i="4"/>
  <c r="FI114" i="4"/>
  <c r="FK114" i="4"/>
  <c r="FI116" i="4"/>
  <c r="FK116" i="4"/>
  <c r="FK124" i="4"/>
  <c r="FI124" i="4"/>
  <c r="FK144" i="4"/>
  <c r="FI144" i="4"/>
  <c r="DM242" i="4"/>
  <c r="DU242" i="4"/>
  <c r="DK244" i="4"/>
  <c r="DM244" i="4"/>
  <c r="DM243" i="4"/>
  <c r="EY87" i="4"/>
  <c r="FA87" i="4"/>
  <c r="DU244" i="4"/>
  <c r="DW244" i="4"/>
  <c r="DU243" i="4"/>
  <c r="DW243" i="4"/>
  <c r="EC246" i="4"/>
  <c r="EM246" i="4" s="1"/>
  <c r="EW246" i="4" s="1"/>
  <c r="DW246" i="4"/>
  <c r="EC242" i="4"/>
  <c r="EM242" i="4" s="1"/>
  <c r="EW242" i="4" s="1"/>
  <c r="DI247" i="4"/>
  <c r="DS247" i="4" s="1"/>
  <c r="DW247" i="4" s="1"/>
  <c r="DC247" i="4"/>
  <c r="DK243" i="4"/>
  <c r="DI241" i="4"/>
  <c r="DS241" i="4" s="1"/>
  <c r="DW241" i="4" s="1"/>
  <c r="DC241" i="4"/>
  <c r="DK246" i="4"/>
  <c r="DU246" i="4"/>
  <c r="EC243" i="4"/>
  <c r="EM243" i="4" s="1"/>
  <c r="EW243" i="4" s="1"/>
  <c r="DI245" i="4"/>
  <c r="DS245" i="4" s="1"/>
  <c r="DW245" i="4" s="1"/>
  <c r="DC245" i="4"/>
  <c r="DM246" i="4"/>
  <c r="GU176" i="4"/>
  <c r="GO176" i="4"/>
  <c r="GM176" i="4"/>
  <c r="IC297" i="4"/>
  <c r="II297" i="4"/>
  <c r="IA297" i="4"/>
  <c r="IC293" i="4"/>
  <c r="IA293" i="4"/>
  <c r="II293" i="4"/>
  <c r="FK198" i="4"/>
  <c r="FI198" i="4"/>
  <c r="FG109" i="4"/>
  <c r="FA109" i="4"/>
  <c r="EY109" i="4"/>
  <c r="FG87" i="4"/>
  <c r="FQ87" i="4" s="1"/>
  <c r="FG267" i="4"/>
  <c r="FA114" i="4"/>
  <c r="FG35" i="4"/>
  <c r="EY35" i="4"/>
  <c r="FA35" i="4"/>
  <c r="FG263" i="4"/>
  <c r="FG259" i="4"/>
  <c r="FG260" i="4"/>
  <c r="FG105" i="4"/>
  <c r="FA105" i="4"/>
  <c r="EY105" i="4"/>
  <c r="FA115" i="4"/>
  <c r="FG172" i="4"/>
  <c r="FA172" i="4"/>
  <c r="EY172" i="4"/>
  <c r="FA103" i="4"/>
  <c r="FG103" i="4"/>
  <c r="EY103" i="4"/>
  <c r="FG177" i="4"/>
  <c r="FA177" i="4"/>
  <c r="EY177" i="4"/>
  <c r="FG104" i="4"/>
  <c r="FA104" i="4"/>
  <c r="EY104" i="4"/>
  <c r="EY83" i="4"/>
  <c r="FG83" i="4"/>
  <c r="FA83" i="4"/>
  <c r="FG80" i="4"/>
  <c r="FA80" i="4"/>
  <c r="FA71" i="4"/>
  <c r="FG71" i="4"/>
  <c r="EY71" i="4"/>
  <c r="FG106" i="4"/>
  <c r="EY106" i="4"/>
  <c r="FA106" i="4"/>
  <c r="FQ84" i="4"/>
  <c r="GA84" i="4" s="1"/>
  <c r="FI84" i="4"/>
  <c r="FK84" i="4"/>
  <c r="FG100" i="4"/>
  <c r="EY100" i="4"/>
  <c r="FA100" i="4"/>
  <c r="FG96" i="4"/>
  <c r="EY96" i="4"/>
  <c r="FA96" i="4"/>
  <c r="EY93" i="4"/>
  <c r="FG93" i="4"/>
  <c r="FA93" i="4"/>
  <c r="FG99" i="4"/>
  <c r="FA99" i="4"/>
  <c r="EY99" i="4"/>
  <c r="FG59" i="4"/>
  <c r="FA59" i="4"/>
  <c r="EY59" i="4"/>
  <c r="FG110" i="4"/>
  <c r="FA110" i="4"/>
  <c r="EY110" i="4"/>
  <c r="FG261" i="4"/>
  <c r="FG244" i="4"/>
  <c r="FG271" i="4"/>
  <c r="FG38" i="4"/>
  <c r="EY38" i="4"/>
  <c r="FA38" i="4"/>
  <c r="FG269" i="4"/>
  <c r="EY68" i="4"/>
  <c r="FG68" i="4"/>
  <c r="FA68" i="4"/>
  <c r="FG178" i="4"/>
  <c r="FA178" i="4"/>
  <c r="EY178" i="4"/>
  <c r="FG102" i="4"/>
  <c r="FA102" i="4"/>
  <c r="EY102" i="4"/>
  <c r="FG95" i="4"/>
  <c r="EY95" i="4"/>
  <c r="FA95" i="4"/>
  <c r="FG174" i="4"/>
  <c r="EY174" i="4"/>
  <c r="FA174" i="4"/>
  <c r="FA116" i="4"/>
  <c r="FG101" i="4"/>
  <c r="FA101" i="4"/>
  <c r="EY101" i="4"/>
  <c r="FG265" i="4"/>
  <c r="FG255" i="4"/>
  <c r="FG196" i="4"/>
  <c r="FA196" i="4"/>
  <c r="EY196" i="4"/>
  <c r="FG195" i="4"/>
  <c r="EY195" i="4"/>
  <c r="FA195" i="4"/>
  <c r="EY198" i="4"/>
  <c r="FA198" i="4"/>
  <c r="FG190" i="4"/>
  <c r="FA190" i="4"/>
  <c r="FG187" i="4"/>
  <c r="FK187" i="4" s="1"/>
  <c r="FA187" i="4"/>
  <c r="FG192" i="4"/>
  <c r="FA192" i="4"/>
  <c r="EY192" i="4"/>
  <c r="FG200" i="4"/>
  <c r="EY200" i="4"/>
  <c r="FA200" i="4"/>
  <c r="FG224" i="4"/>
  <c r="FA224" i="4"/>
  <c r="EY224" i="4"/>
  <c r="EY235" i="4"/>
  <c r="FG235" i="4"/>
  <c r="FA235" i="4"/>
  <c r="EO178" i="4"/>
  <c r="EQ178" i="4"/>
  <c r="EO200" i="4"/>
  <c r="EQ200" i="4"/>
  <c r="EQ103" i="4"/>
  <c r="EO103" i="4"/>
  <c r="EQ177" i="4"/>
  <c r="EO177" i="4"/>
  <c r="EO83" i="4"/>
  <c r="EQ83" i="4"/>
  <c r="EQ80" i="4"/>
  <c r="EO80" i="4"/>
  <c r="EQ172" i="4"/>
  <c r="EO172" i="4"/>
  <c r="EO21" i="4"/>
  <c r="EQ21" i="4"/>
  <c r="EO31" i="4"/>
  <c r="EQ31" i="4"/>
  <c r="EQ96" i="4"/>
  <c r="EO96" i="4"/>
  <c r="EO198" i="4"/>
  <c r="EQ198" i="4"/>
  <c r="EO32" i="4"/>
  <c r="EQ32" i="4"/>
  <c r="EO102" i="4"/>
  <c r="EQ102" i="4"/>
  <c r="EO95" i="4"/>
  <c r="EQ95" i="4"/>
  <c r="EQ174" i="4"/>
  <c r="EO174" i="4"/>
  <c r="EQ101" i="4"/>
  <c r="EO101" i="4"/>
  <c r="EO38" i="4"/>
  <c r="EQ38" i="4"/>
  <c r="EO269" i="4"/>
  <c r="EQ269" i="4"/>
  <c r="EO68" i="4"/>
  <c r="EQ68" i="4"/>
  <c r="EO190" i="4"/>
  <c r="EQ190" i="4"/>
  <c r="EO28" i="4"/>
  <c r="EQ28" i="4"/>
  <c r="EO100" i="4"/>
  <c r="EQ100" i="4"/>
  <c r="EO109" i="4"/>
  <c r="EQ109" i="4"/>
  <c r="EO187" i="4"/>
  <c r="EQ187" i="4"/>
  <c r="EQ87" i="4"/>
  <c r="EO87" i="4"/>
  <c r="EO267" i="4"/>
  <c r="EQ267" i="4"/>
  <c r="EO35" i="4"/>
  <c r="EQ35" i="4"/>
  <c r="EO263" i="4"/>
  <c r="EQ263" i="4"/>
  <c r="EO259" i="4"/>
  <c r="EQ259" i="4"/>
  <c r="EO192" i="4"/>
  <c r="EQ192" i="4"/>
  <c r="EO260" i="4"/>
  <c r="EQ260" i="4"/>
  <c r="EO265" i="4"/>
  <c r="EQ265" i="4"/>
  <c r="EO255" i="4"/>
  <c r="EQ255" i="4"/>
  <c r="EO27" i="4"/>
  <c r="EQ27" i="4"/>
  <c r="EO30" i="4"/>
  <c r="EQ30" i="4"/>
  <c r="EO25" i="4"/>
  <c r="EQ25" i="4"/>
  <c r="EQ71" i="4"/>
  <c r="EO71" i="4"/>
  <c r="EO106" i="4"/>
  <c r="EQ106" i="4"/>
  <c r="EL4" i="4"/>
  <c r="EV4" i="4" s="1"/>
  <c r="FF4" i="4" s="1"/>
  <c r="FP4" i="4" s="1"/>
  <c r="FZ4" i="4" s="1"/>
  <c r="GJ4" i="4" s="1"/>
  <c r="GT4" i="4" s="1"/>
  <c r="HD4" i="4" s="1"/>
  <c r="HN4" i="4" s="1"/>
  <c r="HX4" i="4" s="1"/>
  <c r="IH4" i="4" s="1"/>
  <c r="IR4" i="4" s="1"/>
  <c r="JB4" i="4" s="1"/>
  <c r="JL4" i="4" s="1"/>
  <c r="EL5" i="4"/>
  <c r="EV5" i="4" s="1"/>
  <c r="FF5" i="4" s="1"/>
  <c r="FP5" i="4" s="1"/>
  <c r="FZ5" i="4" s="1"/>
  <c r="GJ5" i="4" s="1"/>
  <c r="GT5" i="4" s="1"/>
  <c r="HD5" i="4" s="1"/>
  <c r="HN5" i="4" s="1"/>
  <c r="HX5" i="4" s="1"/>
  <c r="IH5" i="4" s="1"/>
  <c r="IR5" i="4" s="1"/>
  <c r="JB5" i="4" s="1"/>
  <c r="JL5" i="4" s="1"/>
  <c r="EO17" i="4"/>
  <c r="EQ17" i="4"/>
  <c r="EO104" i="4"/>
  <c r="EQ104" i="4"/>
  <c r="EQ105" i="4"/>
  <c r="EO105" i="4"/>
  <c r="EO93" i="4"/>
  <c r="EQ93" i="4"/>
  <c r="EQ99" i="4"/>
  <c r="EO99" i="4"/>
  <c r="EO59" i="4"/>
  <c r="EQ59" i="4"/>
  <c r="EQ110" i="4"/>
  <c r="EO110" i="4"/>
  <c r="EO261" i="4"/>
  <c r="EQ261" i="4"/>
  <c r="EO26" i="4"/>
  <c r="EQ26" i="4"/>
  <c r="EO235" i="4"/>
  <c r="EQ235" i="4"/>
  <c r="EO196" i="4"/>
  <c r="EQ196" i="4"/>
  <c r="EO195" i="4"/>
  <c r="EQ195" i="4"/>
  <c r="EO244" i="4"/>
  <c r="EQ244" i="4"/>
  <c r="EO271" i="4"/>
  <c r="EQ271" i="4"/>
  <c r="EO224" i="4"/>
  <c r="EQ224" i="4"/>
  <c r="EO29" i="4"/>
  <c r="EQ29" i="4"/>
  <c r="EO23" i="4"/>
  <c r="EQ23" i="4"/>
  <c r="DW202" i="4"/>
  <c r="EC202" i="4"/>
  <c r="EM202" i="4" s="1"/>
  <c r="EW202" i="4" s="1"/>
  <c r="DU202" i="4"/>
  <c r="EC81" i="4"/>
  <c r="DU81" i="4"/>
  <c r="DW81" i="4"/>
  <c r="DW193" i="4"/>
  <c r="EC193" i="4"/>
  <c r="EM193" i="4" s="1"/>
  <c r="EW193" i="4" s="1"/>
  <c r="DU193" i="4"/>
  <c r="DU162" i="4"/>
  <c r="DW162" i="4"/>
  <c r="EC153" i="4"/>
  <c r="EC77" i="4"/>
  <c r="DU77" i="4"/>
  <c r="DW77" i="4"/>
  <c r="DU165" i="4"/>
  <c r="EC165" i="4"/>
  <c r="EM165" i="4" s="1"/>
  <c r="EW165" i="4" s="1"/>
  <c r="DW165" i="4"/>
  <c r="DU249" i="4"/>
  <c r="EC249" i="4"/>
  <c r="DW249" i="4"/>
  <c r="DU253" i="4"/>
  <c r="EC253" i="4"/>
  <c r="EM253" i="4" s="1"/>
  <c r="EW253" i="4" s="1"/>
  <c r="DW253" i="4"/>
  <c r="EC268" i="4"/>
  <c r="EM268" i="4" s="1"/>
  <c r="EW268" i="4" s="1"/>
  <c r="DU268" i="4"/>
  <c r="DW268" i="4"/>
  <c r="DW173" i="4"/>
  <c r="EC173" i="4"/>
  <c r="EM173" i="4" s="1"/>
  <c r="EW173" i="4" s="1"/>
  <c r="DU173" i="4"/>
  <c r="FG148" i="4"/>
  <c r="DU163" i="4"/>
  <c r="EC163" i="4"/>
  <c r="EM163" i="4" s="1"/>
  <c r="EW163" i="4" s="1"/>
  <c r="DW163" i="4"/>
  <c r="DW168" i="4"/>
  <c r="EC168" i="4"/>
  <c r="EM168" i="4" s="1"/>
  <c r="EW168" i="4" s="1"/>
  <c r="DU168" i="4"/>
  <c r="EG178" i="4"/>
  <c r="EE178" i="4"/>
  <c r="EG200" i="4"/>
  <c r="EE200" i="4"/>
  <c r="EE144" i="4"/>
  <c r="EG144" i="4"/>
  <c r="EE103" i="4"/>
  <c r="EG103" i="4"/>
  <c r="EG32" i="4"/>
  <c r="EE32" i="4"/>
  <c r="EG102" i="4"/>
  <c r="EE102" i="4"/>
  <c r="EG95" i="4"/>
  <c r="EE95" i="4"/>
  <c r="EE174" i="4"/>
  <c r="EG174" i="4"/>
  <c r="EE101" i="4"/>
  <c r="EG101" i="4"/>
  <c r="EG38" i="4"/>
  <c r="EE38" i="4"/>
  <c r="EG269" i="4"/>
  <c r="EE269" i="4"/>
  <c r="EG68" i="4"/>
  <c r="EE68" i="4"/>
  <c r="EC264" i="4"/>
  <c r="EM264" i="4" s="1"/>
  <c r="EW264" i="4" s="1"/>
  <c r="DU264" i="4"/>
  <c r="DW264" i="4"/>
  <c r="EC8" i="4"/>
  <c r="EM8" i="4" s="1"/>
  <c r="EW8" i="4" s="1"/>
  <c r="DU8" i="4"/>
  <c r="DW8" i="4"/>
  <c r="DU231" i="4"/>
  <c r="EC231" i="4"/>
  <c r="EM231" i="4" s="1"/>
  <c r="EW231" i="4" s="1"/>
  <c r="DW231" i="4"/>
  <c r="DU167" i="4"/>
  <c r="EC167" i="4"/>
  <c r="EM167" i="4" s="1"/>
  <c r="EW167" i="4" s="1"/>
  <c r="DW167" i="4"/>
  <c r="DU60" i="4"/>
  <c r="EC60" i="4"/>
  <c r="EM60" i="4" s="1"/>
  <c r="EW60" i="4" s="1"/>
  <c r="DW60" i="4"/>
  <c r="DW232" i="4"/>
  <c r="EC232" i="4"/>
  <c r="EM232" i="4" s="1"/>
  <c r="EW232" i="4" s="1"/>
  <c r="DU232" i="4"/>
  <c r="EC276" i="4"/>
  <c r="EM276" i="4" s="1"/>
  <c r="EW276" i="4" s="1"/>
  <c r="DU276" i="4"/>
  <c r="DW276" i="4"/>
  <c r="EC157" i="4"/>
  <c r="EM157" i="4" s="1"/>
  <c r="EW157" i="4" s="1"/>
  <c r="DU157" i="4"/>
  <c r="DW157" i="4"/>
  <c r="DW228" i="4"/>
  <c r="EC228" i="4"/>
  <c r="EM228" i="4" s="1"/>
  <c r="EW228" i="4" s="1"/>
  <c r="DU228" i="4"/>
  <c r="DU156" i="4"/>
  <c r="EC156" i="4"/>
  <c r="EM156" i="4" s="1"/>
  <c r="EW156" i="4" s="1"/>
  <c r="DW156" i="4"/>
  <c r="DU227" i="4"/>
  <c r="EC227" i="4"/>
  <c r="EM227" i="4" s="1"/>
  <c r="EW227" i="4" s="1"/>
  <c r="DW227" i="4"/>
  <c r="EC39" i="4"/>
  <c r="EM39" i="4" s="1"/>
  <c r="EW39" i="4" s="1"/>
  <c r="DU39" i="4"/>
  <c r="DW39" i="4"/>
  <c r="EC262" i="4"/>
  <c r="EM262" i="4" s="1"/>
  <c r="EW262" i="4" s="1"/>
  <c r="DU262" i="4"/>
  <c r="DW262" i="4"/>
  <c r="EC61" i="4"/>
  <c r="EM61" i="4" s="1"/>
  <c r="EW61" i="4" s="1"/>
  <c r="FG61" i="4" s="1"/>
  <c r="DU61" i="4"/>
  <c r="DW61" i="4"/>
  <c r="DU67" i="4"/>
  <c r="EC67" i="4"/>
  <c r="EM67" i="4" s="1"/>
  <c r="EW67" i="4" s="1"/>
  <c r="DW67" i="4"/>
  <c r="EC37" i="4"/>
  <c r="EM37" i="4" s="1"/>
  <c r="EW37" i="4" s="1"/>
  <c r="DU37" i="4"/>
  <c r="DW37" i="4"/>
  <c r="DW206" i="4"/>
  <c r="EC206" i="4"/>
  <c r="EM206" i="4" s="1"/>
  <c r="EW206" i="4" s="1"/>
  <c r="DU206" i="4"/>
  <c r="DU236" i="4"/>
  <c r="EC236" i="4"/>
  <c r="EM236" i="4" s="1"/>
  <c r="EW236" i="4" s="1"/>
  <c r="DW236" i="4"/>
  <c r="EC258" i="4"/>
  <c r="EM258" i="4" s="1"/>
  <c r="EW258" i="4" s="1"/>
  <c r="DU258" i="4"/>
  <c r="DW258" i="4"/>
  <c r="EE105" i="4"/>
  <c r="EG105" i="4"/>
  <c r="EG93" i="4"/>
  <c r="EE93" i="4"/>
  <c r="EE177" i="4"/>
  <c r="EG177" i="4"/>
  <c r="EG187" i="4"/>
  <c r="EE187" i="4"/>
  <c r="EE87" i="4"/>
  <c r="EG87" i="4"/>
  <c r="EG267" i="4"/>
  <c r="EE267" i="4"/>
  <c r="EE138" i="4"/>
  <c r="EG138" i="4"/>
  <c r="EG35" i="4"/>
  <c r="EE35" i="4"/>
  <c r="EG263" i="4"/>
  <c r="EE263" i="4"/>
  <c r="EG259" i="4"/>
  <c r="EE259" i="4"/>
  <c r="EE192" i="4"/>
  <c r="EG192" i="4"/>
  <c r="EE260" i="4"/>
  <c r="EG260" i="4"/>
  <c r="EG265" i="4"/>
  <c r="EE265" i="4"/>
  <c r="EG255" i="4"/>
  <c r="EE255" i="4"/>
  <c r="DW164" i="4"/>
  <c r="EC164" i="4"/>
  <c r="EM164" i="4" s="1"/>
  <c r="EW164" i="4" s="1"/>
  <c r="DU164" i="4"/>
  <c r="DU251" i="4"/>
  <c r="EC251" i="4"/>
  <c r="DW251" i="4"/>
  <c r="DW230" i="4"/>
  <c r="EC230" i="4"/>
  <c r="EM230" i="4" s="1"/>
  <c r="EW230" i="4" s="1"/>
  <c r="DU230" i="4"/>
  <c r="DW175" i="4"/>
  <c r="EC175" i="4"/>
  <c r="EM175" i="4" s="1"/>
  <c r="EW175" i="4" s="1"/>
  <c r="DU175" i="4"/>
  <c r="EC270" i="4"/>
  <c r="EM270" i="4" s="1"/>
  <c r="EW270" i="4" s="1"/>
  <c r="DU270" i="4"/>
  <c r="DW270" i="4"/>
  <c r="EC229" i="4"/>
  <c r="EM229" i="4" s="1"/>
  <c r="EW229" i="4" s="1"/>
  <c r="DW229" i="4"/>
  <c r="EC266" i="4"/>
  <c r="EM266" i="4" s="1"/>
  <c r="EW266" i="4" s="1"/>
  <c r="DU266" i="4"/>
  <c r="DW266" i="4"/>
  <c r="EC166" i="4"/>
  <c r="EM166" i="4" s="1"/>
  <c r="EW166" i="4" s="1"/>
  <c r="DU166" i="4"/>
  <c r="DW166" i="4"/>
  <c r="DU69" i="4"/>
  <c r="EC69" i="4"/>
  <c r="EM69" i="4" s="1"/>
  <c r="EW69" i="4" s="1"/>
  <c r="DW69" i="4"/>
  <c r="DW22" i="4"/>
  <c r="EC22" i="4"/>
  <c r="EM22" i="4" s="1"/>
  <c r="EW22" i="4" s="1"/>
  <c r="DU22" i="4"/>
  <c r="DU169" i="4"/>
  <c r="EC169" i="4"/>
  <c r="EM169" i="4" s="1"/>
  <c r="EW169" i="4" s="1"/>
  <c r="DW169" i="4"/>
  <c r="EC79" i="4"/>
  <c r="DU79" i="4"/>
  <c r="DW79" i="4"/>
  <c r="DW24" i="4"/>
  <c r="EC24" i="4"/>
  <c r="EM24" i="4" s="1"/>
  <c r="EW24" i="4" s="1"/>
  <c r="DU24" i="4"/>
  <c r="EE172" i="4"/>
  <c r="EG172" i="4"/>
  <c r="EE21" i="4"/>
  <c r="EG21" i="4"/>
  <c r="EE31" i="4"/>
  <c r="EG31" i="4"/>
  <c r="EE96" i="4"/>
  <c r="EG96" i="4"/>
  <c r="EG198" i="4"/>
  <c r="EE198" i="4"/>
  <c r="DW107" i="4"/>
  <c r="EG104" i="4"/>
  <c r="EE104" i="4"/>
  <c r="EG83" i="4"/>
  <c r="EE83" i="4"/>
  <c r="EE27" i="4"/>
  <c r="EG27" i="4"/>
  <c r="EG30" i="4"/>
  <c r="EE30" i="4"/>
  <c r="EE25" i="4"/>
  <c r="EG25" i="4"/>
  <c r="EE71" i="4"/>
  <c r="EG71" i="4"/>
  <c r="EG252" i="4"/>
  <c r="EG106" i="4"/>
  <c r="EE106" i="4"/>
  <c r="DU158" i="4"/>
  <c r="EC158" i="4"/>
  <c r="EM158" i="4" s="1"/>
  <c r="EW158" i="4" s="1"/>
  <c r="DW158" i="4"/>
  <c r="DU82" i="4"/>
  <c r="EC82" i="4"/>
  <c r="DW82" i="4"/>
  <c r="EC85" i="4"/>
  <c r="EM85" i="4" s="1"/>
  <c r="EW85" i="4" s="1"/>
  <c r="DU85" i="4"/>
  <c r="DW85" i="4"/>
  <c r="EC256" i="4"/>
  <c r="EM256" i="4" s="1"/>
  <c r="EW256" i="4" s="1"/>
  <c r="DU256" i="4"/>
  <c r="DW256" i="4"/>
  <c r="DW9" i="4"/>
  <c r="EC9" i="4"/>
  <c r="DU9" i="4"/>
  <c r="EC70" i="4"/>
  <c r="EM70" i="4" s="1"/>
  <c r="EW70" i="4" s="1"/>
  <c r="DU70" i="4"/>
  <c r="DW70" i="4"/>
  <c r="EE190" i="4"/>
  <c r="EG190" i="4"/>
  <c r="EG28" i="4"/>
  <c r="EE28" i="4"/>
  <c r="EG100" i="4"/>
  <c r="EE100" i="4"/>
  <c r="EG109" i="4"/>
  <c r="EE109" i="4"/>
  <c r="EE99" i="4"/>
  <c r="EG99" i="4"/>
  <c r="EG59" i="4"/>
  <c r="EE59" i="4"/>
  <c r="EE110" i="4"/>
  <c r="EG110" i="4"/>
  <c r="EG261" i="4"/>
  <c r="EE261" i="4"/>
  <c r="EG26" i="4"/>
  <c r="EE26" i="4"/>
  <c r="EG235" i="4"/>
  <c r="EE235" i="4"/>
  <c r="EE196" i="4"/>
  <c r="EG196" i="4"/>
  <c r="EG195" i="4"/>
  <c r="EE195" i="4"/>
  <c r="EG244" i="4"/>
  <c r="EE244" i="4"/>
  <c r="EG271" i="4"/>
  <c r="EE271" i="4"/>
  <c r="EE224" i="4"/>
  <c r="EG224" i="4"/>
  <c r="EE29" i="4"/>
  <c r="EG29" i="4"/>
  <c r="EE23" i="4"/>
  <c r="EG23" i="4"/>
  <c r="DM107" i="4"/>
  <c r="DK264" i="4"/>
  <c r="DM264" i="4"/>
  <c r="DK81" i="4"/>
  <c r="DM81" i="4"/>
  <c r="DK77" i="4"/>
  <c r="DM77" i="4"/>
  <c r="DK8" i="4"/>
  <c r="DM8" i="4"/>
  <c r="DK231" i="4"/>
  <c r="DM231" i="4"/>
  <c r="DM167" i="4"/>
  <c r="DK167" i="4"/>
  <c r="DK60" i="4"/>
  <c r="DM60" i="4"/>
  <c r="DM232" i="4"/>
  <c r="DK232" i="4"/>
  <c r="DK276" i="4"/>
  <c r="DM276" i="4"/>
  <c r="DK157" i="4"/>
  <c r="DM157" i="4"/>
  <c r="DM228" i="4"/>
  <c r="DK228" i="4"/>
  <c r="DM156" i="4"/>
  <c r="DK156" i="4"/>
  <c r="DK227" i="4"/>
  <c r="DM227" i="4"/>
  <c r="DK39" i="4"/>
  <c r="DM39" i="4"/>
  <c r="DK262" i="4"/>
  <c r="DM262" i="4"/>
  <c r="DK61" i="4"/>
  <c r="DM61" i="4"/>
  <c r="DK67" i="4"/>
  <c r="DM67" i="4"/>
  <c r="DK37" i="4"/>
  <c r="DM37" i="4"/>
  <c r="DM206" i="4"/>
  <c r="DK206" i="4"/>
  <c r="DK266" i="4"/>
  <c r="DM266" i="4"/>
  <c r="DK166" i="4"/>
  <c r="DM166" i="4"/>
  <c r="DK69" i="4"/>
  <c r="DM69" i="4"/>
  <c r="DK22" i="4"/>
  <c r="DM22" i="4"/>
  <c r="DM169" i="4"/>
  <c r="DK169" i="4"/>
  <c r="DK79" i="4"/>
  <c r="DM79" i="4"/>
  <c r="DK24" i="4"/>
  <c r="DM24" i="4"/>
  <c r="DK251" i="4"/>
  <c r="DM251" i="4"/>
  <c r="DM230" i="4"/>
  <c r="DK230" i="4"/>
  <c r="DK175" i="4"/>
  <c r="DM175" i="4"/>
  <c r="DK270" i="4"/>
  <c r="DM270" i="4"/>
  <c r="DK229" i="4"/>
  <c r="DM229" i="4"/>
  <c r="DK82" i="4"/>
  <c r="DM82" i="4"/>
  <c r="DK85" i="4"/>
  <c r="DM85" i="4"/>
  <c r="DK256" i="4"/>
  <c r="DM256" i="4"/>
  <c r="DK9" i="4"/>
  <c r="DM9" i="4"/>
  <c r="DK70" i="4"/>
  <c r="DM70" i="4"/>
  <c r="DM158" i="4"/>
  <c r="DK158" i="4"/>
  <c r="DK268" i="4"/>
  <c r="DM268" i="4"/>
  <c r="DK173" i="4"/>
  <c r="DM173" i="4"/>
  <c r="DM163" i="4"/>
  <c r="DK163" i="4"/>
  <c r="DK168" i="4"/>
  <c r="DM168" i="4"/>
  <c r="DK164" i="4"/>
  <c r="DM164" i="4"/>
  <c r="DM202" i="4"/>
  <c r="DK202" i="4"/>
  <c r="DM193" i="4"/>
  <c r="DK193" i="4"/>
  <c r="DK162" i="4"/>
  <c r="DM162" i="4"/>
  <c r="DM153" i="4"/>
  <c r="DK153" i="4"/>
  <c r="DM165" i="4"/>
  <c r="DK165" i="4"/>
  <c r="DK249" i="4"/>
  <c r="DM249" i="4"/>
  <c r="DK253" i="4"/>
  <c r="DM253" i="4"/>
  <c r="DK236" i="4"/>
  <c r="DM236" i="4"/>
  <c r="DK258" i="4"/>
  <c r="DM258" i="4"/>
  <c r="DM131" i="4"/>
  <c r="DK131" i="4"/>
  <c r="CS65" i="4"/>
  <c r="CS225" i="4"/>
  <c r="CS277" i="4"/>
  <c r="CS57" i="4"/>
  <c r="DA264" i="4"/>
  <c r="DC264" i="4"/>
  <c r="DC184" i="4"/>
  <c r="DC193" i="4"/>
  <c r="DA193" i="4"/>
  <c r="CS170" i="4"/>
  <c r="CS233" i="4"/>
  <c r="DA153" i="4"/>
  <c r="DC153" i="4"/>
  <c r="DC77" i="4"/>
  <c r="DA77" i="4"/>
  <c r="DA165" i="4"/>
  <c r="DC165" i="4"/>
  <c r="DA158" i="4"/>
  <c r="DC158" i="4"/>
  <c r="DA82" i="4"/>
  <c r="DC82" i="4"/>
  <c r="DC85" i="4"/>
  <c r="DA85" i="4"/>
  <c r="DC189" i="4"/>
  <c r="DA79" i="4"/>
  <c r="DC79" i="4"/>
  <c r="DC24" i="4"/>
  <c r="DA24" i="4"/>
  <c r="CS33" i="4"/>
  <c r="DA8" i="4"/>
  <c r="DC8" i="4"/>
  <c r="DA162" i="4"/>
  <c r="DC232" i="4"/>
  <c r="DA232" i="4"/>
  <c r="DC228" i="4"/>
  <c r="DA228" i="4"/>
  <c r="DA156" i="4"/>
  <c r="DC156" i="4"/>
  <c r="DA227" i="4"/>
  <c r="DC227" i="4"/>
  <c r="DA39" i="4"/>
  <c r="DC39" i="4"/>
  <c r="DA262" i="4"/>
  <c r="DC262" i="4"/>
  <c r="DA249" i="4"/>
  <c r="DC249" i="4"/>
  <c r="DA49" i="4"/>
  <c r="DC49" i="4"/>
  <c r="DA41" i="4"/>
  <c r="DC41" i="4"/>
  <c r="DA268" i="4"/>
  <c r="DC268" i="4"/>
  <c r="DC173" i="4"/>
  <c r="DA173" i="4"/>
  <c r="DA161" i="4"/>
  <c r="DA9" i="4"/>
  <c r="DC9" i="4"/>
  <c r="DC70" i="4"/>
  <c r="DA70" i="4"/>
  <c r="DA251" i="4"/>
  <c r="DC251" i="4"/>
  <c r="DA231" i="4"/>
  <c r="DC231" i="4"/>
  <c r="DA167" i="4"/>
  <c r="DC167" i="4"/>
  <c r="DC107" i="4"/>
  <c r="DA60" i="4"/>
  <c r="DC60" i="4"/>
  <c r="DA276" i="4"/>
  <c r="DC276" i="4"/>
  <c r="DC157" i="4"/>
  <c r="DA157" i="4"/>
  <c r="DC164" i="4"/>
  <c r="DA164" i="4"/>
  <c r="DA53" i="4"/>
  <c r="DC53" i="4"/>
  <c r="DA230" i="4"/>
  <c r="DC230" i="4"/>
  <c r="DC175" i="4"/>
  <c r="DA175" i="4"/>
  <c r="DA241" i="4"/>
  <c r="DA55" i="4"/>
  <c r="DC55" i="4"/>
  <c r="DA270" i="4"/>
  <c r="DC270" i="4"/>
  <c r="DA61" i="4"/>
  <c r="DC61" i="4"/>
  <c r="DA67" i="4"/>
  <c r="DC67" i="4"/>
  <c r="DA37" i="4"/>
  <c r="DC37" i="4"/>
  <c r="DA206" i="4"/>
  <c r="DA236" i="4"/>
  <c r="DC236" i="4"/>
  <c r="DA159" i="4"/>
  <c r="DA47" i="4"/>
  <c r="DC47" i="4"/>
  <c r="DA245" i="4"/>
  <c r="DA163" i="4"/>
  <c r="DC163" i="4"/>
  <c r="DA247" i="4"/>
  <c r="DC168" i="4"/>
  <c r="DA168" i="4"/>
  <c r="DC202" i="4"/>
  <c r="DA202" i="4"/>
  <c r="DC81" i="4"/>
  <c r="DA81" i="4"/>
  <c r="DA43" i="4"/>
  <c r="DC43" i="4"/>
  <c r="DA72" i="4"/>
  <c r="DC72" i="4"/>
  <c r="DA45" i="4"/>
  <c r="DC45" i="4"/>
  <c r="DA229" i="4"/>
  <c r="DC229" i="4"/>
  <c r="DA266" i="4"/>
  <c r="DC266" i="4"/>
  <c r="DC166" i="4"/>
  <c r="DA166" i="4"/>
  <c r="DA69" i="4"/>
  <c r="DC69" i="4"/>
  <c r="DA22" i="4"/>
  <c r="DC22" i="4"/>
  <c r="DA169" i="4"/>
  <c r="DC169" i="4"/>
  <c r="DA258" i="4"/>
  <c r="DC258" i="4"/>
  <c r="DA51" i="4"/>
  <c r="DC51" i="4"/>
  <c r="G5" i="5"/>
  <c r="G4" i="5"/>
  <c r="G30" i="4"/>
  <c r="EM153" i="4" l="1"/>
  <c r="EW153" i="4" s="1"/>
  <c r="EE153" i="4"/>
  <c r="EG153" i="4"/>
  <c r="DW141" i="4"/>
  <c r="BN149" i="4"/>
  <c r="EC141" i="4"/>
  <c r="EM141" i="4" s="1"/>
  <c r="EQ141" i="4" s="1"/>
  <c r="FI38" i="4"/>
  <c r="FK38" i="4"/>
  <c r="FG143" i="4"/>
  <c r="FQ143" i="4" s="1"/>
  <c r="GA143" i="4" s="1"/>
  <c r="FQ148" i="4"/>
  <c r="FI148" i="4"/>
  <c r="FK148" i="4"/>
  <c r="FS87" i="4"/>
  <c r="FU87" i="4"/>
  <c r="FK44" i="4"/>
  <c r="FI44" i="4"/>
  <c r="BP149" i="4"/>
  <c r="EY143" i="4"/>
  <c r="DU152" i="4"/>
  <c r="EW142" i="4"/>
  <c r="EO142" i="4"/>
  <c r="EQ142" i="4"/>
  <c r="EC152" i="4"/>
  <c r="EG142" i="4"/>
  <c r="EE142" i="4"/>
  <c r="EO252" i="4"/>
  <c r="IA116" i="4"/>
  <c r="II116" i="4"/>
  <c r="IC116" i="4"/>
  <c r="FG76" i="4"/>
  <c r="EO78" i="4"/>
  <c r="EY78" i="4"/>
  <c r="FU240" i="4"/>
  <c r="EQ78" i="4"/>
  <c r="FG78" i="4"/>
  <c r="FQ78" i="4" s="1"/>
  <c r="FS240" i="4"/>
  <c r="BF90" i="4"/>
  <c r="BF97" i="4" s="1"/>
  <c r="BD90" i="4"/>
  <c r="DU159" i="4"/>
  <c r="EO76" i="4"/>
  <c r="EY76" i="4"/>
  <c r="EQ76" i="4"/>
  <c r="EY256" i="4"/>
  <c r="FA256" i="4"/>
  <c r="EY258" i="4"/>
  <c r="FA258" i="4"/>
  <c r="EY268" i="4"/>
  <c r="FA268" i="4"/>
  <c r="FQ244" i="4"/>
  <c r="GA244" i="4" s="1"/>
  <c r="FI244" i="4"/>
  <c r="FK244" i="4"/>
  <c r="FG243" i="4"/>
  <c r="EY243" i="4"/>
  <c r="FA243" i="4"/>
  <c r="FA242" i="4"/>
  <c r="EY242" i="4"/>
  <c r="AJ146" i="4"/>
  <c r="AL146" i="4"/>
  <c r="AL154" i="4" s="1"/>
  <c r="AL290" i="4" s="1"/>
  <c r="AL302" i="4" s="1"/>
  <c r="FA252" i="4"/>
  <c r="EY252" i="4"/>
  <c r="EC295" i="4"/>
  <c r="DU295" i="4"/>
  <c r="DW295" i="4"/>
  <c r="DU298" i="4"/>
  <c r="EC298" i="4"/>
  <c r="DW298" i="4"/>
  <c r="DS191" i="4"/>
  <c r="DM191" i="4"/>
  <c r="DK191" i="4"/>
  <c r="DS257" i="4"/>
  <c r="DK257" i="4"/>
  <c r="DM257" i="4"/>
  <c r="EY270" i="4"/>
  <c r="FA270" i="4"/>
  <c r="EY276" i="4"/>
  <c r="FA276" i="4"/>
  <c r="FI255" i="4"/>
  <c r="FK255" i="4"/>
  <c r="DW296" i="4"/>
  <c r="EC296" i="4"/>
  <c r="DU296" i="4"/>
  <c r="DS194" i="4"/>
  <c r="DK194" i="4"/>
  <c r="DM194" i="4"/>
  <c r="EY253" i="4"/>
  <c r="FA253" i="4"/>
  <c r="EY246" i="4"/>
  <c r="FA246" i="4"/>
  <c r="FG248" i="4"/>
  <c r="FQ248" i="4" s="1"/>
  <c r="EY248" i="4"/>
  <c r="FA248" i="4"/>
  <c r="EG126" i="4"/>
  <c r="EE126" i="4"/>
  <c r="EM126" i="4"/>
  <c r="EW145" i="4"/>
  <c r="EQ145" i="4"/>
  <c r="EO145" i="4"/>
  <c r="BB128" i="4"/>
  <c r="BF128" i="4" s="1"/>
  <c r="AV128" i="4"/>
  <c r="AT128" i="4"/>
  <c r="DM299" i="4"/>
  <c r="DS273" i="4"/>
  <c r="DK273" i="4"/>
  <c r="DM273" i="4"/>
  <c r="EY266" i="4"/>
  <c r="FA266" i="4"/>
  <c r="EY236" i="4"/>
  <c r="FA236" i="4"/>
  <c r="EY262" i="4"/>
  <c r="FA262" i="4"/>
  <c r="EY264" i="4"/>
  <c r="FA264" i="4"/>
  <c r="EY182" i="4"/>
  <c r="FA182" i="4"/>
  <c r="FA250" i="4"/>
  <c r="EY250" i="4"/>
  <c r="EW132" i="4"/>
  <c r="EO132" i="4"/>
  <c r="EQ132" i="4"/>
  <c r="DS201" i="4"/>
  <c r="DM201" i="4"/>
  <c r="DK201" i="4"/>
  <c r="EE279" i="4"/>
  <c r="EM279" i="4"/>
  <c r="EG279" i="4"/>
  <c r="EO141" i="4"/>
  <c r="EW141" i="4"/>
  <c r="DW294" i="4"/>
  <c r="DU294" i="4"/>
  <c r="EC294" i="4"/>
  <c r="DS199" i="4"/>
  <c r="DK199" i="4"/>
  <c r="DM199" i="4"/>
  <c r="EM77" i="4"/>
  <c r="EW77" i="4" s="1"/>
  <c r="FG77" i="4" s="1"/>
  <c r="EE77" i="4"/>
  <c r="EG77" i="4"/>
  <c r="EM82" i="4"/>
  <c r="EW82" i="4" s="1"/>
  <c r="EY82" i="4" s="1"/>
  <c r="EE82" i="4"/>
  <c r="EG82" i="4"/>
  <c r="EM75" i="4"/>
  <c r="EE75" i="4"/>
  <c r="EG75" i="4"/>
  <c r="EM81" i="4"/>
  <c r="EW81" i="4" s="1"/>
  <c r="FG81" i="4" s="1"/>
  <c r="EE81" i="4"/>
  <c r="EG81" i="4"/>
  <c r="EM79" i="4"/>
  <c r="EW79" i="4" s="1"/>
  <c r="EY79" i="4" s="1"/>
  <c r="EE79" i="4"/>
  <c r="EG79" i="4"/>
  <c r="DM161" i="4"/>
  <c r="DW161" i="4"/>
  <c r="JZ30" i="4"/>
  <c r="KC30" i="4"/>
  <c r="EC161" i="4"/>
  <c r="EM161" i="4" s="1"/>
  <c r="EW161" i="4" s="1"/>
  <c r="EY161" i="4" s="1"/>
  <c r="DK161" i="4"/>
  <c r="EE64" i="4"/>
  <c r="EG64" i="4"/>
  <c r="DM159" i="4"/>
  <c r="DM170" i="4" s="1"/>
  <c r="DM65" i="4"/>
  <c r="DK159" i="4"/>
  <c r="DW159" i="4"/>
  <c r="EQ250" i="4"/>
  <c r="FG250" i="4"/>
  <c r="FG252" i="4"/>
  <c r="EG42" i="4"/>
  <c r="EQ252" i="4"/>
  <c r="EO127" i="4"/>
  <c r="EO250" i="4"/>
  <c r="GU138" i="4"/>
  <c r="GO138" i="4"/>
  <c r="GM138" i="4"/>
  <c r="DM272" i="4"/>
  <c r="EE48" i="4"/>
  <c r="DU272" i="4"/>
  <c r="EQ64" i="4"/>
  <c r="EC72" i="4"/>
  <c r="DK272" i="4"/>
  <c r="EC272" i="4"/>
  <c r="EM272" i="4" s="1"/>
  <c r="EW272" i="4" s="1"/>
  <c r="FA64" i="4"/>
  <c r="DW72" i="4"/>
  <c r="EQ248" i="4"/>
  <c r="FG64" i="4"/>
  <c r="FI64" i="4" s="1"/>
  <c r="EO248" i="4"/>
  <c r="EO64" i="4"/>
  <c r="FK25" i="4"/>
  <c r="FI25" i="4"/>
  <c r="FK29" i="4"/>
  <c r="FI29" i="4"/>
  <c r="FI32" i="4"/>
  <c r="FK32" i="4"/>
  <c r="EY24" i="4"/>
  <c r="FG24" i="4"/>
  <c r="FA24" i="4"/>
  <c r="EM249" i="4"/>
  <c r="EW249" i="4" s="1"/>
  <c r="EE249" i="4"/>
  <c r="EG249" i="4"/>
  <c r="FU14" i="4"/>
  <c r="FS14" i="4"/>
  <c r="GA14" i="4"/>
  <c r="FK23" i="4"/>
  <c r="FI23" i="4"/>
  <c r="FK31" i="4"/>
  <c r="FI31" i="4"/>
  <c r="EM251" i="4"/>
  <c r="EW251" i="4" s="1"/>
  <c r="EG251" i="4"/>
  <c r="EE251" i="4"/>
  <c r="FK21" i="4"/>
  <c r="FI21" i="4"/>
  <c r="FI26" i="4"/>
  <c r="FK26" i="4"/>
  <c r="EY22" i="4"/>
  <c r="FG22" i="4"/>
  <c r="FA22" i="4"/>
  <c r="FI30" i="4"/>
  <c r="FK30" i="4"/>
  <c r="FK27" i="4"/>
  <c r="FI27" i="4"/>
  <c r="FI28" i="4"/>
  <c r="FK28" i="4"/>
  <c r="JC18" i="4"/>
  <c r="IU18" i="4"/>
  <c r="IW18" i="4"/>
  <c r="FK17" i="4"/>
  <c r="FI17" i="4"/>
  <c r="FQ17" i="4"/>
  <c r="EM9" i="4"/>
  <c r="EG9" i="4"/>
  <c r="FA40" i="4"/>
  <c r="EG48" i="4"/>
  <c r="EE40" i="4"/>
  <c r="EE44" i="4"/>
  <c r="EQ40" i="4"/>
  <c r="FG40" i="4"/>
  <c r="FK40" i="4" s="1"/>
  <c r="FA44" i="4"/>
  <c r="EY42" i="4"/>
  <c r="EE54" i="4"/>
  <c r="EG40" i="4"/>
  <c r="EG44" i="4"/>
  <c r="EO40" i="4"/>
  <c r="FG48" i="4"/>
  <c r="FK48" i="4" s="1"/>
  <c r="EG54" i="4"/>
  <c r="EE42" i="4"/>
  <c r="FA54" i="4"/>
  <c r="EY48" i="4"/>
  <c r="FI186" i="4"/>
  <c r="FQ186" i="4"/>
  <c r="EC281" i="4"/>
  <c r="DW281" i="4"/>
  <c r="DW288" i="4" s="1"/>
  <c r="DU281" i="4"/>
  <c r="EE56" i="4"/>
  <c r="EG94" i="4"/>
  <c r="FG56" i="4"/>
  <c r="FI56" i="4" s="1"/>
  <c r="EO94" i="4"/>
  <c r="DM129" i="4"/>
  <c r="DK129" i="4"/>
  <c r="EE127" i="4"/>
  <c r="FG94" i="4"/>
  <c r="FI94" i="4" s="1"/>
  <c r="FA56" i="4"/>
  <c r="EE94" i="4"/>
  <c r="EG56" i="4"/>
  <c r="EO130" i="4"/>
  <c r="EQ56" i="4"/>
  <c r="EO188" i="4"/>
  <c r="EQ127" i="4"/>
  <c r="EQ94" i="4"/>
  <c r="EG127" i="4"/>
  <c r="EQ130" i="4"/>
  <c r="EO56" i="4"/>
  <c r="EY94" i="4"/>
  <c r="JV5" i="4"/>
  <c r="DU127" i="4"/>
  <c r="KA20" i="4"/>
  <c r="JV4" i="4"/>
  <c r="DW127" i="4"/>
  <c r="FG123" i="4"/>
  <c r="FQ123" i="4" s="1"/>
  <c r="FA123" i="4"/>
  <c r="EY123" i="4"/>
  <c r="EQ42" i="4"/>
  <c r="FG42" i="4"/>
  <c r="FK42" i="4" s="1"/>
  <c r="EO42" i="4"/>
  <c r="DK189" i="4"/>
  <c r="EQ188" i="4"/>
  <c r="DW189" i="4"/>
  <c r="EG179" i="4"/>
  <c r="EG188" i="4"/>
  <c r="EQ179" i="4"/>
  <c r="EE179" i="4"/>
  <c r="EE188" i="4"/>
  <c r="FG52" i="4"/>
  <c r="FI52" i="4" s="1"/>
  <c r="EE130" i="4"/>
  <c r="DU189" i="4"/>
  <c r="EY127" i="4"/>
  <c r="FA130" i="4"/>
  <c r="DM189" i="4"/>
  <c r="EG130" i="4"/>
  <c r="FA127" i="4"/>
  <c r="DM184" i="4"/>
  <c r="EG52" i="4"/>
  <c r="EO52" i="4"/>
  <c r="DK184" i="4"/>
  <c r="EG242" i="4"/>
  <c r="FA52" i="4"/>
  <c r="EE52" i="4"/>
  <c r="EQ52" i="4"/>
  <c r="EG246" i="4"/>
  <c r="FA188" i="4"/>
  <c r="FG188" i="4"/>
  <c r="FK188" i="4" s="1"/>
  <c r="EQ246" i="4"/>
  <c r="EE246" i="4"/>
  <c r="EO246" i="4"/>
  <c r="DM247" i="4"/>
  <c r="EY130" i="4"/>
  <c r="FI130" i="4"/>
  <c r="GC240" i="4"/>
  <c r="GE240" i="4"/>
  <c r="FU127" i="4"/>
  <c r="FS127" i="4"/>
  <c r="GK114" i="4"/>
  <c r="GU114" i="4" s="1"/>
  <c r="GE114" i="4"/>
  <c r="GC114" i="4"/>
  <c r="GE116" i="4"/>
  <c r="GC116" i="4"/>
  <c r="GC115" i="4"/>
  <c r="GK115" i="4"/>
  <c r="GU115" i="4" s="1"/>
  <c r="HE115" i="4" s="1"/>
  <c r="HO115" i="4" s="1"/>
  <c r="GE115" i="4"/>
  <c r="GE124" i="4"/>
  <c r="GK124" i="4"/>
  <c r="GU124" i="4" s="1"/>
  <c r="HE124" i="4" s="1"/>
  <c r="FG54" i="4"/>
  <c r="FI54" i="4" s="1"/>
  <c r="GK144" i="4"/>
  <c r="GU144" i="4" s="1"/>
  <c r="GE144" i="4"/>
  <c r="GC144" i="4"/>
  <c r="DU45" i="4"/>
  <c r="DW45" i="4"/>
  <c r="EC45" i="4"/>
  <c r="EM45" i="4" s="1"/>
  <c r="EW45" i="4" s="1"/>
  <c r="FG45" i="4" s="1"/>
  <c r="EC53" i="4"/>
  <c r="EM53" i="4" s="1"/>
  <c r="EW53" i="4" s="1"/>
  <c r="FG53" i="4" s="1"/>
  <c r="DU53" i="4"/>
  <c r="DW53" i="4"/>
  <c r="DW51" i="4"/>
  <c r="EC51" i="4"/>
  <c r="EM51" i="4" s="1"/>
  <c r="EW51" i="4" s="1"/>
  <c r="EY51" i="4" s="1"/>
  <c r="DU51" i="4"/>
  <c r="DW43" i="4"/>
  <c r="EC43" i="4"/>
  <c r="EM43" i="4" s="1"/>
  <c r="EW43" i="4" s="1"/>
  <c r="EY43" i="4" s="1"/>
  <c r="DU43" i="4"/>
  <c r="EC55" i="4"/>
  <c r="EM55" i="4" s="1"/>
  <c r="EW55" i="4" s="1"/>
  <c r="FG55" i="4" s="1"/>
  <c r="DU55" i="4"/>
  <c r="DW55" i="4"/>
  <c r="EO44" i="4"/>
  <c r="EO54" i="4"/>
  <c r="EO48" i="4"/>
  <c r="EY44" i="4"/>
  <c r="EW179" i="4"/>
  <c r="EQ44" i="4"/>
  <c r="EQ54" i="4"/>
  <c r="EQ48" i="4"/>
  <c r="FI127" i="4"/>
  <c r="FK127" i="4"/>
  <c r="EC92" i="4"/>
  <c r="DW92" i="4"/>
  <c r="DU92" i="4"/>
  <c r="EW131" i="4"/>
  <c r="EQ131" i="4"/>
  <c r="EO122" i="4"/>
  <c r="EW122" i="4"/>
  <c r="EY122" i="4" s="1"/>
  <c r="EQ122" i="4"/>
  <c r="DK41" i="4"/>
  <c r="DM41" i="4"/>
  <c r="DW184" i="4"/>
  <c r="DU184" i="4"/>
  <c r="DU89" i="4"/>
  <c r="EC89" i="4"/>
  <c r="DW89" i="4"/>
  <c r="DW88" i="4"/>
  <c r="EC88" i="4"/>
  <c r="DU88" i="4"/>
  <c r="EW180" i="4"/>
  <c r="EO180" i="4"/>
  <c r="EQ180" i="4"/>
  <c r="FG246" i="4"/>
  <c r="EW111" i="4"/>
  <c r="EO111" i="4"/>
  <c r="EQ111" i="4"/>
  <c r="DU46" i="4"/>
  <c r="DW46" i="4"/>
  <c r="EC46" i="4"/>
  <c r="DS41" i="4"/>
  <c r="DK55" i="4"/>
  <c r="DM55" i="4"/>
  <c r="HS185" i="4"/>
  <c r="HY185" i="4"/>
  <c r="HQ185" i="4"/>
  <c r="DK45" i="4"/>
  <c r="DM45" i="4"/>
  <c r="DU50" i="4"/>
  <c r="EC50" i="4"/>
  <c r="DW50" i="4"/>
  <c r="DK51" i="4"/>
  <c r="DM51" i="4"/>
  <c r="EM184" i="4"/>
  <c r="EE184" i="4"/>
  <c r="EG184" i="4"/>
  <c r="FG182" i="4"/>
  <c r="DK49" i="4"/>
  <c r="DM49" i="4"/>
  <c r="EC129" i="4"/>
  <c r="EM129" i="4" s="1"/>
  <c r="EO129" i="4" s="1"/>
  <c r="DU129" i="4"/>
  <c r="DW129" i="4"/>
  <c r="EO121" i="4"/>
  <c r="EW121" i="4"/>
  <c r="EQ121" i="4"/>
  <c r="AR146" i="4"/>
  <c r="DK47" i="4"/>
  <c r="DM47" i="4"/>
  <c r="FG242" i="4"/>
  <c r="DS49" i="4"/>
  <c r="DK53" i="4"/>
  <c r="DM53" i="4"/>
  <c r="DK43" i="4"/>
  <c r="DM43" i="4"/>
  <c r="EE112" i="4"/>
  <c r="EG112" i="4"/>
  <c r="EM112" i="4"/>
  <c r="DS47" i="4"/>
  <c r="EC241" i="4"/>
  <c r="EM241" i="4" s="1"/>
  <c r="EW241" i="4" s="1"/>
  <c r="EG243" i="4"/>
  <c r="EQ242" i="4"/>
  <c r="EQ243" i="4"/>
  <c r="DM241" i="4"/>
  <c r="DM245" i="4"/>
  <c r="DK241" i="4"/>
  <c r="EE242" i="4"/>
  <c r="DU241" i="4"/>
  <c r="EE243" i="4"/>
  <c r="EO242" i="4"/>
  <c r="EO243" i="4"/>
  <c r="DK247" i="4"/>
  <c r="DK245" i="4"/>
  <c r="DU245" i="4"/>
  <c r="EY85" i="4"/>
  <c r="FA85" i="4"/>
  <c r="FQ61" i="4"/>
  <c r="FI61" i="4"/>
  <c r="FK61" i="4"/>
  <c r="EC247" i="4"/>
  <c r="DU247" i="4"/>
  <c r="EC245" i="4"/>
  <c r="EM245" i="4" s="1"/>
  <c r="EW245" i="4" s="1"/>
  <c r="EY61" i="4"/>
  <c r="FA61" i="4"/>
  <c r="HE176" i="4"/>
  <c r="GY176" i="4"/>
  <c r="IS293" i="4"/>
  <c r="IM293" i="4"/>
  <c r="IK293" i="4"/>
  <c r="IS297" i="4"/>
  <c r="IM297" i="4"/>
  <c r="IK297" i="4"/>
  <c r="FA107" i="4"/>
  <c r="DW65" i="4"/>
  <c r="FG70" i="4"/>
  <c r="FA70" i="4"/>
  <c r="EY70" i="4"/>
  <c r="FG85" i="4"/>
  <c r="FQ85" i="4" s="1"/>
  <c r="FS85" i="4" s="1"/>
  <c r="FG236" i="4"/>
  <c r="FG262" i="4"/>
  <c r="FG156" i="4"/>
  <c r="FA156" i="4"/>
  <c r="EY156" i="4"/>
  <c r="FG231" i="4"/>
  <c r="FA231" i="4"/>
  <c r="EY231" i="4"/>
  <c r="FA8" i="4"/>
  <c r="EY8" i="4"/>
  <c r="FG8" i="4"/>
  <c r="FG173" i="4"/>
  <c r="EY173" i="4"/>
  <c r="FA173" i="4"/>
  <c r="FG268" i="4"/>
  <c r="FG253" i="4"/>
  <c r="FG153" i="4"/>
  <c r="FA153" i="4"/>
  <c r="EY153" i="4"/>
  <c r="FG162" i="4"/>
  <c r="FA162" i="4"/>
  <c r="EY162" i="4"/>
  <c r="EY81" i="4"/>
  <c r="FQ255" i="4"/>
  <c r="FQ101" i="4"/>
  <c r="FI101" i="4"/>
  <c r="FK101" i="4"/>
  <c r="FI95" i="4"/>
  <c r="FQ95" i="4"/>
  <c r="FK95" i="4"/>
  <c r="FI102" i="4"/>
  <c r="FQ102" i="4"/>
  <c r="FK102" i="4"/>
  <c r="FQ38" i="4"/>
  <c r="FQ130" i="4"/>
  <c r="FQ110" i="4"/>
  <c r="FI110" i="4"/>
  <c r="FK110" i="4"/>
  <c r="FI93" i="4"/>
  <c r="FQ93" i="4"/>
  <c r="FK93" i="4"/>
  <c r="FQ96" i="4"/>
  <c r="FI96" i="4"/>
  <c r="FK96" i="4"/>
  <c r="FI100" i="4"/>
  <c r="FQ100" i="4"/>
  <c r="FK100" i="4"/>
  <c r="FQ23" i="4"/>
  <c r="GA23" i="4" s="1"/>
  <c r="GK23" i="4" s="1"/>
  <c r="GU23" i="4" s="1"/>
  <c r="GW23" i="4" s="1"/>
  <c r="FQ25" i="4"/>
  <c r="GA25" i="4" s="1"/>
  <c r="GK25" i="4" s="1"/>
  <c r="GU25" i="4" s="1"/>
  <c r="GW25" i="4" s="1"/>
  <c r="FQ105" i="4"/>
  <c r="FI105" i="4"/>
  <c r="FK105" i="4"/>
  <c r="FI259" i="4"/>
  <c r="FQ259" i="4"/>
  <c r="FK259" i="4"/>
  <c r="FG256" i="4"/>
  <c r="FG158" i="4"/>
  <c r="FA158" i="4"/>
  <c r="EY158" i="4"/>
  <c r="FG169" i="4"/>
  <c r="EY169" i="4"/>
  <c r="FA169" i="4"/>
  <c r="FG230" i="4"/>
  <c r="EY230" i="4"/>
  <c r="FA230" i="4"/>
  <c r="FG164" i="4"/>
  <c r="EY164" i="4"/>
  <c r="FA164" i="4"/>
  <c r="FG258" i="4"/>
  <c r="FG159" i="4"/>
  <c r="FA159" i="4"/>
  <c r="EY159" i="4"/>
  <c r="FG67" i="4"/>
  <c r="FA67" i="4"/>
  <c r="EY67" i="4"/>
  <c r="FG227" i="4"/>
  <c r="FA227" i="4"/>
  <c r="EY227" i="4"/>
  <c r="FG276" i="4"/>
  <c r="FG167" i="4"/>
  <c r="EY167" i="4"/>
  <c r="FA167" i="4"/>
  <c r="FG168" i="4"/>
  <c r="EY168" i="4"/>
  <c r="FA168" i="4"/>
  <c r="FI68" i="4"/>
  <c r="FQ68" i="4"/>
  <c r="FK68" i="4"/>
  <c r="FI269" i="4"/>
  <c r="FQ269" i="4"/>
  <c r="FK269" i="4"/>
  <c r="FI271" i="4"/>
  <c r="FQ271" i="4"/>
  <c r="FK271" i="4"/>
  <c r="FI261" i="4"/>
  <c r="FQ261" i="4"/>
  <c r="FK261" i="4"/>
  <c r="FQ31" i="4"/>
  <c r="GA31" i="4" s="1"/>
  <c r="GK31" i="4" s="1"/>
  <c r="GU31" i="4" s="1"/>
  <c r="GW31" i="4" s="1"/>
  <c r="FI106" i="4"/>
  <c r="FQ106" i="4"/>
  <c r="FK106" i="4"/>
  <c r="FQ71" i="4"/>
  <c r="FI71" i="4"/>
  <c r="FK71" i="4"/>
  <c r="FQ177" i="4"/>
  <c r="FK177" i="4"/>
  <c r="FI177" i="4"/>
  <c r="FI172" i="4"/>
  <c r="FQ172" i="4"/>
  <c r="FK172" i="4"/>
  <c r="FK260" i="4"/>
  <c r="FQ260" i="4"/>
  <c r="FI260" i="4"/>
  <c r="FK35" i="4"/>
  <c r="FQ35" i="4"/>
  <c r="FI35" i="4"/>
  <c r="FG266" i="4"/>
  <c r="EY175" i="4"/>
  <c r="FG175" i="4"/>
  <c r="FA175" i="4"/>
  <c r="FG60" i="4"/>
  <c r="FA60" i="4"/>
  <c r="EY60" i="4"/>
  <c r="FG165" i="4"/>
  <c r="EY165" i="4"/>
  <c r="FA165" i="4"/>
  <c r="FI265" i="4"/>
  <c r="FQ265" i="4"/>
  <c r="FK265" i="4"/>
  <c r="FK174" i="4"/>
  <c r="FI174" i="4"/>
  <c r="FQ174" i="4"/>
  <c r="FQ32" i="4"/>
  <c r="GA32" i="4" s="1"/>
  <c r="GK32" i="4" s="1"/>
  <c r="GU32" i="4" s="1"/>
  <c r="GW32" i="4" s="1"/>
  <c r="FI178" i="4"/>
  <c r="FQ178" i="4"/>
  <c r="FK178" i="4"/>
  <c r="FQ26" i="4"/>
  <c r="GA26" i="4" s="1"/>
  <c r="GK26" i="4" s="1"/>
  <c r="GU26" i="4" s="1"/>
  <c r="GW26" i="4" s="1"/>
  <c r="FK99" i="4"/>
  <c r="FQ99" i="4"/>
  <c r="FI99" i="4"/>
  <c r="FQ28" i="4"/>
  <c r="GA28" i="4" s="1"/>
  <c r="GK28" i="4" s="1"/>
  <c r="GU28" i="4" s="1"/>
  <c r="GW28" i="4" s="1"/>
  <c r="FQ30" i="4"/>
  <c r="GA30" i="4" s="1"/>
  <c r="GK30" i="4" s="1"/>
  <c r="GU30" i="4" s="1"/>
  <c r="GW30" i="4" s="1"/>
  <c r="FQ21" i="4"/>
  <c r="GA21" i="4" s="1"/>
  <c r="GK21" i="4" s="1"/>
  <c r="GU21" i="4" s="1"/>
  <c r="GW21" i="4" s="1"/>
  <c r="FI263" i="4"/>
  <c r="FQ263" i="4"/>
  <c r="FK263" i="4"/>
  <c r="FI267" i="4"/>
  <c r="FQ267" i="4"/>
  <c r="FK267" i="4"/>
  <c r="FI109" i="4"/>
  <c r="FQ109" i="4"/>
  <c r="FK109" i="4"/>
  <c r="FG69" i="4"/>
  <c r="FA69" i="4"/>
  <c r="EY69" i="4"/>
  <c r="FG166" i="4"/>
  <c r="EY166" i="4"/>
  <c r="FA166" i="4"/>
  <c r="FG229" i="4"/>
  <c r="EY229" i="4"/>
  <c r="FA229" i="4"/>
  <c r="FG270" i="4"/>
  <c r="FA37" i="4"/>
  <c r="FG37" i="4"/>
  <c r="EY37" i="4"/>
  <c r="FG39" i="4"/>
  <c r="FA39" i="4"/>
  <c r="EY39" i="4"/>
  <c r="FG228" i="4"/>
  <c r="EY228" i="4"/>
  <c r="FA228" i="4"/>
  <c r="FG157" i="4"/>
  <c r="EY157" i="4"/>
  <c r="FA157" i="4"/>
  <c r="FG232" i="4"/>
  <c r="EY232" i="4"/>
  <c r="FA232" i="4"/>
  <c r="FG264" i="4"/>
  <c r="FG163" i="4"/>
  <c r="FA163" i="4"/>
  <c r="EY163" i="4"/>
  <c r="FQ44" i="4"/>
  <c r="FK59" i="4"/>
  <c r="FQ59" i="4"/>
  <c r="FI59" i="4"/>
  <c r="GK84" i="4"/>
  <c r="FS84" i="4"/>
  <c r="FU84" i="4"/>
  <c r="FQ29" i="4"/>
  <c r="GA29" i="4" s="1"/>
  <c r="GK29" i="4" s="1"/>
  <c r="GU29" i="4" s="1"/>
  <c r="GW29" i="4" s="1"/>
  <c r="FQ27" i="4"/>
  <c r="GA27" i="4" s="1"/>
  <c r="GK27" i="4" s="1"/>
  <c r="GU27" i="4" s="1"/>
  <c r="GW27" i="4" s="1"/>
  <c r="FK80" i="4"/>
  <c r="FQ80" i="4"/>
  <c r="FI80" i="4"/>
  <c r="FI83" i="4"/>
  <c r="FQ83" i="4"/>
  <c r="FK83" i="4"/>
  <c r="FI104" i="4"/>
  <c r="FQ104" i="4"/>
  <c r="FK104" i="4"/>
  <c r="FK103" i="4"/>
  <c r="FQ103" i="4"/>
  <c r="FI103" i="4"/>
  <c r="GA87" i="4"/>
  <c r="FI87" i="4"/>
  <c r="FK87" i="4"/>
  <c r="EY202" i="4"/>
  <c r="FG202" i="4"/>
  <c r="FA202" i="4"/>
  <c r="FI200" i="4"/>
  <c r="FQ200" i="4"/>
  <c r="FK200" i="4"/>
  <c r="FK196" i="4"/>
  <c r="FQ196" i="4"/>
  <c r="FI196" i="4"/>
  <c r="EY206" i="4"/>
  <c r="FG206" i="4"/>
  <c r="FA206" i="4"/>
  <c r="FK224" i="4"/>
  <c r="FI224" i="4"/>
  <c r="FQ224" i="4"/>
  <c r="FI187" i="4"/>
  <c r="FQ187" i="4"/>
  <c r="FQ198" i="4"/>
  <c r="FK195" i="4"/>
  <c r="FI195" i="4"/>
  <c r="FQ195" i="4"/>
  <c r="FG189" i="4"/>
  <c r="FA189" i="4"/>
  <c r="EY193" i="4"/>
  <c r="FA193" i="4"/>
  <c r="FG193" i="4"/>
  <c r="FI192" i="4"/>
  <c r="FQ192" i="4"/>
  <c r="FK192" i="4"/>
  <c r="FQ190" i="4"/>
  <c r="FI190" i="4"/>
  <c r="FK190" i="4"/>
  <c r="FI235" i="4"/>
  <c r="FQ235" i="4"/>
  <c r="FK235" i="4"/>
  <c r="GK240" i="4"/>
  <c r="EO22" i="4"/>
  <c r="EQ22" i="4"/>
  <c r="EO131" i="4"/>
  <c r="EQ60" i="4"/>
  <c r="EO60" i="4"/>
  <c r="EQ165" i="4"/>
  <c r="EO165" i="4"/>
  <c r="EO202" i="4"/>
  <c r="EQ202" i="4"/>
  <c r="EO24" i="4"/>
  <c r="EQ24" i="4"/>
  <c r="EQ169" i="4"/>
  <c r="EO169" i="4"/>
  <c r="EO230" i="4"/>
  <c r="EQ230" i="4"/>
  <c r="EO164" i="4"/>
  <c r="EQ164" i="4"/>
  <c r="EO206" i="4"/>
  <c r="EQ206" i="4"/>
  <c r="EO37" i="4"/>
  <c r="EQ37" i="4"/>
  <c r="EO39" i="4"/>
  <c r="EQ39" i="4"/>
  <c r="EO228" i="4"/>
  <c r="EQ228" i="4"/>
  <c r="EO157" i="4"/>
  <c r="EQ157" i="4"/>
  <c r="EO232" i="4"/>
  <c r="EQ232" i="4"/>
  <c r="EO264" i="4"/>
  <c r="EQ264" i="4"/>
  <c r="EQ163" i="4"/>
  <c r="EO163" i="4"/>
  <c r="EO70" i="4"/>
  <c r="EQ70" i="4"/>
  <c r="EO85" i="4"/>
  <c r="EQ85" i="4"/>
  <c r="EO266" i="4"/>
  <c r="EQ266" i="4"/>
  <c r="EO175" i="4"/>
  <c r="EQ175" i="4"/>
  <c r="EO236" i="4"/>
  <c r="EQ236" i="4"/>
  <c r="EO262" i="4"/>
  <c r="EQ262" i="4"/>
  <c r="EQ156" i="4"/>
  <c r="EO156" i="4"/>
  <c r="EO231" i="4"/>
  <c r="EQ231" i="4"/>
  <c r="EO8" i="4"/>
  <c r="EQ8" i="4"/>
  <c r="EO173" i="4"/>
  <c r="EQ173" i="4"/>
  <c r="EO268" i="4"/>
  <c r="EQ268" i="4"/>
  <c r="EO253" i="4"/>
  <c r="EQ253" i="4"/>
  <c r="EO153" i="4"/>
  <c r="EQ153" i="4"/>
  <c r="EO162" i="4"/>
  <c r="EQ162" i="4"/>
  <c r="EO256" i="4"/>
  <c r="EQ256" i="4"/>
  <c r="EQ158" i="4"/>
  <c r="EO158" i="4"/>
  <c r="EO189" i="4"/>
  <c r="EQ189" i="4"/>
  <c r="EQ69" i="4"/>
  <c r="EO69" i="4"/>
  <c r="EO166" i="4"/>
  <c r="EQ166" i="4"/>
  <c r="EO229" i="4"/>
  <c r="EQ229" i="4"/>
  <c r="EO270" i="4"/>
  <c r="EQ270" i="4"/>
  <c r="EO258" i="4"/>
  <c r="EQ258" i="4"/>
  <c r="EO159" i="4"/>
  <c r="EQ159" i="4"/>
  <c r="EQ67" i="4"/>
  <c r="EO67" i="4"/>
  <c r="EO61" i="4"/>
  <c r="EQ61" i="4"/>
  <c r="EO227" i="4"/>
  <c r="EQ227" i="4"/>
  <c r="EO276" i="4"/>
  <c r="EQ276" i="4"/>
  <c r="EQ167" i="4"/>
  <c r="EO167" i="4"/>
  <c r="EO168" i="4"/>
  <c r="EQ168" i="4"/>
  <c r="EQ193" i="4"/>
  <c r="EO193" i="4"/>
  <c r="EQ107" i="4"/>
  <c r="EG107" i="4"/>
  <c r="EG256" i="4"/>
  <c r="EE256" i="4"/>
  <c r="EG143" i="4"/>
  <c r="EE143" i="4"/>
  <c r="EG70" i="4"/>
  <c r="EE70" i="4"/>
  <c r="EG85" i="4"/>
  <c r="EE85" i="4"/>
  <c r="EG24" i="4"/>
  <c r="EE24" i="4"/>
  <c r="EE169" i="4"/>
  <c r="EG169" i="4"/>
  <c r="EG230" i="4"/>
  <c r="EE230" i="4"/>
  <c r="EG164" i="4"/>
  <c r="EE164" i="4"/>
  <c r="EE258" i="4"/>
  <c r="EG258" i="4"/>
  <c r="EG159" i="4"/>
  <c r="EE159" i="4"/>
  <c r="EE67" i="4"/>
  <c r="EG67" i="4"/>
  <c r="EG61" i="4"/>
  <c r="EE61" i="4"/>
  <c r="EE227" i="4"/>
  <c r="EG227" i="4"/>
  <c r="EE276" i="4"/>
  <c r="EG276" i="4"/>
  <c r="EE167" i="4"/>
  <c r="EG167" i="4"/>
  <c r="EG173" i="4"/>
  <c r="EE173" i="4"/>
  <c r="EE268" i="4"/>
  <c r="EG268" i="4"/>
  <c r="EG253" i="4"/>
  <c r="EE253" i="4"/>
  <c r="EG162" i="4"/>
  <c r="EE162" i="4"/>
  <c r="EE266" i="4"/>
  <c r="EG266" i="4"/>
  <c r="EG131" i="4"/>
  <c r="EE131" i="4"/>
  <c r="EE60" i="4"/>
  <c r="EG60" i="4"/>
  <c r="DW33" i="4"/>
  <c r="EG168" i="4"/>
  <c r="EE168" i="4"/>
  <c r="EG148" i="4"/>
  <c r="EE148" i="4"/>
  <c r="EG193" i="4"/>
  <c r="EE193" i="4"/>
  <c r="EE9" i="4"/>
  <c r="EG189" i="4"/>
  <c r="EE189" i="4"/>
  <c r="EG132" i="4"/>
  <c r="EE132" i="4"/>
  <c r="EE69" i="4"/>
  <c r="EG69" i="4"/>
  <c r="EG166" i="4"/>
  <c r="EE166" i="4"/>
  <c r="EE229" i="4"/>
  <c r="EG229" i="4"/>
  <c r="EE270" i="4"/>
  <c r="EG270" i="4"/>
  <c r="EG206" i="4"/>
  <c r="EE206" i="4"/>
  <c r="EE37" i="4"/>
  <c r="EG37" i="4"/>
  <c r="EE39" i="4"/>
  <c r="EG39" i="4"/>
  <c r="EG228" i="4"/>
  <c r="EE228" i="4"/>
  <c r="EG157" i="4"/>
  <c r="EE157" i="4"/>
  <c r="EG232" i="4"/>
  <c r="EE232" i="4"/>
  <c r="EE264" i="4"/>
  <c r="EG264" i="4"/>
  <c r="EE165" i="4"/>
  <c r="EG165" i="4"/>
  <c r="EG202" i="4"/>
  <c r="EE202" i="4"/>
  <c r="EE158" i="4"/>
  <c r="EG158" i="4"/>
  <c r="EG175" i="4"/>
  <c r="EE175" i="4"/>
  <c r="EG22" i="4"/>
  <c r="EE22" i="4"/>
  <c r="EE236" i="4"/>
  <c r="EG236" i="4"/>
  <c r="EE262" i="4"/>
  <c r="EG262" i="4"/>
  <c r="DW233" i="4"/>
  <c r="EE156" i="4"/>
  <c r="EG156" i="4"/>
  <c r="EE231" i="4"/>
  <c r="EG231" i="4"/>
  <c r="EE8" i="4"/>
  <c r="EG8" i="4"/>
  <c r="EE163" i="4"/>
  <c r="EG163" i="4"/>
  <c r="EG145" i="4"/>
  <c r="EE145" i="4"/>
  <c r="DM233" i="4"/>
  <c r="DM33" i="4"/>
  <c r="DC225" i="4"/>
  <c r="DC57" i="4"/>
  <c r="G7" i="5"/>
  <c r="G8" i="5" s="1"/>
  <c r="G9" i="5" s="1"/>
  <c r="DC277" i="4"/>
  <c r="DC65" i="4"/>
  <c r="BV90" i="4"/>
  <c r="BN90" i="4"/>
  <c r="BP97" i="4"/>
  <c r="DC233" i="4"/>
  <c r="DC170" i="4"/>
  <c r="DC33" i="4"/>
  <c r="G8" i="4"/>
  <c r="EM152" i="4" l="1"/>
  <c r="EW152" i="4" s="1"/>
  <c r="EY152" i="4" s="1"/>
  <c r="EE152" i="4"/>
  <c r="EG152" i="4"/>
  <c r="EG141" i="4"/>
  <c r="EQ152" i="4"/>
  <c r="FA77" i="4"/>
  <c r="FG79" i="4"/>
  <c r="FQ79" i="4" s="1"/>
  <c r="FS143" i="4"/>
  <c r="FU143" i="4"/>
  <c r="EE141" i="4"/>
  <c r="FU190" i="4"/>
  <c r="FS190" i="4"/>
  <c r="FU178" i="4"/>
  <c r="FS178" i="4"/>
  <c r="FS78" i="4"/>
  <c r="FU78" i="4"/>
  <c r="FS187" i="4"/>
  <c r="FU187" i="4"/>
  <c r="FI42" i="4"/>
  <c r="FI77" i="4"/>
  <c r="FK77" i="4"/>
  <c r="EQ81" i="4"/>
  <c r="EQ79" i="4"/>
  <c r="FS269" i="4"/>
  <c r="FU269" i="4"/>
  <c r="FU93" i="4"/>
  <c r="FS93" i="4"/>
  <c r="FS255" i="4"/>
  <c r="FU255" i="4"/>
  <c r="FK143" i="4"/>
  <c r="GY144" i="4"/>
  <c r="GW144" i="4"/>
  <c r="FS186" i="4"/>
  <c r="FU186" i="4"/>
  <c r="FK78" i="4"/>
  <c r="FI78" i="4"/>
  <c r="GA83" i="4"/>
  <c r="GK83" i="4" s="1"/>
  <c r="FS83" i="4"/>
  <c r="FU83" i="4"/>
  <c r="FQ76" i="4"/>
  <c r="GA76" i="4" s="1"/>
  <c r="FI76" i="4"/>
  <c r="FK76" i="4"/>
  <c r="FS148" i="4"/>
  <c r="FU148" i="4"/>
  <c r="FI39" i="4"/>
  <c r="FK39" i="4"/>
  <c r="FS123" i="4"/>
  <c r="FU123" i="4"/>
  <c r="EO81" i="4"/>
  <c r="FS224" i="4"/>
  <c r="FU224" i="4"/>
  <c r="FU80" i="4"/>
  <c r="FS80" i="4"/>
  <c r="FI37" i="4"/>
  <c r="FK37" i="4"/>
  <c r="FS271" i="4"/>
  <c r="FU271" i="4"/>
  <c r="FU259" i="4"/>
  <c r="FS259" i="4"/>
  <c r="FA81" i="4"/>
  <c r="FI143" i="4"/>
  <c r="GA148" i="4"/>
  <c r="GE148" i="4" s="1"/>
  <c r="FI40" i="4"/>
  <c r="EO79" i="4"/>
  <c r="EY77" i="4"/>
  <c r="FA79" i="4"/>
  <c r="FS244" i="4"/>
  <c r="EQ77" i="4"/>
  <c r="EO77" i="4"/>
  <c r="EO152" i="4"/>
  <c r="FA142" i="4"/>
  <c r="FG142" i="4"/>
  <c r="EY142" i="4"/>
  <c r="FU244" i="4"/>
  <c r="IK116" i="4"/>
  <c r="IM116" i="4"/>
  <c r="FG82" i="4"/>
  <c r="FK82" i="4" s="1"/>
  <c r="EG161" i="4"/>
  <c r="EG170" i="4" s="1"/>
  <c r="EO161" i="4"/>
  <c r="FA82" i="4"/>
  <c r="FG161" i="4"/>
  <c r="FI161" i="4" s="1"/>
  <c r="EE161" i="4"/>
  <c r="EQ161" i="4"/>
  <c r="EQ170" i="4" s="1"/>
  <c r="EO82" i="4"/>
  <c r="FA161" i="4"/>
  <c r="FA170" i="4" s="1"/>
  <c r="FI48" i="4"/>
  <c r="EQ82" i="4"/>
  <c r="EY245" i="4"/>
  <c r="FA245" i="4"/>
  <c r="FA180" i="4"/>
  <c r="EY180" i="4"/>
  <c r="EY249" i="4"/>
  <c r="FA249" i="4"/>
  <c r="FI252" i="4"/>
  <c r="FK252" i="4"/>
  <c r="EC199" i="4"/>
  <c r="DU199" i="4"/>
  <c r="DW199" i="4"/>
  <c r="FA141" i="4"/>
  <c r="FG141" i="4"/>
  <c r="EY141" i="4"/>
  <c r="EW279" i="4"/>
  <c r="EO279" i="4"/>
  <c r="EQ279" i="4"/>
  <c r="DW201" i="4"/>
  <c r="DU201" i="4"/>
  <c r="EC201" i="4"/>
  <c r="EM296" i="4"/>
  <c r="EE296" i="4"/>
  <c r="EG296" i="4"/>
  <c r="FI256" i="4"/>
  <c r="FK256" i="4"/>
  <c r="FQ246" i="4"/>
  <c r="FU246" i="4" s="1"/>
  <c r="FI246" i="4"/>
  <c r="FK246" i="4"/>
  <c r="FI250" i="4"/>
  <c r="FK250" i="4"/>
  <c r="EM294" i="4"/>
  <c r="EE294" i="4"/>
  <c r="EG294" i="4"/>
  <c r="FA145" i="4"/>
  <c r="EY145" i="4"/>
  <c r="FG145" i="4"/>
  <c r="DU191" i="4"/>
  <c r="EC191" i="4"/>
  <c r="DW191" i="4"/>
  <c r="FK236" i="4"/>
  <c r="FI236" i="4"/>
  <c r="EY241" i="4"/>
  <c r="FA241" i="4"/>
  <c r="FQ242" i="4"/>
  <c r="FU242" i="4" s="1"/>
  <c r="FK242" i="4"/>
  <c r="FI242" i="4"/>
  <c r="AT146" i="4"/>
  <c r="AV146" i="4"/>
  <c r="AV154" i="4" s="1"/>
  <c r="AV290" i="4" s="1"/>
  <c r="AV301" i="4" s="1"/>
  <c r="E13" i="10" s="1"/>
  <c r="F13" i="10" s="1"/>
  <c r="EY251" i="4"/>
  <c r="FA251" i="4"/>
  <c r="EY272" i="4"/>
  <c r="FA272" i="4"/>
  <c r="EC273" i="4"/>
  <c r="DU273" i="4"/>
  <c r="DW273" i="4"/>
  <c r="BL128" i="4"/>
  <c r="BD128" i="4"/>
  <c r="EQ126" i="4"/>
  <c r="EW126" i="4"/>
  <c r="EO126" i="4"/>
  <c r="DU194" i="4"/>
  <c r="EC194" i="4"/>
  <c r="DW194" i="4"/>
  <c r="DU257" i="4"/>
  <c r="EC257" i="4"/>
  <c r="DW257" i="4"/>
  <c r="FQ243" i="4"/>
  <c r="FI243" i="4"/>
  <c r="FK243" i="4"/>
  <c r="FI276" i="4"/>
  <c r="FK276" i="4"/>
  <c r="FI253" i="4"/>
  <c r="FK253" i="4"/>
  <c r="DW170" i="4"/>
  <c r="DW299" i="4"/>
  <c r="FA132" i="4"/>
  <c r="EY132" i="4"/>
  <c r="FG132" i="4"/>
  <c r="FI248" i="4"/>
  <c r="FK248" i="4"/>
  <c r="EM298" i="4"/>
  <c r="EG298" i="4"/>
  <c r="EE298" i="4"/>
  <c r="EM295" i="4"/>
  <c r="EE295" i="4"/>
  <c r="EG295" i="4"/>
  <c r="EM72" i="4"/>
  <c r="EW72" i="4" s="1"/>
  <c r="EY72" i="4" s="1"/>
  <c r="EE72" i="4"/>
  <c r="EG72" i="4"/>
  <c r="EW75" i="4"/>
  <c r="EO75" i="4"/>
  <c r="EQ75" i="4"/>
  <c r="FQ48" i="4"/>
  <c r="FS48" i="4" s="1"/>
  <c r="FQ250" i="4"/>
  <c r="FU250" i="4" s="1"/>
  <c r="FQ252" i="4"/>
  <c r="EQ249" i="4"/>
  <c r="EQ272" i="4"/>
  <c r="FQ40" i="4"/>
  <c r="FU40" i="4" s="1"/>
  <c r="FG249" i="4"/>
  <c r="FQ249" i="4" s="1"/>
  <c r="EO249" i="4"/>
  <c r="EO272" i="4"/>
  <c r="FG272" i="4"/>
  <c r="FQ272" i="4" s="1"/>
  <c r="FQ56" i="4"/>
  <c r="FS56" i="4" s="1"/>
  <c r="FK64" i="4"/>
  <c r="EG272" i="4"/>
  <c r="FQ64" i="4"/>
  <c r="FU64" i="4" s="1"/>
  <c r="EE272" i="4"/>
  <c r="HE138" i="4"/>
  <c r="GW138" i="4"/>
  <c r="GY138" i="4"/>
  <c r="EQ251" i="4"/>
  <c r="GA186" i="4"/>
  <c r="GK186" i="4" s="1"/>
  <c r="GO186" i="4" s="1"/>
  <c r="EO251" i="4"/>
  <c r="FG251" i="4"/>
  <c r="FI22" i="4"/>
  <c r="FK22" i="4"/>
  <c r="FI24" i="4"/>
  <c r="FK24" i="4"/>
  <c r="EM247" i="4"/>
  <c r="EW247" i="4" s="1"/>
  <c r="EE247" i="4"/>
  <c r="EG247" i="4"/>
  <c r="GC14" i="4"/>
  <c r="GK14" i="4"/>
  <c r="GE14" i="4"/>
  <c r="FU17" i="4"/>
  <c r="FS17" i="4"/>
  <c r="GA17" i="4"/>
  <c r="JE18" i="4"/>
  <c r="JM18" i="4"/>
  <c r="JW18" i="4" s="1"/>
  <c r="JG18" i="4"/>
  <c r="EQ9" i="4"/>
  <c r="EQ33" i="4" s="1"/>
  <c r="EW9" i="4"/>
  <c r="EO9" i="4"/>
  <c r="FQ52" i="4"/>
  <c r="FU52" i="4" s="1"/>
  <c r="FI123" i="4"/>
  <c r="FQ42" i="4"/>
  <c r="GA42" i="4" s="1"/>
  <c r="GK42" i="4" s="1"/>
  <c r="EG55" i="4"/>
  <c r="EY55" i="4"/>
  <c r="FK56" i="4"/>
  <c r="EE281" i="4"/>
  <c r="EG281" i="4"/>
  <c r="EG288" i="4" s="1"/>
  <c r="EM281" i="4"/>
  <c r="FA43" i="4"/>
  <c r="EE129" i="4"/>
  <c r="FQ94" i="4"/>
  <c r="FU94" i="4" s="1"/>
  <c r="FA65" i="4"/>
  <c r="EQ129" i="4"/>
  <c r="FK94" i="4"/>
  <c r="EG129" i="4"/>
  <c r="FK123" i="4"/>
  <c r="JZ96" i="4"/>
  <c r="H8" i="4"/>
  <c r="JZ8" i="4"/>
  <c r="FK52" i="4"/>
  <c r="FA121" i="4"/>
  <c r="EY121" i="4"/>
  <c r="FQ188" i="4"/>
  <c r="DM225" i="4"/>
  <c r="EE241" i="4"/>
  <c r="FG241" i="4"/>
  <c r="EE55" i="4"/>
  <c r="EQ55" i="4"/>
  <c r="FA55" i="4"/>
  <c r="EO55" i="4"/>
  <c r="FA51" i="4"/>
  <c r="EO45" i="4"/>
  <c r="FQ54" i="4"/>
  <c r="GA54" i="4" s="1"/>
  <c r="GK54" i="4" s="1"/>
  <c r="EG51" i="4"/>
  <c r="EQ53" i="4"/>
  <c r="FK54" i="4"/>
  <c r="FG51" i="4"/>
  <c r="FI51" i="4" s="1"/>
  <c r="EY53" i="4"/>
  <c r="DM57" i="4"/>
  <c r="EG53" i="4"/>
  <c r="EG241" i="4"/>
  <c r="EE51" i="4"/>
  <c r="EQ241" i="4"/>
  <c r="EO43" i="4"/>
  <c r="EQ51" i="4"/>
  <c r="EO53" i="4"/>
  <c r="FA53" i="4"/>
  <c r="EE53" i="4"/>
  <c r="EO241" i="4"/>
  <c r="EO51" i="4"/>
  <c r="EE43" i="4"/>
  <c r="EQ43" i="4"/>
  <c r="EQ45" i="4"/>
  <c r="EG45" i="4"/>
  <c r="FG43" i="4"/>
  <c r="EY45" i="4"/>
  <c r="EG43" i="4"/>
  <c r="EE45" i="4"/>
  <c r="FA45" i="4"/>
  <c r="FI188" i="4"/>
  <c r="AL301" i="4"/>
  <c r="E11" i="10" s="1"/>
  <c r="F11" i="10" s="1"/>
  <c r="GA242" i="4"/>
  <c r="GK242" i="4" s="1"/>
  <c r="HE144" i="4"/>
  <c r="HO144" i="4" s="1"/>
  <c r="GW115" i="4"/>
  <c r="GY115" i="4"/>
  <c r="GY116" i="4"/>
  <c r="GW116" i="4"/>
  <c r="GY114" i="4"/>
  <c r="HE114" i="4"/>
  <c r="GW114" i="4"/>
  <c r="HG124" i="4"/>
  <c r="HO124" i="4"/>
  <c r="HI124" i="4"/>
  <c r="GE244" i="4"/>
  <c r="GC244" i="4"/>
  <c r="GC87" i="4"/>
  <c r="GE87" i="4"/>
  <c r="GK87" i="4"/>
  <c r="GU87" i="4" s="1"/>
  <c r="HE87" i="4" s="1"/>
  <c r="HO87" i="4" s="1"/>
  <c r="GM115" i="4"/>
  <c r="GO115" i="4"/>
  <c r="GO116" i="4"/>
  <c r="GM116" i="4"/>
  <c r="GO114" i="4"/>
  <c r="GM114" i="4"/>
  <c r="DM277" i="4"/>
  <c r="GM124" i="4"/>
  <c r="GO124" i="4"/>
  <c r="GK148" i="4"/>
  <c r="GU148" i="4" s="1"/>
  <c r="FU130" i="4"/>
  <c r="FS130" i="4"/>
  <c r="GM144" i="4"/>
  <c r="GO144" i="4"/>
  <c r="GC143" i="4"/>
  <c r="GK143" i="4"/>
  <c r="GU143" i="4" s="1"/>
  <c r="GE143" i="4"/>
  <c r="GA123" i="4"/>
  <c r="FG179" i="4"/>
  <c r="EY179" i="4"/>
  <c r="FA179" i="4"/>
  <c r="FG121" i="4"/>
  <c r="EW129" i="4"/>
  <c r="FG129" i="4" s="1"/>
  <c r="FQ129" i="4" s="1"/>
  <c r="FK182" i="4"/>
  <c r="FI182" i="4"/>
  <c r="FQ182" i="4"/>
  <c r="EW184" i="4"/>
  <c r="EQ184" i="4"/>
  <c r="EO184" i="4"/>
  <c r="EC41" i="4"/>
  <c r="DU41" i="4"/>
  <c r="DW41" i="4"/>
  <c r="EM89" i="4"/>
  <c r="EE89" i="4"/>
  <c r="EG89" i="4"/>
  <c r="EC47" i="4"/>
  <c r="DW47" i="4"/>
  <c r="DU47" i="4"/>
  <c r="DW49" i="4"/>
  <c r="EC49" i="4"/>
  <c r="DU49" i="4"/>
  <c r="EM50" i="4"/>
  <c r="EE50" i="4"/>
  <c r="EG50" i="4"/>
  <c r="EM46" i="4"/>
  <c r="EG46" i="4"/>
  <c r="EE46" i="4"/>
  <c r="EM88" i="4"/>
  <c r="EW88" i="4" s="1"/>
  <c r="EG88" i="4"/>
  <c r="EE88" i="4"/>
  <c r="EM92" i="4"/>
  <c r="EQ92" i="4" s="1"/>
  <c r="EE92" i="4"/>
  <c r="EG92" i="4"/>
  <c r="EO112" i="4"/>
  <c r="EW112" i="4"/>
  <c r="EQ112" i="4"/>
  <c r="BB146" i="4"/>
  <c r="IC185" i="4"/>
  <c r="II185" i="4"/>
  <c r="IA185" i="4"/>
  <c r="FG111" i="4"/>
  <c r="EY111" i="4"/>
  <c r="FA111" i="4"/>
  <c r="EY131" i="4"/>
  <c r="FA131" i="4"/>
  <c r="FG131" i="4"/>
  <c r="FQ131" i="4" s="1"/>
  <c r="BD149" i="4"/>
  <c r="BF149" i="4"/>
  <c r="FG180" i="4"/>
  <c r="FG122" i="4"/>
  <c r="FA122" i="4"/>
  <c r="EO245" i="4"/>
  <c r="EQ245" i="4"/>
  <c r="EE245" i="4"/>
  <c r="FG245" i="4"/>
  <c r="EG245" i="4"/>
  <c r="FS61" i="4"/>
  <c r="FU61" i="4"/>
  <c r="GA61" i="4"/>
  <c r="GM27" i="4"/>
  <c r="GO27" i="4"/>
  <c r="GO32" i="4"/>
  <c r="GM32" i="4"/>
  <c r="GM30" i="4"/>
  <c r="GO30" i="4"/>
  <c r="GO28" i="4"/>
  <c r="GM28" i="4"/>
  <c r="GO31" i="4"/>
  <c r="GM31" i="4"/>
  <c r="GM29" i="4"/>
  <c r="GO29" i="4"/>
  <c r="GO26" i="4"/>
  <c r="GM26" i="4"/>
  <c r="GM21" i="4"/>
  <c r="GO21" i="4"/>
  <c r="GO25" i="4"/>
  <c r="GM25" i="4"/>
  <c r="GO23" i="4"/>
  <c r="GM23" i="4"/>
  <c r="HO176" i="4"/>
  <c r="HG176" i="4"/>
  <c r="HI176" i="4"/>
  <c r="IW297" i="4"/>
  <c r="JC297" i="4"/>
  <c r="IU297" i="4"/>
  <c r="IW293" i="4"/>
  <c r="JC293" i="4"/>
  <c r="IU293" i="4"/>
  <c r="GU84" i="4"/>
  <c r="HE84" i="4" s="1"/>
  <c r="GO84" i="4"/>
  <c r="GM84" i="4"/>
  <c r="GU240" i="4"/>
  <c r="GY240" i="4" s="1"/>
  <c r="GM240" i="4"/>
  <c r="GO240" i="4"/>
  <c r="FI228" i="4"/>
  <c r="FQ228" i="4"/>
  <c r="FK228" i="4"/>
  <c r="FK168" i="4"/>
  <c r="FQ168" i="4"/>
  <c r="FI168" i="4"/>
  <c r="FQ158" i="4"/>
  <c r="FK158" i="4"/>
  <c r="FI158" i="4"/>
  <c r="GA78" i="4"/>
  <c r="FK153" i="4"/>
  <c r="FQ153" i="4"/>
  <c r="FI153" i="4"/>
  <c r="FK262" i="4"/>
  <c r="FQ262" i="4"/>
  <c r="FI262" i="4"/>
  <c r="FI85" i="4"/>
  <c r="GA85" i="4"/>
  <c r="GK85" i="4" s="1"/>
  <c r="FK85" i="4"/>
  <c r="EQ65" i="4"/>
  <c r="GA103" i="4"/>
  <c r="GK103" i="4" s="1"/>
  <c r="FS103" i="4"/>
  <c r="FU103" i="4"/>
  <c r="GC84" i="4"/>
  <c r="GE84" i="4"/>
  <c r="FS44" i="4"/>
  <c r="GA44" i="4"/>
  <c r="GK44" i="4" s="1"/>
  <c r="FU44" i="4"/>
  <c r="FQ157" i="4"/>
  <c r="FI157" i="4"/>
  <c r="FK157" i="4"/>
  <c r="FQ37" i="4"/>
  <c r="FK166" i="4"/>
  <c r="FQ166" i="4"/>
  <c r="FI166" i="4"/>
  <c r="GA99" i="4"/>
  <c r="GK99" i="4" s="1"/>
  <c r="FS99" i="4"/>
  <c r="FU99" i="4"/>
  <c r="GA178" i="4"/>
  <c r="GK178" i="4" s="1"/>
  <c r="GA127" i="4"/>
  <c r="FI165" i="4"/>
  <c r="FQ165" i="4"/>
  <c r="FK165" i="4"/>
  <c r="FI175" i="4"/>
  <c r="FK175" i="4"/>
  <c r="FQ175" i="4"/>
  <c r="FK266" i="4"/>
  <c r="FQ266" i="4"/>
  <c r="FI266" i="4"/>
  <c r="GA260" i="4"/>
  <c r="GK260" i="4" s="1"/>
  <c r="FS260" i="4"/>
  <c r="FU260" i="4"/>
  <c r="FU177" i="4"/>
  <c r="FS177" i="4"/>
  <c r="GA177" i="4"/>
  <c r="GK177" i="4" s="1"/>
  <c r="GA271" i="4"/>
  <c r="FK258" i="4"/>
  <c r="FQ258" i="4"/>
  <c r="FI258" i="4"/>
  <c r="FI55" i="4"/>
  <c r="FQ55" i="4"/>
  <c r="FK55" i="4"/>
  <c r="FK79" i="4"/>
  <c r="FK107" i="4"/>
  <c r="GA93" i="4"/>
  <c r="GK93" i="4" s="1"/>
  <c r="GO93" i="4" s="1"/>
  <c r="GA110" i="4"/>
  <c r="GK110" i="4" s="1"/>
  <c r="FS110" i="4"/>
  <c r="FU110" i="4"/>
  <c r="FS38" i="4"/>
  <c r="GA38" i="4"/>
  <c r="GK38" i="4" s="1"/>
  <c r="FU38" i="4"/>
  <c r="FS102" i="4"/>
  <c r="GA102" i="4"/>
  <c r="GK102" i="4" s="1"/>
  <c r="FU102" i="4"/>
  <c r="FQ162" i="4"/>
  <c r="FI162" i="4"/>
  <c r="FK162" i="4"/>
  <c r="FI173" i="4"/>
  <c r="FK173" i="4"/>
  <c r="FQ173" i="4"/>
  <c r="FI8" i="4"/>
  <c r="FQ8" i="4"/>
  <c r="FK8" i="4"/>
  <c r="FI156" i="4"/>
  <c r="FQ156" i="4"/>
  <c r="FK156" i="4"/>
  <c r="FI53" i="4"/>
  <c r="FQ53" i="4"/>
  <c r="FK53" i="4"/>
  <c r="FI45" i="4"/>
  <c r="FQ45" i="4"/>
  <c r="FK45" i="4"/>
  <c r="FS104" i="4"/>
  <c r="GA104" i="4"/>
  <c r="GK104" i="4" s="1"/>
  <c r="FU104" i="4"/>
  <c r="FQ69" i="4"/>
  <c r="FK69" i="4"/>
  <c r="FI69" i="4"/>
  <c r="FS267" i="4"/>
  <c r="GA267" i="4"/>
  <c r="GK267" i="4" s="1"/>
  <c r="FU267" i="4"/>
  <c r="GA71" i="4"/>
  <c r="FS71" i="4"/>
  <c r="FU71" i="4"/>
  <c r="GA269" i="4"/>
  <c r="FQ227" i="4"/>
  <c r="FI227" i="4"/>
  <c r="FK227" i="4"/>
  <c r="FK164" i="4"/>
  <c r="FI164" i="4"/>
  <c r="FQ164" i="4"/>
  <c r="GA80" i="4"/>
  <c r="GK80" i="4" s="1"/>
  <c r="GK244" i="4"/>
  <c r="FI232" i="4"/>
  <c r="FQ232" i="4"/>
  <c r="FK232" i="4"/>
  <c r="FQ229" i="4"/>
  <c r="FI229" i="4"/>
  <c r="FK229" i="4"/>
  <c r="FS109" i="4"/>
  <c r="GA109" i="4"/>
  <c r="GK109" i="4" s="1"/>
  <c r="FU109" i="4"/>
  <c r="GA174" i="4"/>
  <c r="GK174" i="4" s="1"/>
  <c r="FU174" i="4"/>
  <c r="FS174" i="4"/>
  <c r="GA265" i="4"/>
  <c r="GK265" i="4" s="1"/>
  <c r="FS265" i="4"/>
  <c r="FU265" i="4"/>
  <c r="FQ77" i="4"/>
  <c r="FI60" i="4"/>
  <c r="FQ60" i="4"/>
  <c r="FK60" i="4"/>
  <c r="FS172" i="4"/>
  <c r="GA172" i="4"/>
  <c r="GK172" i="4" s="1"/>
  <c r="FU172" i="4"/>
  <c r="FS106" i="4"/>
  <c r="GA106" i="4"/>
  <c r="GK106" i="4" s="1"/>
  <c r="FU106" i="4"/>
  <c r="FQ276" i="4"/>
  <c r="FQ159" i="4"/>
  <c r="FI159" i="4"/>
  <c r="FK159" i="4"/>
  <c r="FI230" i="4"/>
  <c r="FQ230" i="4"/>
  <c r="FK230" i="4"/>
  <c r="FK268" i="4"/>
  <c r="FQ268" i="4"/>
  <c r="FI268" i="4"/>
  <c r="FQ231" i="4"/>
  <c r="FI231" i="4"/>
  <c r="FK231" i="4"/>
  <c r="FQ22" i="4"/>
  <c r="GA22" i="4" s="1"/>
  <c r="GK22" i="4" s="1"/>
  <c r="GU22" i="4" s="1"/>
  <c r="GW22" i="4" s="1"/>
  <c r="GA248" i="4"/>
  <c r="GK248" i="4" s="1"/>
  <c r="FS248" i="4"/>
  <c r="FU248" i="4"/>
  <c r="FI163" i="4"/>
  <c r="FQ163" i="4"/>
  <c r="FK163" i="4"/>
  <c r="FQ24" i="4"/>
  <c r="GA24" i="4" s="1"/>
  <c r="GK24" i="4" s="1"/>
  <c r="GU24" i="4" s="1"/>
  <c r="GW24" i="4" s="1"/>
  <c r="FS59" i="4"/>
  <c r="GA59" i="4"/>
  <c r="GK59" i="4" s="1"/>
  <c r="FU59" i="4"/>
  <c r="FK264" i="4"/>
  <c r="FQ264" i="4"/>
  <c r="FI264" i="4"/>
  <c r="FQ39" i="4"/>
  <c r="FK270" i="4"/>
  <c r="FQ270" i="4"/>
  <c r="FI270" i="4"/>
  <c r="FS263" i="4"/>
  <c r="GA263" i="4"/>
  <c r="GK263" i="4" s="1"/>
  <c r="FU263" i="4"/>
  <c r="FS35" i="4"/>
  <c r="GA35" i="4"/>
  <c r="GK35" i="4" s="1"/>
  <c r="FU35" i="4"/>
  <c r="GA261" i="4"/>
  <c r="GK261" i="4" s="1"/>
  <c r="FS261" i="4"/>
  <c r="FU261" i="4"/>
  <c r="FU68" i="4"/>
  <c r="GA68" i="4"/>
  <c r="GK68" i="4" s="1"/>
  <c r="FS68" i="4"/>
  <c r="FI167" i="4"/>
  <c r="FQ167" i="4"/>
  <c r="FK167" i="4"/>
  <c r="FA233" i="4"/>
  <c r="FI67" i="4"/>
  <c r="FQ67" i="4"/>
  <c r="FK67" i="4"/>
  <c r="FI169" i="4"/>
  <c r="FQ169" i="4"/>
  <c r="FK169" i="4"/>
  <c r="FQ256" i="4"/>
  <c r="GA259" i="4"/>
  <c r="GK259" i="4" s="1"/>
  <c r="GA105" i="4"/>
  <c r="GK105" i="4" s="1"/>
  <c r="FS105" i="4"/>
  <c r="FU105" i="4"/>
  <c r="FS100" i="4"/>
  <c r="GA100" i="4"/>
  <c r="GK100" i="4" s="1"/>
  <c r="FU100" i="4"/>
  <c r="GA96" i="4"/>
  <c r="GK96" i="4" s="1"/>
  <c r="FS96" i="4"/>
  <c r="FU96" i="4"/>
  <c r="GA130" i="4"/>
  <c r="GK130" i="4" s="1"/>
  <c r="FS95" i="4"/>
  <c r="GA95" i="4"/>
  <c r="GK95" i="4" s="1"/>
  <c r="FU95" i="4"/>
  <c r="GA101" i="4"/>
  <c r="GK101" i="4" s="1"/>
  <c r="FS101" i="4"/>
  <c r="FU101" i="4"/>
  <c r="GA255" i="4"/>
  <c r="GK255" i="4" s="1"/>
  <c r="FI81" i="4"/>
  <c r="FQ81" i="4"/>
  <c r="FK81" i="4"/>
  <c r="FQ253" i="4"/>
  <c r="FQ236" i="4"/>
  <c r="FI70" i="4"/>
  <c r="FQ70" i="4"/>
  <c r="FK70" i="4"/>
  <c r="FK193" i="4"/>
  <c r="FI193" i="4"/>
  <c r="FQ193" i="4"/>
  <c r="FI189" i="4"/>
  <c r="FK189" i="4"/>
  <c r="FQ189" i="4"/>
  <c r="FU195" i="4"/>
  <c r="FS195" i="4"/>
  <c r="GA195" i="4"/>
  <c r="GK195" i="4" s="1"/>
  <c r="GA190" i="4"/>
  <c r="GK190" i="4" s="1"/>
  <c r="GA198" i="4"/>
  <c r="GK198" i="4" s="1"/>
  <c r="FU198" i="4"/>
  <c r="FS198" i="4"/>
  <c r="GA224" i="4"/>
  <c r="GK224" i="4" s="1"/>
  <c r="FU196" i="4"/>
  <c r="FS196" i="4"/>
  <c r="GA196" i="4"/>
  <c r="GK196" i="4" s="1"/>
  <c r="FK202" i="4"/>
  <c r="FI202" i="4"/>
  <c r="FQ202" i="4"/>
  <c r="FI206" i="4"/>
  <c r="FK206" i="4"/>
  <c r="FQ206" i="4"/>
  <c r="FU200" i="4"/>
  <c r="FS200" i="4"/>
  <c r="GA200" i="4"/>
  <c r="GK200" i="4" s="1"/>
  <c r="FU192" i="4"/>
  <c r="GA192" i="4"/>
  <c r="GK192" i="4" s="1"/>
  <c r="FS192" i="4"/>
  <c r="GA187" i="4"/>
  <c r="GK187" i="4" s="1"/>
  <c r="FS235" i="4"/>
  <c r="FU235" i="4"/>
  <c r="GA235" i="4"/>
  <c r="GK235" i="4" s="1"/>
  <c r="EQ233" i="4"/>
  <c r="EG65" i="4"/>
  <c r="EG233" i="4"/>
  <c r="EG33" i="4"/>
  <c r="BZ90" i="4"/>
  <c r="BZ97" i="4" s="1"/>
  <c r="CE90" i="4"/>
  <c r="BX90" i="4"/>
  <c r="G27" i="4"/>
  <c r="KC27" i="4" s="1"/>
  <c r="F27" i="4"/>
  <c r="F281" i="4"/>
  <c r="H281" i="4"/>
  <c r="G21" i="4"/>
  <c r="KC21" i="4" s="1"/>
  <c r="G25" i="4"/>
  <c r="KC25" i="4" s="1"/>
  <c r="G22" i="4"/>
  <c r="KC22" i="4" s="1"/>
  <c r="G23" i="4"/>
  <c r="KC23" i="4" s="1"/>
  <c r="G24" i="4"/>
  <c r="KC24" i="4" s="1"/>
  <c r="G26" i="4"/>
  <c r="KC26" i="4" s="1"/>
  <c r="G28" i="4"/>
  <c r="KC28" i="4" s="1"/>
  <c r="G29" i="4"/>
  <c r="KC29" i="4" s="1"/>
  <c r="H30" i="4"/>
  <c r="G31" i="4"/>
  <c r="KC31" i="4" s="1"/>
  <c r="G32" i="4"/>
  <c r="KC32" i="4" s="1"/>
  <c r="G35" i="4"/>
  <c r="G42" i="4"/>
  <c r="G43" i="4"/>
  <c r="G44" i="4"/>
  <c r="G45" i="4"/>
  <c r="G46" i="4"/>
  <c r="JZ46" i="4" s="1"/>
  <c r="G47" i="4"/>
  <c r="G48" i="4"/>
  <c r="G49" i="4"/>
  <c r="G50" i="4"/>
  <c r="G51" i="4"/>
  <c r="G52" i="4"/>
  <c r="G53" i="4"/>
  <c r="G54" i="4"/>
  <c r="G55" i="4"/>
  <c r="G56" i="4"/>
  <c r="G59" i="4"/>
  <c r="G60" i="4"/>
  <c r="G61" i="4"/>
  <c r="G64" i="4"/>
  <c r="JZ64" i="4" s="1"/>
  <c r="G67" i="4"/>
  <c r="JZ71" i="4"/>
  <c r="JZ72" i="4"/>
  <c r="JZ75" i="4"/>
  <c r="JZ76" i="4"/>
  <c r="JZ77" i="4"/>
  <c r="JZ78" i="4"/>
  <c r="JZ79" i="4"/>
  <c r="JZ80" i="4"/>
  <c r="JZ81" i="4"/>
  <c r="JZ82" i="4"/>
  <c r="G99" i="4"/>
  <c r="G100" i="4"/>
  <c r="G101" i="4"/>
  <c r="G102" i="4"/>
  <c r="G103" i="4"/>
  <c r="G104" i="4"/>
  <c r="G105" i="4"/>
  <c r="G106" i="4"/>
  <c r="G109" i="4"/>
  <c r="G156" i="4"/>
  <c r="G172" i="4"/>
  <c r="JZ205" i="4"/>
  <c r="KA205" i="4" s="1"/>
  <c r="G227" i="4"/>
  <c r="G235" i="4"/>
  <c r="G293" i="4"/>
  <c r="G294" i="4"/>
  <c r="G295" i="4"/>
  <c r="G296" i="4"/>
  <c r="G297" i="4"/>
  <c r="G298" i="4"/>
  <c r="F22" i="4"/>
  <c r="F8" i="4"/>
  <c r="F21" i="4"/>
  <c r="F23" i="4"/>
  <c r="F24" i="4"/>
  <c r="F25" i="4"/>
  <c r="F26" i="4"/>
  <c r="F28" i="4"/>
  <c r="F29" i="4"/>
  <c r="F30" i="4"/>
  <c r="F31" i="4"/>
  <c r="F32" i="4"/>
  <c r="F35" i="4"/>
  <c r="F42" i="4"/>
  <c r="F43" i="4"/>
  <c r="F44" i="4"/>
  <c r="F45" i="4"/>
  <c r="F47" i="4"/>
  <c r="F48" i="4"/>
  <c r="F49" i="4"/>
  <c r="F50" i="4"/>
  <c r="F51" i="4"/>
  <c r="F52" i="4"/>
  <c r="F53" i="4"/>
  <c r="F54" i="4"/>
  <c r="F55" i="4"/>
  <c r="F56" i="4"/>
  <c r="F61" i="4"/>
  <c r="F64" i="4"/>
  <c r="F67" i="4"/>
  <c r="F99" i="4"/>
  <c r="F100" i="4"/>
  <c r="F101" i="4"/>
  <c r="F102" i="4"/>
  <c r="F103" i="4"/>
  <c r="F104" i="4"/>
  <c r="F105" i="4"/>
  <c r="F106" i="4"/>
  <c r="F109" i="4"/>
  <c r="F156" i="4"/>
  <c r="F172" i="4"/>
  <c r="JY205" i="4"/>
  <c r="F227" i="4"/>
  <c r="F235" i="4"/>
  <c r="F293" i="4"/>
  <c r="F294" i="4"/>
  <c r="F295" i="4"/>
  <c r="F296" i="4"/>
  <c r="F297" i="4"/>
  <c r="F298" i="4"/>
  <c r="F60" i="4"/>
  <c r="F46" i="4"/>
  <c r="FA152" i="4" l="1"/>
  <c r="FG152" i="4"/>
  <c r="GU14" i="4"/>
  <c r="GM14" i="4"/>
  <c r="GO14" i="4"/>
  <c r="FK152" i="4"/>
  <c r="FI79" i="4"/>
  <c r="FS242" i="4"/>
  <c r="FS253" i="4"/>
  <c r="FU253" i="4"/>
  <c r="GK269" i="4"/>
  <c r="GM269" i="4" s="1"/>
  <c r="GC269" i="4"/>
  <c r="GE269" i="4"/>
  <c r="GK271" i="4"/>
  <c r="GU271" i="4" s="1"/>
  <c r="GC271" i="4"/>
  <c r="GE271" i="4"/>
  <c r="GW143" i="4"/>
  <c r="GY143" i="4"/>
  <c r="FU189" i="4"/>
  <c r="FS189" i="4"/>
  <c r="FU81" i="4"/>
  <c r="FS81" i="4"/>
  <c r="FS258" i="4"/>
  <c r="FU258" i="4"/>
  <c r="FI43" i="4"/>
  <c r="FK43" i="4"/>
  <c r="FS76" i="4"/>
  <c r="FU76" i="4"/>
  <c r="FS202" i="4"/>
  <c r="FU202" i="4"/>
  <c r="GK76" i="4"/>
  <c r="GU76" i="4" s="1"/>
  <c r="GC76" i="4"/>
  <c r="GE76" i="4"/>
  <c r="FS79" i="4"/>
  <c r="FU79" i="4"/>
  <c r="HE148" i="4"/>
  <c r="HO148" i="4" s="1"/>
  <c r="GW148" i="4"/>
  <c r="GY148" i="4"/>
  <c r="GA252" i="4"/>
  <c r="GK252" i="4" s="1"/>
  <c r="GM252" i="4" s="1"/>
  <c r="FS252" i="4"/>
  <c r="FU252" i="4"/>
  <c r="FS206" i="4"/>
  <c r="FU206" i="4"/>
  <c r="FU276" i="4"/>
  <c r="FS276" i="4"/>
  <c r="FU153" i="4"/>
  <c r="FS153" i="4"/>
  <c r="FS272" i="4"/>
  <c r="FU272" i="4"/>
  <c r="FS256" i="4"/>
  <c r="FU256" i="4"/>
  <c r="FI82" i="4"/>
  <c r="FU182" i="4"/>
  <c r="FS182" i="4"/>
  <c r="GC148" i="4"/>
  <c r="FS188" i="4"/>
  <c r="FU188" i="4"/>
  <c r="FS270" i="4"/>
  <c r="FU270" i="4"/>
  <c r="FS77" i="4"/>
  <c r="FU77" i="4"/>
  <c r="GK71" i="4"/>
  <c r="GM71" i="4" s="1"/>
  <c r="GC71" i="4"/>
  <c r="GE71" i="4"/>
  <c r="GK78" i="4"/>
  <c r="GU78" i="4" s="1"/>
  <c r="GC78" i="4"/>
  <c r="GE78" i="4"/>
  <c r="FI145" i="4"/>
  <c r="FK145" i="4"/>
  <c r="GA40" i="4"/>
  <c r="GK40" i="4" s="1"/>
  <c r="GU40" i="4" s="1"/>
  <c r="GY40" i="4" s="1"/>
  <c r="FQ142" i="4"/>
  <c r="FK142" i="4"/>
  <c r="FI142" i="4"/>
  <c r="GA48" i="4"/>
  <c r="GK48" i="4" s="1"/>
  <c r="GU48" i="4" s="1"/>
  <c r="GW48" i="4" s="1"/>
  <c r="FQ82" i="4"/>
  <c r="GC186" i="4"/>
  <c r="GA246" i="4"/>
  <c r="GK246" i="4" s="1"/>
  <c r="GU246" i="4" s="1"/>
  <c r="GY246" i="4" s="1"/>
  <c r="GA250" i="4"/>
  <c r="GK250" i="4" s="1"/>
  <c r="GU250" i="4" s="1"/>
  <c r="GA52" i="4"/>
  <c r="GK52" i="4" s="1"/>
  <c r="GM52" i="4" s="1"/>
  <c r="FU48" i="4"/>
  <c r="FQ161" i="4"/>
  <c r="GA161" i="4" s="1"/>
  <c r="GK161" i="4" s="1"/>
  <c r="FS250" i="4"/>
  <c r="FK161" i="4"/>
  <c r="FK170" i="4" s="1"/>
  <c r="HG84" i="4"/>
  <c r="HI84" i="4"/>
  <c r="HY87" i="4"/>
  <c r="HI87" i="4"/>
  <c r="HG87" i="4"/>
  <c r="FS246" i="4"/>
  <c r="DW225" i="4"/>
  <c r="FQ241" i="4"/>
  <c r="FS241" i="4" s="1"/>
  <c r="FI241" i="4"/>
  <c r="FK241" i="4"/>
  <c r="EY247" i="4"/>
  <c r="FA247" i="4"/>
  <c r="EW295" i="4"/>
  <c r="EO295" i="4"/>
  <c r="EQ295" i="4"/>
  <c r="BV128" i="4"/>
  <c r="CE128" i="4" s="1"/>
  <c r="BN128" i="4"/>
  <c r="BP128" i="4"/>
  <c r="FQ145" i="4"/>
  <c r="EM201" i="4"/>
  <c r="EE201" i="4"/>
  <c r="EG201" i="4"/>
  <c r="FA184" i="4"/>
  <c r="EY184" i="4"/>
  <c r="FI251" i="4"/>
  <c r="FK251" i="4"/>
  <c r="FK249" i="4"/>
  <c r="FI249" i="4"/>
  <c r="GA243" i="4"/>
  <c r="FS243" i="4"/>
  <c r="FU243" i="4"/>
  <c r="EY126" i="4"/>
  <c r="FA126" i="4"/>
  <c r="FG126" i="4"/>
  <c r="EW294" i="4"/>
  <c r="EQ294" i="4"/>
  <c r="EO294" i="4"/>
  <c r="EY279" i="4"/>
  <c r="FA279" i="4"/>
  <c r="FG279" i="4"/>
  <c r="FK272" i="4"/>
  <c r="FI272" i="4"/>
  <c r="EO72" i="4"/>
  <c r="FQ132" i="4"/>
  <c r="FK132" i="4"/>
  <c r="FI132" i="4"/>
  <c r="DW277" i="4"/>
  <c r="EM194" i="4"/>
  <c r="EE194" i="4"/>
  <c r="EG194" i="4"/>
  <c r="EM191" i="4"/>
  <c r="EG191" i="4"/>
  <c r="EE191" i="4"/>
  <c r="FI245" i="4"/>
  <c r="FK245" i="4"/>
  <c r="EQ72" i="4"/>
  <c r="EW298" i="4"/>
  <c r="EQ298" i="4"/>
  <c r="EO298" i="4"/>
  <c r="EM257" i="4"/>
  <c r="EE257" i="4"/>
  <c r="EG257" i="4"/>
  <c r="EM273" i="4"/>
  <c r="EE273" i="4"/>
  <c r="EG273" i="4"/>
  <c r="EG299" i="4"/>
  <c r="EW296" i="4"/>
  <c r="EQ296" i="4"/>
  <c r="EO296" i="4"/>
  <c r="FQ141" i="4"/>
  <c r="FK141" i="4"/>
  <c r="FI141" i="4"/>
  <c r="EM199" i="4"/>
  <c r="EE199" i="4"/>
  <c r="EG199" i="4"/>
  <c r="EY75" i="4"/>
  <c r="FG75" i="4"/>
  <c r="FA75" i="4"/>
  <c r="FG72" i="4"/>
  <c r="FA72" i="4"/>
  <c r="FK65" i="4"/>
  <c r="GE186" i="4"/>
  <c r="FU56" i="4"/>
  <c r="GA56" i="4"/>
  <c r="GK56" i="4" s="1"/>
  <c r="GM56" i="4" s="1"/>
  <c r="FS52" i="4"/>
  <c r="FS40" i="4"/>
  <c r="FQ251" i="4"/>
  <c r="GA251" i="4" s="1"/>
  <c r="GK251" i="4" s="1"/>
  <c r="FS64" i="4"/>
  <c r="GA64" i="4"/>
  <c r="GK64" i="4" s="1"/>
  <c r="GU64" i="4" s="1"/>
  <c r="HE64" i="4" s="1"/>
  <c r="HG64" i="4" s="1"/>
  <c r="HG138" i="4"/>
  <c r="HO138" i="4"/>
  <c r="HI138" i="4"/>
  <c r="FS94" i="4"/>
  <c r="FG247" i="4"/>
  <c r="EO247" i="4"/>
  <c r="EQ247" i="4"/>
  <c r="HE14" i="4"/>
  <c r="GW14" i="4"/>
  <c r="EO281" i="4"/>
  <c r="EQ281" i="4"/>
  <c r="EQ288" i="4" s="1"/>
  <c r="GE17" i="4"/>
  <c r="GC17" i="4"/>
  <c r="GK17" i="4"/>
  <c r="JQ18" i="4"/>
  <c r="JO18" i="4"/>
  <c r="JY18" i="4" s="1"/>
  <c r="FA9" i="4"/>
  <c r="FA33" i="4" s="1"/>
  <c r="FG9" i="4"/>
  <c r="EY9" i="4"/>
  <c r="GA188" i="4"/>
  <c r="GK188" i="4" s="1"/>
  <c r="GO188" i="4" s="1"/>
  <c r="FS42" i="4"/>
  <c r="GA94" i="4"/>
  <c r="GK94" i="4" s="1"/>
  <c r="GO94" i="4" s="1"/>
  <c r="FU42" i="4"/>
  <c r="FQ43" i="4"/>
  <c r="GA43" i="4" s="1"/>
  <c r="GK43" i="4" s="1"/>
  <c r="FQ51" i="4"/>
  <c r="FU51" i="4" s="1"/>
  <c r="EW281" i="4"/>
  <c r="H295" i="4"/>
  <c r="JZ295" i="4"/>
  <c r="JZ231" i="4"/>
  <c r="H227" i="4"/>
  <c r="JZ227" i="4"/>
  <c r="JZ202" i="4"/>
  <c r="JZ193" i="4"/>
  <c r="JZ153" i="4"/>
  <c r="JZ142" i="4"/>
  <c r="JZ112" i="4"/>
  <c r="JZ95" i="4"/>
  <c r="JZ70" i="4"/>
  <c r="H64" i="4"/>
  <c r="H56" i="4"/>
  <c r="JZ56" i="4"/>
  <c r="H52" i="4"/>
  <c r="JZ52" i="4"/>
  <c r="H48" i="4"/>
  <c r="JZ48" i="4"/>
  <c r="H44" i="4"/>
  <c r="JZ44" i="4"/>
  <c r="JZ40" i="4"/>
  <c r="H298" i="4"/>
  <c r="JZ298" i="4"/>
  <c r="H294" i="4"/>
  <c r="JZ294" i="4"/>
  <c r="JZ236" i="4"/>
  <c r="JZ230" i="4"/>
  <c r="JZ201" i="4"/>
  <c r="JZ196" i="4"/>
  <c r="JZ192" i="4"/>
  <c r="JZ174" i="4"/>
  <c r="JZ146" i="4"/>
  <c r="JZ123" i="4"/>
  <c r="JZ111" i="4"/>
  <c r="H101" i="4"/>
  <c r="JZ101" i="4"/>
  <c r="JZ83" i="4"/>
  <c r="JZ69" i="4"/>
  <c r="H61" i="4"/>
  <c r="JZ61" i="4"/>
  <c r="H55" i="4"/>
  <c r="JZ55" i="4"/>
  <c r="H51" i="4"/>
  <c r="JZ51" i="4"/>
  <c r="H47" i="4"/>
  <c r="JZ47" i="4"/>
  <c r="H43" i="4"/>
  <c r="JZ43" i="4"/>
  <c r="JZ39" i="4"/>
  <c r="H297" i="4"/>
  <c r="JZ297" i="4"/>
  <c r="H293" i="4"/>
  <c r="JZ293" i="4"/>
  <c r="H235" i="4"/>
  <c r="JZ235" i="4"/>
  <c r="JZ229" i="4"/>
  <c r="JZ206" i="4"/>
  <c r="JZ200" i="4"/>
  <c r="JZ195" i="4"/>
  <c r="JZ173" i="4"/>
  <c r="JZ145" i="4"/>
  <c r="JZ122" i="4"/>
  <c r="JZ110" i="4"/>
  <c r="H100" i="4"/>
  <c r="JZ100" i="4"/>
  <c r="JZ68" i="4"/>
  <c r="H54" i="4"/>
  <c r="JZ54" i="4"/>
  <c r="H50" i="4"/>
  <c r="JZ50" i="4"/>
  <c r="H42" i="4"/>
  <c r="JZ42" i="4"/>
  <c r="JZ38" i="4"/>
  <c r="H21" i="4"/>
  <c r="JZ21" i="4"/>
  <c r="H296" i="4"/>
  <c r="JZ296" i="4"/>
  <c r="JZ232" i="4"/>
  <c r="JZ228" i="4"/>
  <c r="JZ194" i="4"/>
  <c r="H172" i="4"/>
  <c r="JZ172" i="4"/>
  <c r="H156" i="4"/>
  <c r="JZ143" i="4"/>
  <c r="JZ121" i="4"/>
  <c r="H109" i="4"/>
  <c r="JZ109" i="4"/>
  <c r="H99" i="4"/>
  <c r="JZ99" i="4"/>
  <c r="H67" i="4"/>
  <c r="JZ67" i="4"/>
  <c r="H53" i="4"/>
  <c r="JZ53" i="4"/>
  <c r="H49" i="4"/>
  <c r="JZ49" i="4"/>
  <c r="H45" i="4"/>
  <c r="JZ45" i="4"/>
  <c r="JZ41" i="4"/>
  <c r="JZ37" i="4"/>
  <c r="JZ178" i="4"/>
  <c r="H104" i="4"/>
  <c r="JZ104" i="4"/>
  <c r="H103" i="4"/>
  <c r="JZ103" i="4"/>
  <c r="H106" i="4"/>
  <c r="JZ106" i="4"/>
  <c r="H102" i="4"/>
  <c r="JZ102" i="4"/>
  <c r="H105" i="4"/>
  <c r="JZ105" i="4"/>
  <c r="H35" i="4"/>
  <c r="JZ35" i="4"/>
  <c r="H23" i="4"/>
  <c r="JZ23" i="4"/>
  <c r="H24" i="4"/>
  <c r="JZ24" i="4"/>
  <c r="H29" i="4"/>
  <c r="JZ29" i="4"/>
  <c r="H27" i="4"/>
  <c r="JZ27" i="4"/>
  <c r="H32" i="4"/>
  <c r="JZ32" i="4"/>
  <c r="H28" i="4"/>
  <c r="JZ28" i="4"/>
  <c r="H22" i="4"/>
  <c r="JZ22" i="4"/>
  <c r="H25" i="4"/>
  <c r="JZ25" i="4"/>
  <c r="H31" i="4"/>
  <c r="JZ31" i="4"/>
  <c r="H26" i="4"/>
  <c r="JZ26" i="4"/>
  <c r="GU186" i="4"/>
  <c r="GY186" i="4" s="1"/>
  <c r="FK51" i="4"/>
  <c r="FU54" i="4"/>
  <c r="FS54" i="4"/>
  <c r="FQ245" i="4"/>
  <c r="HY124" i="4"/>
  <c r="HQ124" i="4"/>
  <c r="HS124" i="4"/>
  <c r="HQ87" i="4"/>
  <c r="HI116" i="4"/>
  <c r="HG116" i="4"/>
  <c r="HG115" i="4"/>
  <c r="HI115" i="4"/>
  <c r="HS144" i="4"/>
  <c r="HQ144" i="4"/>
  <c r="HY144" i="4"/>
  <c r="II144" i="4" s="1"/>
  <c r="IS144" i="4" s="1"/>
  <c r="JC144" i="4" s="1"/>
  <c r="JM144" i="4" s="1"/>
  <c r="JW144" i="4" s="1"/>
  <c r="HE143" i="4"/>
  <c r="HO143" i="4" s="1"/>
  <c r="HG114" i="4"/>
  <c r="HO114" i="4"/>
  <c r="HI114" i="4"/>
  <c r="GC242" i="4"/>
  <c r="GE242" i="4"/>
  <c r="GK127" i="4"/>
  <c r="GU127" i="4" s="1"/>
  <c r="GE127" i="4"/>
  <c r="GC127" i="4"/>
  <c r="GO143" i="4"/>
  <c r="GM143" i="4"/>
  <c r="GK123" i="4"/>
  <c r="GU123" i="4" s="1"/>
  <c r="HE123" i="4" s="1"/>
  <c r="GE123" i="4"/>
  <c r="GA131" i="4"/>
  <c r="FS131" i="4"/>
  <c r="FU131" i="4"/>
  <c r="GM148" i="4"/>
  <c r="GO148" i="4"/>
  <c r="GM186" i="4"/>
  <c r="FI179" i="4"/>
  <c r="FQ179" i="4"/>
  <c r="FK179" i="4"/>
  <c r="IK185" i="4"/>
  <c r="IM185" i="4"/>
  <c r="IS185" i="4"/>
  <c r="BL146" i="4"/>
  <c r="BD146" i="4"/>
  <c r="BF146" i="4"/>
  <c r="BF154" i="4" s="1"/>
  <c r="BF290" i="4" s="1"/>
  <c r="BF301" i="4" s="1"/>
  <c r="BF305" i="4" s="1"/>
  <c r="E15" i="10" s="1"/>
  <c r="F15" i="10" s="1"/>
  <c r="EW50" i="4"/>
  <c r="EQ50" i="4"/>
  <c r="EO50" i="4"/>
  <c r="EM41" i="4"/>
  <c r="EE41" i="4"/>
  <c r="EG41" i="4"/>
  <c r="GA182" i="4"/>
  <c r="FI129" i="4"/>
  <c r="FK129" i="4"/>
  <c r="FI131" i="4"/>
  <c r="FK131" i="4"/>
  <c r="EO88" i="4"/>
  <c r="EQ88" i="4"/>
  <c r="EW46" i="4"/>
  <c r="EQ46" i="4"/>
  <c r="EO46" i="4"/>
  <c r="EW89" i="4"/>
  <c r="EQ89" i="4"/>
  <c r="EO89" i="4"/>
  <c r="FK122" i="4"/>
  <c r="FI122" i="4"/>
  <c r="FQ122" i="4"/>
  <c r="FI111" i="4"/>
  <c r="FK111" i="4"/>
  <c r="FQ111" i="4"/>
  <c r="FG112" i="4"/>
  <c r="FQ112" i="4" s="1"/>
  <c r="FA112" i="4"/>
  <c r="EY112" i="4"/>
  <c r="EW92" i="4"/>
  <c r="EO92" i="4"/>
  <c r="EY88" i="4"/>
  <c r="FG88" i="4"/>
  <c r="FQ88" i="4" s="1"/>
  <c r="FA88" i="4"/>
  <c r="EM49" i="4"/>
  <c r="EE49" i="4"/>
  <c r="EG49" i="4"/>
  <c r="EM47" i="4"/>
  <c r="EE47" i="4"/>
  <c r="EG47" i="4"/>
  <c r="DW57" i="4"/>
  <c r="FK180" i="4"/>
  <c r="FI180" i="4"/>
  <c r="FQ180" i="4"/>
  <c r="FG184" i="4"/>
  <c r="FA129" i="4"/>
  <c r="EY129" i="4"/>
  <c r="FK121" i="4"/>
  <c r="FI121" i="4"/>
  <c r="FQ121" i="4"/>
  <c r="GU198" i="4"/>
  <c r="GY198" i="4" s="1"/>
  <c r="GM198" i="4"/>
  <c r="GO198" i="4"/>
  <c r="GM200" i="4"/>
  <c r="GO200" i="4"/>
  <c r="GC61" i="4"/>
  <c r="GK61" i="4"/>
  <c r="GE61" i="4"/>
  <c r="GO48" i="4"/>
  <c r="GO44" i="4"/>
  <c r="GM44" i="4"/>
  <c r="GM42" i="4"/>
  <c r="GO42" i="4"/>
  <c r="GU52" i="4"/>
  <c r="GY52" i="4" s="1"/>
  <c r="GU54" i="4"/>
  <c r="HE54" i="4" s="1"/>
  <c r="GM54" i="4"/>
  <c r="GO54" i="4"/>
  <c r="GU35" i="4"/>
  <c r="HE35" i="4" s="1"/>
  <c r="GO35" i="4"/>
  <c r="GM35" i="4"/>
  <c r="GU38" i="4"/>
  <c r="GY38" i="4" s="1"/>
  <c r="GO38" i="4"/>
  <c r="GM38" i="4"/>
  <c r="GU44" i="4"/>
  <c r="GY44" i="4" s="1"/>
  <c r="GU42" i="4"/>
  <c r="HE42" i="4" s="1"/>
  <c r="HE29" i="4"/>
  <c r="HE32" i="4"/>
  <c r="HE26" i="4"/>
  <c r="HE30" i="4"/>
  <c r="HE28" i="4"/>
  <c r="HE31" i="4"/>
  <c r="HE27" i="4"/>
  <c r="HE25" i="4"/>
  <c r="GM24" i="4"/>
  <c r="GO24" i="4"/>
  <c r="GM22" i="4"/>
  <c r="GO22" i="4"/>
  <c r="HE23" i="4"/>
  <c r="HE21" i="4"/>
  <c r="HY176" i="4"/>
  <c r="HQ176" i="4"/>
  <c r="HS176" i="4"/>
  <c r="GO177" i="4"/>
  <c r="GM177" i="4"/>
  <c r="GU187" i="4"/>
  <c r="GY187" i="4" s="1"/>
  <c r="GM187" i="4"/>
  <c r="GO187" i="4"/>
  <c r="GU200" i="4"/>
  <c r="GY200" i="4" s="1"/>
  <c r="GU95" i="4"/>
  <c r="GM95" i="4"/>
  <c r="GO95" i="4"/>
  <c r="GU100" i="4"/>
  <c r="GM100" i="4"/>
  <c r="GO100" i="4"/>
  <c r="GU105" i="4"/>
  <c r="GO105" i="4"/>
  <c r="GM105" i="4"/>
  <c r="GU68" i="4"/>
  <c r="GM68" i="4"/>
  <c r="GO68" i="4"/>
  <c r="GU83" i="4"/>
  <c r="GM83" i="4"/>
  <c r="GO83" i="4"/>
  <c r="GU106" i="4"/>
  <c r="GM106" i="4"/>
  <c r="GO106" i="4"/>
  <c r="GU265" i="4"/>
  <c r="GM265" i="4"/>
  <c r="GO265" i="4"/>
  <c r="GU93" i="4"/>
  <c r="GY93" i="4" s="1"/>
  <c r="GM93" i="4"/>
  <c r="GU177" i="4"/>
  <c r="GY177" i="4" s="1"/>
  <c r="GU260" i="4"/>
  <c r="GO260" i="4"/>
  <c r="GM260" i="4"/>
  <c r="GU178" i="4"/>
  <c r="GY178" i="4" s="1"/>
  <c r="GM178" i="4"/>
  <c r="GO178" i="4"/>
  <c r="GU103" i="4"/>
  <c r="GM103" i="4"/>
  <c r="GO103" i="4"/>
  <c r="HE240" i="4"/>
  <c r="GW240" i="4"/>
  <c r="GY84" i="4"/>
  <c r="GW84" i="4"/>
  <c r="GU196" i="4"/>
  <c r="GY196" i="4" s="1"/>
  <c r="GO196" i="4"/>
  <c r="GM196" i="4"/>
  <c r="GU224" i="4"/>
  <c r="GY224" i="4" s="1"/>
  <c r="GO224" i="4"/>
  <c r="GM224" i="4"/>
  <c r="GU195" i="4"/>
  <c r="GY195" i="4" s="1"/>
  <c r="GM195" i="4"/>
  <c r="GO195" i="4"/>
  <c r="GU59" i="4"/>
  <c r="GM59" i="4"/>
  <c r="GO59" i="4"/>
  <c r="GU80" i="4"/>
  <c r="GO80" i="4"/>
  <c r="GM80" i="4"/>
  <c r="GU269" i="4"/>
  <c r="GU252" i="4"/>
  <c r="JG293" i="4"/>
  <c r="JM293" i="4"/>
  <c r="JW293" i="4" s="1"/>
  <c r="JE293" i="4"/>
  <c r="GU192" i="4"/>
  <c r="GY192" i="4" s="1"/>
  <c r="GM192" i="4"/>
  <c r="GO192" i="4"/>
  <c r="GU255" i="4"/>
  <c r="GM255" i="4"/>
  <c r="GO255" i="4"/>
  <c r="GU101" i="4"/>
  <c r="GO101" i="4"/>
  <c r="GM101" i="4"/>
  <c r="GU96" i="4"/>
  <c r="GM96" i="4"/>
  <c r="GO96" i="4"/>
  <c r="GU259" i="4"/>
  <c r="GM259" i="4"/>
  <c r="GO259" i="4"/>
  <c r="GU263" i="4"/>
  <c r="GM263" i="4"/>
  <c r="GO263" i="4"/>
  <c r="GU244" i="4"/>
  <c r="GY244" i="4" s="1"/>
  <c r="GM244" i="4"/>
  <c r="GO244" i="4"/>
  <c r="GU104" i="4"/>
  <c r="GM104" i="4"/>
  <c r="GO104" i="4"/>
  <c r="GU110" i="4"/>
  <c r="GO110" i="4"/>
  <c r="GM110" i="4"/>
  <c r="GU242" i="4"/>
  <c r="GY242" i="4" s="1"/>
  <c r="GM242" i="4"/>
  <c r="GO242" i="4"/>
  <c r="GU235" i="4"/>
  <c r="GM235" i="4"/>
  <c r="GO235" i="4"/>
  <c r="GU190" i="4"/>
  <c r="GY190" i="4" s="1"/>
  <c r="GO190" i="4"/>
  <c r="GM190" i="4"/>
  <c r="GU130" i="4"/>
  <c r="GO130" i="4"/>
  <c r="GM130" i="4"/>
  <c r="GU261" i="4"/>
  <c r="GM261" i="4"/>
  <c r="GO261" i="4"/>
  <c r="GM87" i="4"/>
  <c r="GO87" i="4"/>
  <c r="GU248" i="4"/>
  <c r="GM248" i="4"/>
  <c r="GO248" i="4"/>
  <c r="GU172" i="4"/>
  <c r="GM172" i="4"/>
  <c r="GO172" i="4"/>
  <c r="GU174" i="4"/>
  <c r="GY174" i="4" s="1"/>
  <c r="GM174" i="4"/>
  <c r="GO174" i="4"/>
  <c r="GU109" i="4"/>
  <c r="GM109" i="4"/>
  <c r="GO109" i="4"/>
  <c r="GO76" i="4"/>
  <c r="GM76" i="4"/>
  <c r="GU267" i="4"/>
  <c r="GM267" i="4"/>
  <c r="GO267" i="4"/>
  <c r="GU102" i="4"/>
  <c r="GM102" i="4"/>
  <c r="GO102" i="4"/>
  <c r="GU99" i="4"/>
  <c r="GM99" i="4"/>
  <c r="GO99" i="4"/>
  <c r="JG297" i="4"/>
  <c r="JE297" i="4"/>
  <c r="JM297" i="4"/>
  <c r="JW297" i="4" s="1"/>
  <c r="FU70" i="4"/>
  <c r="GA70" i="4"/>
  <c r="FS70" i="4"/>
  <c r="GC255" i="4"/>
  <c r="GE255" i="4"/>
  <c r="GE101" i="4"/>
  <c r="GC101" i="4"/>
  <c r="GA256" i="4"/>
  <c r="GK256" i="4" s="1"/>
  <c r="GA67" i="4"/>
  <c r="GK67" i="4" s="1"/>
  <c r="FS67" i="4"/>
  <c r="FU67" i="4"/>
  <c r="FS167" i="4"/>
  <c r="GA167" i="4"/>
  <c r="GK167" i="4" s="1"/>
  <c r="FU167" i="4"/>
  <c r="GC35" i="4"/>
  <c r="GE35" i="4"/>
  <c r="GA264" i="4"/>
  <c r="GK264" i="4" s="1"/>
  <c r="FS264" i="4"/>
  <c r="FU264" i="4"/>
  <c r="GC83" i="4"/>
  <c r="GE83" i="4"/>
  <c r="GA60" i="4"/>
  <c r="GK60" i="4" s="1"/>
  <c r="FS60" i="4"/>
  <c r="FU60" i="4"/>
  <c r="FU65" i="4" s="1"/>
  <c r="FS232" i="4"/>
  <c r="GA232" i="4"/>
  <c r="GK232" i="4" s="1"/>
  <c r="FU232" i="4"/>
  <c r="FS27" i="4"/>
  <c r="FU27" i="4"/>
  <c r="GC80" i="4"/>
  <c r="GE80" i="4"/>
  <c r="GA164" i="4"/>
  <c r="GK164" i="4" s="1"/>
  <c r="FS164" i="4"/>
  <c r="FU164" i="4"/>
  <c r="GA53" i="4"/>
  <c r="GK53" i="4" s="1"/>
  <c r="FS53" i="4"/>
  <c r="FU53" i="4"/>
  <c r="GA156" i="4"/>
  <c r="GK156" i="4" s="1"/>
  <c r="FS156" i="4"/>
  <c r="FU156" i="4"/>
  <c r="GC93" i="4"/>
  <c r="GE93" i="4"/>
  <c r="GC124" i="4"/>
  <c r="GA79" i="4"/>
  <c r="GC177" i="4"/>
  <c r="GE177" i="4"/>
  <c r="GE260" i="4"/>
  <c r="GC260" i="4"/>
  <c r="GC178" i="4"/>
  <c r="GE178" i="4"/>
  <c r="GC44" i="4"/>
  <c r="GE44" i="4"/>
  <c r="FS25" i="4"/>
  <c r="FU25" i="4"/>
  <c r="FS228" i="4"/>
  <c r="GA228" i="4"/>
  <c r="GK228" i="4" s="1"/>
  <c r="FU228" i="4"/>
  <c r="GA81" i="4"/>
  <c r="GK81" i="4" s="1"/>
  <c r="GC130" i="4"/>
  <c r="GE130" i="4"/>
  <c r="GE96" i="4"/>
  <c r="GC96" i="4"/>
  <c r="GC259" i="4"/>
  <c r="GE259" i="4"/>
  <c r="GA272" i="4"/>
  <c r="FS31" i="4"/>
  <c r="FU31" i="4"/>
  <c r="GC263" i="4"/>
  <c r="GE263" i="4"/>
  <c r="GA39" i="4"/>
  <c r="GK39" i="4" s="1"/>
  <c r="FS39" i="4"/>
  <c r="FU39" i="4"/>
  <c r="GC59" i="4"/>
  <c r="GE59" i="4"/>
  <c r="GA268" i="4"/>
  <c r="FS268" i="4"/>
  <c r="FU268" i="4"/>
  <c r="GC123" i="4"/>
  <c r="GA227" i="4"/>
  <c r="GK227" i="4" s="1"/>
  <c r="FU227" i="4"/>
  <c r="FS227" i="4"/>
  <c r="GA69" i="4"/>
  <c r="GK69" i="4" s="1"/>
  <c r="FS69" i="4"/>
  <c r="FU69" i="4"/>
  <c r="GA45" i="4"/>
  <c r="GK45" i="4" s="1"/>
  <c r="FS45" i="4"/>
  <c r="FU45" i="4"/>
  <c r="FU173" i="4"/>
  <c r="FS173" i="4"/>
  <c r="GA173" i="4"/>
  <c r="GK173" i="4" s="1"/>
  <c r="FU266" i="4"/>
  <c r="GA266" i="4"/>
  <c r="GK266" i="4" s="1"/>
  <c r="FS266" i="4"/>
  <c r="GA166" i="4"/>
  <c r="GK166" i="4" s="1"/>
  <c r="FS166" i="4"/>
  <c r="FU166" i="4"/>
  <c r="GE103" i="4"/>
  <c r="GC103" i="4"/>
  <c r="GA153" i="4"/>
  <c r="GK153" i="4" s="1"/>
  <c r="GE42" i="4"/>
  <c r="GC42" i="4"/>
  <c r="GA168" i="4"/>
  <c r="GK168" i="4" s="1"/>
  <c r="FS168" i="4"/>
  <c r="FU168" i="4"/>
  <c r="GA253" i="4"/>
  <c r="GK253" i="4" s="1"/>
  <c r="GC95" i="4"/>
  <c r="GE95" i="4"/>
  <c r="GA169" i="4"/>
  <c r="GK169" i="4" s="1"/>
  <c r="FU169" i="4"/>
  <c r="FS169" i="4"/>
  <c r="GC261" i="4"/>
  <c r="GE261" i="4"/>
  <c r="GA270" i="4"/>
  <c r="GC172" i="4"/>
  <c r="GE172" i="4"/>
  <c r="GE174" i="4"/>
  <c r="GC174" i="4"/>
  <c r="FS21" i="4"/>
  <c r="FU21" i="4"/>
  <c r="GC109" i="4"/>
  <c r="GE109" i="4"/>
  <c r="FU229" i="4"/>
  <c r="GA229" i="4"/>
  <c r="GK229" i="4" s="1"/>
  <c r="FS229" i="4"/>
  <c r="FU129" i="4"/>
  <c r="GA129" i="4"/>
  <c r="FS129" i="4"/>
  <c r="GC267" i="4"/>
  <c r="GE267" i="4"/>
  <c r="GC104" i="4"/>
  <c r="GE104" i="4"/>
  <c r="GA162" i="4"/>
  <c r="GK162" i="4" s="1"/>
  <c r="FU162" i="4"/>
  <c r="FS162" i="4"/>
  <c r="FU107" i="4"/>
  <c r="GC38" i="4"/>
  <c r="GE38" i="4"/>
  <c r="GE110" i="4"/>
  <c r="GC110" i="4"/>
  <c r="GA258" i="4"/>
  <c r="GK258" i="4" s="1"/>
  <c r="GA165" i="4"/>
  <c r="GK165" i="4" s="1"/>
  <c r="FS165" i="4"/>
  <c r="FU165" i="4"/>
  <c r="GC252" i="4"/>
  <c r="GE252" i="4"/>
  <c r="FU262" i="4"/>
  <c r="GA262" i="4"/>
  <c r="GK262" i="4" s="1"/>
  <c r="FS262" i="4"/>
  <c r="GA236" i="4"/>
  <c r="GK236" i="4" s="1"/>
  <c r="FS236" i="4"/>
  <c r="FU236" i="4"/>
  <c r="GC100" i="4"/>
  <c r="GE100" i="4"/>
  <c r="GE105" i="4"/>
  <c r="GC105" i="4"/>
  <c r="GC68" i="4"/>
  <c r="GE68" i="4"/>
  <c r="FS32" i="4"/>
  <c r="FU32" i="4"/>
  <c r="FS26" i="4"/>
  <c r="FU26" i="4"/>
  <c r="FS28" i="4"/>
  <c r="FU28" i="4"/>
  <c r="FS30" i="4"/>
  <c r="FU30" i="4"/>
  <c r="FS163" i="4"/>
  <c r="GA163" i="4"/>
  <c r="GK163" i="4" s="1"/>
  <c r="FU163" i="4"/>
  <c r="GC248" i="4"/>
  <c r="GE248" i="4"/>
  <c r="GA231" i="4"/>
  <c r="GK231" i="4" s="1"/>
  <c r="FS231" i="4"/>
  <c r="FU231" i="4"/>
  <c r="GA230" i="4"/>
  <c r="GK230" i="4" s="1"/>
  <c r="FS230" i="4"/>
  <c r="FU230" i="4"/>
  <c r="GA159" i="4"/>
  <c r="GK159" i="4" s="1"/>
  <c r="FS159" i="4"/>
  <c r="FU159" i="4"/>
  <c r="GA276" i="4"/>
  <c r="GC106" i="4"/>
  <c r="GE106" i="4"/>
  <c r="GA77" i="4"/>
  <c r="GC265" i="4"/>
  <c r="GE265" i="4"/>
  <c r="FU249" i="4"/>
  <c r="GA249" i="4"/>
  <c r="GK249" i="4" s="1"/>
  <c r="FS249" i="4"/>
  <c r="FS29" i="4"/>
  <c r="FU29" i="4"/>
  <c r="FK233" i="4"/>
  <c r="GA8" i="4"/>
  <c r="GK8" i="4" s="1"/>
  <c r="FS8" i="4"/>
  <c r="FU8" i="4"/>
  <c r="GC102" i="4"/>
  <c r="GE102" i="4"/>
  <c r="FS23" i="4"/>
  <c r="FU23" i="4"/>
  <c r="GA55" i="4"/>
  <c r="GK55" i="4" s="1"/>
  <c r="FS55" i="4"/>
  <c r="FU55" i="4"/>
  <c r="GA175" i="4"/>
  <c r="GK175" i="4" s="1"/>
  <c r="FU175" i="4"/>
  <c r="FS175" i="4"/>
  <c r="GE99" i="4"/>
  <c r="GC99" i="4"/>
  <c r="GA37" i="4"/>
  <c r="GK37" i="4" s="1"/>
  <c r="FS37" i="4"/>
  <c r="FU37" i="4"/>
  <c r="GA157" i="4"/>
  <c r="GK157" i="4" s="1"/>
  <c r="FU157" i="4"/>
  <c r="FS157" i="4"/>
  <c r="GE54" i="4"/>
  <c r="GC54" i="4"/>
  <c r="FU85" i="4"/>
  <c r="GU85" i="4"/>
  <c r="HE85" i="4" s="1"/>
  <c r="HO85" i="4" s="1"/>
  <c r="GE40" i="4"/>
  <c r="FS158" i="4"/>
  <c r="GA158" i="4"/>
  <c r="GK158" i="4" s="1"/>
  <c r="FU158" i="4"/>
  <c r="GC187" i="4"/>
  <c r="GE187" i="4"/>
  <c r="GE192" i="4"/>
  <c r="GC192" i="4"/>
  <c r="GC196" i="4"/>
  <c r="GE196" i="4"/>
  <c r="GC224" i="4"/>
  <c r="GE224" i="4"/>
  <c r="GE198" i="4"/>
  <c r="GC198" i="4"/>
  <c r="GE195" i="4"/>
  <c r="GC195" i="4"/>
  <c r="GA206" i="4"/>
  <c r="GK206" i="4" s="1"/>
  <c r="GA202" i="4"/>
  <c r="GK202" i="4" s="1"/>
  <c r="GA193" i="4"/>
  <c r="GK193" i="4" s="1"/>
  <c r="FU193" i="4"/>
  <c r="FS193" i="4"/>
  <c r="GE200" i="4"/>
  <c r="GC200" i="4"/>
  <c r="GE190" i="4"/>
  <c r="GC190" i="4"/>
  <c r="GA189" i="4"/>
  <c r="GK189" i="4" s="1"/>
  <c r="GC235" i="4"/>
  <c r="GE235" i="4"/>
  <c r="BZ128" i="4"/>
  <c r="CI90" i="4"/>
  <c r="CI97" i="4" s="1"/>
  <c r="CO90" i="4"/>
  <c r="CG90" i="4"/>
  <c r="H288" i="4"/>
  <c r="H60" i="4"/>
  <c r="H46" i="4"/>
  <c r="GU8" i="4" l="1"/>
  <c r="GM8" i="4"/>
  <c r="GO8" i="4"/>
  <c r="FI152" i="4"/>
  <c r="FQ152" i="4"/>
  <c r="GU17" i="4"/>
  <c r="GM17" i="4"/>
  <c r="GO17" i="4"/>
  <c r="GC40" i="4"/>
  <c r="GC48" i="4"/>
  <c r="GO40" i="4"/>
  <c r="GM40" i="4"/>
  <c r="GO271" i="4"/>
  <c r="GM271" i="4"/>
  <c r="GM48" i="4"/>
  <c r="FU241" i="4"/>
  <c r="GE48" i="4"/>
  <c r="GC52" i="4"/>
  <c r="GU56" i="4"/>
  <c r="HE56" i="4" s="1"/>
  <c r="HO56" i="4" s="1"/>
  <c r="GO52" i="4"/>
  <c r="GA241" i="4"/>
  <c r="GC241" i="4" s="1"/>
  <c r="GO78" i="4"/>
  <c r="GO71" i="4"/>
  <c r="GE52" i="4"/>
  <c r="GW78" i="4"/>
  <c r="GY78" i="4"/>
  <c r="GW76" i="4"/>
  <c r="GY76" i="4"/>
  <c r="GK77" i="4"/>
  <c r="GU77" i="4" s="1"/>
  <c r="GE77" i="4"/>
  <c r="GC77" i="4"/>
  <c r="GK268" i="4"/>
  <c r="GO268" i="4" s="1"/>
  <c r="GC268" i="4"/>
  <c r="GE268" i="4"/>
  <c r="FS88" i="4"/>
  <c r="FU88" i="4"/>
  <c r="GW271" i="4"/>
  <c r="GY271" i="4"/>
  <c r="GM78" i="4"/>
  <c r="GU71" i="4"/>
  <c r="GW71" i="4" s="1"/>
  <c r="FS180" i="4"/>
  <c r="FU180" i="4"/>
  <c r="FI75" i="4"/>
  <c r="FK75" i="4"/>
  <c r="GK270" i="4"/>
  <c r="GO270" i="4" s="1"/>
  <c r="GC270" i="4"/>
  <c r="GE270" i="4"/>
  <c r="GK272" i="4"/>
  <c r="GU272" i="4" s="1"/>
  <c r="GE272" i="4"/>
  <c r="GC272" i="4"/>
  <c r="GW259" i="4"/>
  <c r="GY259" i="4"/>
  <c r="GO252" i="4"/>
  <c r="GO269" i="4"/>
  <c r="FS112" i="4"/>
  <c r="FU112" i="4"/>
  <c r="GA122" i="4"/>
  <c r="GK122" i="4" s="1"/>
  <c r="GU122" i="4" s="1"/>
  <c r="GY122" i="4" s="1"/>
  <c r="FS122" i="4"/>
  <c r="FU122" i="4"/>
  <c r="GA82" i="4"/>
  <c r="GK82" i="4" s="1"/>
  <c r="GO82" i="4" s="1"/>
  <c r="FS82" i="4"/>
  <c r="FU82" i="4"/>
  <c r="GM246" i="4"/>
  <c r="GK276" i="4"/>
  <c r="GM276" i="4" s="1"/>
  <c r="GE276" i="4"/>
  <c r="GC276" i="4"/>
  <c r="GK79" i="4"/>
  <c r="GU79" i="4" s="1"/>
  <c r="GC79" i="4"/>
  <c r="GE79" i="4"/>
  <c r="GK70" i="4"/>
  <c r="GM70" i="4" s="1"/>
  <c r="GC70" i="4"/>
  <c r="GE70" i="4"/>
  <c r="GW255" i="4"/>
  <c r="GY255" i="4"/>
  <c r="GY80" i="4"/>
  <c r="GW80" i="4"/>
  <c r="GY260" i="4"/>
  <c r="GW260" i="4"/>
  <c r="GA121" i="4"/>
  <c r="GK121" i="4" s="1"/>
  <c r="GU121" i="4" s="1"/>
  <c r="FS121" i="4"/>
  <c r="FU121" i="4"/>
  <c r="FU179" i="4"/>
  <c r="FS179" i="4"/>
  <c r="FS161" i="4"/>
  <c r="GO246" i="4"/>
  <c r="GC246" i="4"/>
  <c r="FU161" i="4"/>
  <c r="FU170" i="4" s="1"/>
  <c r="GE246" i="4"/>
  <c r="FU142" i="4"/>
  <c r="FS142" i="4"/>
  <c r="GA142" i="4"/>
  <c r="HI240" i="4"/>
  <c r="HO240" i="4"/>
  <c r="EQ273" i="4"/>
  <c r="EO273" i="4"/>
  <c r="GO250" i="4"/>
  <c r="GE250" i="4"/>
  <c r="GM250" i="4"/>
  <c r="GC250" i="4"/>
  <c r="HS87" i="4"/>
  <c r="EG277" i="4"/>
  <c r="HG42" i="4"/>
  <c r="HI42" i="4"/>
  <c r="BX128" i="4"/>
  <c r="HQ85" i="4"/>
  <c r="HI85" i="4"/>
  <c r="HG85" i="4"/>
  <c r="GE56" i="4"/>
  <c r="GO56" i="4" s="1"/>
  <c r="GC56" i="4"/>
  <c r="GU94" i="4"/>
  <c r="GY94" i="4" s="1"/>
  <c r="HG35" i="4"/>
  <c r="HI35" i="4"/>
  <c r="HO14" i="4"/>
  <c r="HY14" i="4" s="1"/>
  <c r="HG14" i="4"/>
  <c r="HI14" i="4"/>
  <c r="EY281" i="4"/>
  <c r="FA281" i="4"/>
  <c r="FA288" i="4" s="1"/>
  <c r="EW257" i="4"/>
  <c r="EO257" i="4"/>
  <c r="EQ257" i="4"/>
  <c r="EG225" i="4"/>
  <c r="EW194" i="4"/>
  <c r="EO194" i="4"/>
  <c r="EQ194" i="4"/>
  <c r="GA132" i="4"/>
  <c r="FU132" i="4"/>
  <c r="FS132" i="4"/>
  <c r="FK279" i="4"/>
  <c r="FQ279" i="4"/>
  <c r="FI279" i="4"/>
  <c r="EQ299" i="4"/>
  <c r="EW201" i="4"/>
  <c r="EO201" i="4"/>
  <c r="EQ201" i="4"/>
  <c r="FG296" i="4"/>
  <c r="EY296" i="4"/>
  <c r="FA296" i="4"/>
  <c r="EW273" i="4"/>
  <c r="EW191" i="4"/>
  <c r="EQ191" i="4"/>
  <c r="EO191" i="4"/>
  <c r="EY294" i="4"/>
  <c r="FA294" i="4"/>
  <c r="FG294" i="4"/>
  <c r="FG295" i="4"/>
  <c r="EY295" i="4"/>
  <c r="FA295" i="4"/>
  <c r="FS141" i="4"/>
  <c r="GA141" i="4"/>
  <c r="FU141" i="4"/>
  <c r="FQ126" i="4"/>
  <c r="FK126" i="4"/>
  <c r="FI126" i="4"/>
  <c r="CI128" i="4"/>
  <c r="CO128" i="4"/>
  <c r="CG128" i="4"/>
  <c r="FI247" i="4"/>
  <c r="FK247" i="4"/>
  <c r="EW199" i="4"/>
  <c r="EO199" i="4"/>
  <c r="EQ199" i="4"/>
  <c r="FG298" i="4"/>
  <c r="FA298" i="4"/>
  <c r="EY298" i="4"/>
  <c r="GE243" i="4"/>
  <c r="GC243" i="4"/>
  <c r="GK243" i="4"/>
  <c r="FU145" i="4"/>
  <c r="GA145" i="4"/>
  <c r="FS145" i="4"/>
  <c r="FK72" i="4"/>
  <c r="FI72" i="4"/>
  <c r="FQ72" i="4"/>
  <c r="FQ75" i="4"/>
  <c r="GC188" i="4"/>
  <c r="FU251" i="4"/>
  <c r="FS251" i="4"/>
  <c r="FQ247" i="4"/>
  <c r="GA247" i="4" s="1"/>
  <c r="GM64" i="4"/>
  <c r="GE188" i="4"/>
  <c r="GC64" i="4"/>
  <c r="GE64" i="4"/>
  <c r="GA51" i="4"/>
  <c r="GK51" i="4" s="1"/>
  <c r="GM51" i="4" s="1"/>
  <c r="GO64" i="4"/>
  <c r="HY138" i="4"/>
  <c r="HS138" i="4"/>
  <c r="HQ138" i="4"/>
  <c r="FU43" i="4"/>
  <c r="FS43" i="4"/>
  <c r="GU188" i="4"/>
  <c r="GY188" i="4" s="1"/>
  <c r="GM188" i="4"/>
  <c r="GW17" i="4"/>
  <c r="HE17" i="4"/>
  <c r="HO17" i="4" s="1"/>
  <c r="FK9" i="4"/>
  <c r="FK33" i="4" s="1"/>
  <c r="FQ9" i="4"/>
  <c r="FI9" i="4"/>
  <c r="GE94" i="4"/>
  <c r="FS51" i="4"/>
  <c r="GC94" i="4"/>
  <c r="GM94" i="4"/>
  <c r="GK241" i="4"/>
  <c r="GU241" i="4" s="1"/>
  <c r="GY241" i="4" s="1"/>
  <c r="GE241" i="4"/>
  <c r="H107" i="4"/>
  <c r="FG281" i="4"/>
  <c r="H170" i="4"/>
  <c r="H233" i="4"/>
  <c r="H299" i="4"/>
  <c r="H97" i="4"/>
  <c r="H277" i="4"/>
  <c r="H225" i="4"/>
  <c r="H57" i="4"/>
  <c r="GO127" i="4"/>
  <c r="KA297" i="4"/>
  <c r="H33" i="4"/>
  <c r="KA293" i="4"/>
  <c r="HE186" i="4"/>
  <c r="HG186" i="4" s="1"/>
  <c r="GW186" i="4"/>
  <c r="GM127" i="4"/>
  <c r="HI123" i="4"/>
  <c r="HG123" i="4"/>
  <c r="HO123" i="4"/>
  <c r="IA87" i="4"/>
  <c r="IC87" i="4"/>
  <c r="HS143" i="4"/>
  <c r="HY143" i="4"/>
  <c r="II143" i="4" s="1"/>
  <c r="IS143" i="4" s="1"/>
  <c r="JC143" i="4" s="1"/>
  <c r="JM143" i="4" s="1"/>
  <c r="JW143" i="4" s="1"/>
  <c r="HQ143" i="4"/>
  <c r="HQ115" i="4"/>
  <c r="HY115" i="4"/>
  <c r="HS115" i="4"/>
  <c r="HQ116" i="4"/>
  <c r="HS116" i="4"/>
  <c r="HQ148" i="4"/>
  <c r="HY148" i="4"/>
  <c r="II148" i="4" s="1"/>
  <c r="IS148" i="4" s="1"/>
  <c r="HS148" i="4"/>
  <c r="II124" i="4"/>
  <c r="IA124" i="4"/>
  <c r="IC124" i="4"/>
  <c r="FS245" i="4"/>
  <c r="FU245" i="4"/>
  <c r="GA245" i="4"/>
  <c r="HE122" i="4"/>
  <c r="GY127" i="4"/>
  <c r="GW127" i="4"/>
  <c r="HQ114" i="4"/>
  <c r="HY114" i="4"/>
  <c r="HS114" i="4"/>
  <c r="IC144" i="4"/>
  <c r="IA144" i="4"/>
  <c r="GC131" i="4"/>
  <c r="GK131" i="4"/>
  <c r="GU131" i="4" s="1"/>
  <c r="GE131" i="4"/>
  <c r="GO123" i="4"/>
  <c r="GM123" i="4"/>
  <c r="GE121" i="4"/>
  <c r="HE48" i="4"/>
  <c r="HO48" i="4" s="1"/>
  <c r="GK129" i="4"/>
  <c r="GU129" i="4" s="1"/>
  <c r="GC129" i="4"/>
  <c r="GA112" i="4"/>
  <c r="GA179" i="4"/>
  <c r="FK88" i="4"/>
  <c r="FI88" i="4"/>
  <c r="GA88" i="4"/>
  <c r="EY92" i="4"/>
  <c r="FA92" i="4"/>
  <c r="FG92" i="4"/>
  <c r="FS111" i="4"/>
  <c r="GA111" i="4"/>
  <c r="FU111" i="4"/>
  <c r="EY89" i="4"/>
  <c r="FA89" i="4"/>
  <c r="FG89" i="4"/>
  <c r="GK182" i="4"/>
  <c r="GC182" i="4"/>
  <c r="GE182" i="4"/>
  <c r="GA180" i="4"/>
  <c r="EG57" i="4"/>
  <c r="BV146" i="4"/>
  <c r="BN146" i="4"/>
  <c r="BP146" i="4"/>
  <c r="BP154" i="4" s="1"/>
  <c r="BP290" i="4" s="1"/>
  <c r="BP301" i="4" s="1"/>
  <c r="E16" i="10" s="1"/>
  <c r="F16" i="10" s="1"/>
  <c r="EW49" i="4"/>
  <c r="EO49" i="4"/>
  <c r="EQ49" i="4"/>
  <c r="FA50" i="4"/>
  <c r="EY50" i="4"/>
  <c r="FG50" i="4"/>
  <c r="IW185" i="4"/>
  <c r="JC185" i="4"/>
  <c r="IU185" i="4"/>
  <c r="FK184" i="4"/>
  <c r="FQ184" i="4"/>
  <c r="FI184" i="4"/>
  <c r="EW47" i="4"/>
  <c r="EO47" i="4"/>
  <c r="EQ47" i="4"/>
  <c r="FK112" i="4"/>
  <c r="FI112" i="4"/>
  <c r="EY46" i="4"/>
  <c r="FA46" i="4"/>
  <c r="FG46" i="4"/>
  <c r="EW41" i="4"/>
  <c r="EO41" i="4"/>
  <c r="EQ41" i="4"/>
  <c r="CE149" i="4"/>
  <c r="CO149" i="4" s="1"/>
  <c r="CY149" i="4" s="1"/>
  <c r="BX149" i="4"/>
  <c r="BZ149" i="4"/>
  <c r="GW44" i="4"/>
  <c r="GW40" i="4"/>
  <c r="GM202" i="4"/>
  <c r="GO202" i="4"/>
  <c r="GO61" i="4"/>
  <c r="GU61" i="4"/>
  <c r="GM61" i="4"/>
  <c r="HE40" i="4"/>
  <c r="GW52" i="4"/>
  <c r="GY54" i="4"/>
  <c r="GY42" i="4"/>
  <c r="GW38" i="4"/>
  <c r="HE38" i="4"/>
  <c r="GM43" i="4"/>
  <c r="GO43" i="4"/>
  <c r="GY48" i="4"/>
  <c r="HE52" i="4"/>
  <c r="HG52" i="4" s="1"/>
  <c r="HE44" i="4"/>
  <c r="HI44" i="4" s="1"/>
  <c r="GO45" i="4"/>
  <c r="GM45" i="4"/>
  <c r="GW56" i="4"/>
  <c r="GW54" i="4"/>
  <c r="GU53" i="4"/>
  <c r="GY53" i="4" s="1"/>
  <c r="GM53" i="4"/>
  <c r="GO53" i="4"/>
  <c r="GU55" i="4"/>
  <c r="GW55" i="4" s="1"/>
  <c r="GM55" i="4"/>
  <c r="GU45" i="4"/>
  <c r="HE45" i="4" s="1"/>
  <c r="GW42" i="4"/>
  <c r="GU43" i="4"/>
  <c r="HE43" i="4" s="1"/>
  <c r="GU39" i="4"/>
  <c r="HE39" i="4" s="1"/>
  <c r="GO39" i="4"/>
  <c r="GM39" i="4"/>
  <c r="GW35" i="4"/>
  <c r="GU37" i="4"/>
  <c r="HE37" i="4" s="1"/>
  <c r="GM37" i="4"/>
  <c r="GO37" i="4"/>
  <c r="GY35" i="4"/>
  <c r="HO31" i="4"/>
  <c r="HI31" i="4"/>
  <c r="HG31" i="4"/>
  <c r="HO32" i="4"/>
  <c r="HG32" i="4"/>
  <c r="HI32" i="4"/>
  <c r="HO27" i="4"/>
  <c r="HG27" i="4"/>
  <c r="HI27" i="4"/>
  <c r="HO26" i="4"/>
  <c r="HI26" i="4"/>
  <c r="HG26" i="4"/>
  <c r="HO30" i="4"/>
  <c r="HG30" i="4"/>
  <c r="HI30" i="4"/>
  <c r="HO28" i="4"/>
  <c r="HG28" i="4"/>
  <c r="HI28" i="4"/>
  <c r="HO29" i="4"/>
  <c r="HG29" i="4"/>
  <c r="HI29" i="4"/>
  <c r="HO23" i="4"/>
  <c r="HI23" i="4"/>
  <c r="HG23" i="4"/>
  <c r="HO21" i="4"/>
  <c r="HI21" i="4"/>
  <c r="HG21" i="4"/>
  <c r="HO25" i="4"/>
  <c r="HI25" i="4"/>
  <c r="HG25" i="4"/>
  <c r="HE24" i="4"/>
  <c r="HE22" i="4"/>
  <c r="II176" i="4"/>
  <c r="IA176" i="4"/>
  <c r="IC176" i="4"/>
  <c r="GU158" i="4"/>
  <c r="GW158" i="4" s="1"/>
  <c r="GM158" i="4"/>
  <c r="GO158" i="4"/>
  <c r="HO35" i="4"/>
  <c r="GU157" i="4"/>
  <c r="GW157" i="4" s="1"/>
  <c r="GO157" i="4"/>
  <c r="GM157" i="4"/>
  <c r="GU163" i="4"/>
  <c r="GW163" i="4" s="1"/>
  <c r="GM163" i="4"/>
  <c r="GO163" i="4"/>
  <c r="GU165" i="4"/>
  <c r="GW165" i="4" s="1"/>
  <c r="GO165" i="4"/>
  <c r="GM165" i="4"/>
  <c r="GU164" i="4"/>
  <c r="GW164" i="4" s="1"/>
  <c r="GM164" i="4"/>
  <c r="GO164" i="4"/>
  <c r="HE8" i="4"/>
  <c r="HO8" i="4" s="1"/>
  <c r="GW8" i="4"/>
  <c r="GU169" i="4"/>
  <c r="GW169" i="4" s="1"/>
  <c r="GO169" i="4"/>
  <c r="GM169" i="4"/>
  <c r="GU168" i="4"/>
  <c r="GW168" i="4" s="1"/>
  <c r="GO168" i="4"/>
  <c r="GM168" i="4"/>
  <c r="GU167" i="4"/>
  <c r="GW167" i="4" s="1"/>
  <c r="GO167" i="4"/>
  <c r="GM167" i="4"/>
  <c r="HO54" i="4"/>
  <c r="HI54" i="4"/>
  <c r="HG54" i="4"/>
  <c r="GU159" i="4"/>
  <c r="GW159" i="4" s="1"/>
  <c r="GM159" i="4"/>
  <c r="GO159" i="4"/>
  <c r="GU161" i="4"/>
  <c r="GW161" i="4" s="1"/>
  <c r="GO161" i="4"/>
  <c r="GM161" i="4"/>
  <c r="GU162" i="4"/>
  <c r="GW162" i="4" s="1"/>
  <c r="GO162" i="4"/>
  <c r="GM162" i="4"/>
  <c r="GU166" i="4"/>
  <c r="GW166" i="4" s="1"/>
  <c r="GO166" i="4"/>
  <c r="GM166" i="4"/>
  <c r="GU156" i="4"/>
  <c r="GO156" i="4"/>
  <c r="GM156" i="4"/>
  <c r="HO42" i="4"/>
  <c r="GU206" i="4"/>
  <c r="GY206" i="4" s="1"/>
  <c r="GM206" i="4"/>
  <c r="GO206" i="4"/>
  <c r="GU202" i="4"/>
  <c r="GY202" i="4" s="1"/>
  <c r="GU189" i="4"/>
  <c r="GY189" i="4" s="1"/>
  <c r="GM189" i="4"/>
  <c r="GO189" i="4"/>
  <c r="GM85" i="4"/>
  <c r="GO85" i="4"/>
  <c r="GU249" i="4"/>
  <c r="GO249" i="4"/>
  <c r="GM249" i="4"/>
  <c r="GU82" i="4"/>
  <c r="GM82" i="4"/>
  <c r="GU229" i="4"/>
  <c r="GO229" i="4"/>
  <c r="GM229" i="4"/>
  <c r="GU266" i="4"/>
  <c r="GO266" i="4"/>
  <c r="GM266" i="4"/>
  <c r="GU227" i="4"/>
  <c r="GO227" i="4"/>
  <c r="GM227" i="4"/>
  <c r="GU232" i="4"/>
  <c r="GM232" i="4"/>
  <c r="GO232" i="4"/>
  <c r="GU264" i="4"/>
  <c r="GO264" i="4"/>
  <c r="GM264" i="4"/>
  <c r="GU256" i="4"/>
  <c r="GO256" i="4"/>
  <c r="GM256" i="4"/>
  <c r="HE271" i="4"/>
  <c r="HO271" i="4" s="1"/>
  <c r="HE76" i="4"/>
  <c r="HE172" i="4"/>
  <c r="GY172" i="4"/>
  <c r="GW172" i="4"/>
  <c r="HE235" i="4"/>
  <c r="GW235" i="4"/>
  <c r="GY235" i="4"/>
  <c r="HE242" i="4"/>
  <c r="GW242" i="4"/>
  <c r="GY123" i="4"/>
  <c r="GW123" i="4"/>
  <c r="GY101" i="4"/>
  <c r="HE101" i="4"/>
  <c r="GW101" i="4"/>
  <c r="HE192" i="4"/>
  <c r="GW192" i="4"/>
  <c r="JO293" i="4"/>
  <c r="JY293" i="4" s="1"/>
  <c r="JQ293" i="4"/>
  <c r="HE246" i="4"/>
  <c r="GW246" i="4"/>
  <c r="HE224" i="4"/>
  <c r="GW224" i="4"/>
  <c r="HE260" i="4"/>
  <c r="HO260" i="4" s="1"/>
  <c r="HE93" i="4"/>
  <c r="GW93" i="4"/>
  <c r="HE106" i="4"/>
  <c r="GY106" i="4"/>
  <c r="GW106" i="4"/>
  <c r="HE68" i="4"/>
  <c r="GW68" i="4"/>
  <c r="GY68" i="4"/>
  <c r="HE200" i="4"/>
  <c r="GW200" i="4"/>
  <c r="GU230" i="4"/>
  <c r="GM230" i="4"/>
  <c r="GO230" i="4"/>
  <c r="GU231" i="4"/>
  <c r="GO231" i="4"/>
  <c r="GM231" i="4"/>
  <c r="GU270" i="4"/>
  <c r="GM270" i="4"/>
  <c r="GU253" i="4"/>
  <c r="GO253" i="4"/>
  <c r="GM253" i="4"/>
  <c r="GU228" i="4"/>
  <c r="GM228" i="4"/>
  <c r="GO228" i="4"/>
  <c r="GU67" i="4"/>
  <c r="GM67" i="4"/>
  <c r="GO67" i="4"/>
  <c r="HE99" i="4"/>
  <c r="GW99" i="4"/>
  <c r="GY99" i="4"/>
  <c r="GY267" i="4"/>
  <c r="GW267" i="4"/>
  <c r="HE267" i="4"/>
  <c r="HO267" i="4" s="1"/>
  <c r="HE174" i="4"/>
  <c r="GW174" i="4"/>
  <c r="GY87" i="4"/>
  <c r="GW87" i="4"/>
  <c r="HE190" i="4"/>
  <c r="GW190" i="4"/>
  <c r="HE127" i="4"/>
  <c r="HO127" i="4" s="1"/>
  <c r="HE244" i="4"/>
  <c r="GW244" i="4"/>
  <c r="GY250" i="4"/>
  <c r="GW250" i="4"/>
  <c r="HE250" i="4"/>
  <c r="GY96" i="4"/>
  <c r="HE96" i="4"/>
  <c r="GW96" i="4"/>
  <c r="GW64" i="4"/>
  <c r="GY64" i="4"/>
  <c r="HE59" i="4"/>
  <c r="HG59" i="4" s="1"/>
  <c r="GW59" i="4"/>
  <c r="GY59" i="4"/>
  <c r="GW198" i="4"/>
  <c r="HE198" i="4"/>
  <c r="HO84" i="4"/>
  <c r="HY84" i="4" s="1"/>
  <c r="HE78" i="4"/>
  <c r="HE178" i="4"/>
  <c r="HI178" i="4" s="1"/>
  <c r="GW178" i="4"/>
  <c r="GW124" i="4"/>
  <c r="GY124" i="4"/>
  <c r="GW265" i="4"/>
  <c r="GY265" i="4"/>
  <c r="HE265" i="4"/>
  <c r="HO265" i="4" s="1"/>
  <c r="HE95" i="4"/>
  <c r="GW95" i="4"/>
  <c r="GY95" i="4"/>
  <c r="GU258" i="4"/>
  <c r="GO258" i="4"/>
  <c r="GM258" i="4"/>
  <c r="GU153" i="4"/>
  <c r="GM153" i="4"/>
  <c r="GO153" i="4"/>
  <c r="GU173" i="4"/>
  <c r="GY173" i="4" s="1"/>
  <c r="GO173" i="4"/>
  <c r="GM173" i="4"/>
  <c r="GU69" i="4"/>
  <c r="GO69" i="4"/>
  <c r="GM69" i="4"/>
  <c r="GO272" i="4"/>
  <c r="GU81" i="4"/>
  <c r="GM81" i="4"/>
  <c r="GO81" i="4"/>
  <c r="GO79" i="4"/>
  <c r="GU60" i="4"/>
  <c r="GM60" i="4"/>
  <c r="GO60" i="4"/>
  <c r="GY109" i="4"/>
  <c r="HE109" i="4"/>
  <c r="GW109" i="4"/>
  <c r="GY248" i="4"/>
  <c r="HE248" i="4"/>
  <c r="GW248" i="4"/>
  <c r="HE130" i="4"/>
  <c r="GW130" i="4"/>
  <c r="GY130" i="4"/>
  <c r="HE104" i="4"/>
  <c r="GY104" i="4"/>
  <c r="GW104" i="4"/>
  <c r="HE259" i="4"/>
  <c r="HO259" i="4" s="1"/>
  <c r="HE252" i="4"/>
  <c r="HO252" i="4" s="1"/>
  <c r="GW252" i="4"/>
  <c r="GY252" i="4"/>
  <c r="HE80" i="4"/>
  <c r="HE195" i="4"/>
  <c r="GW195" i="4"/>
  <c r="HE83" i="4"/>
  <c r="GW83" i="4"/>
  <c r="GY83" i="4"/>
  <c r="HE100" i="4"/>
  <c r="GW100" i="4"/>
  <c r="GY100" i="4"/>
  <c r="GU193" i="4"/>
  <c r="GY193" i="4" s="1"/>
  <c r="GM193" i="4"/>
  <c r="GO193" i="4"/>
  <c r="GU175" i="4"/>
  <c r="GY175" i="4" s="1"/>
  <c r="GM175" i="4"/>
  <c r="GO175" i="4"/>
  <c r="GU262" i="4"/>
  <c r="GO262" i="4"/>
  <c r="GM262" i="4"/>
  <c r="GU251" i="4"/>
  <c r="GM251" i="4"/>
  <c r="GO251" i="4"/>
  <c r="GU70" i="4"/>
  <c r="GO70" i="4"/>
  <c r="JO297" i="4"/>
  <c r="JY297" i="4" s="1"/>
  <c r="JQ297" i="4"/>
  <c r="GO107" i="4"/>
  <c r="HE102" i="4"/>
  <c r="GW102" i="4"/>
  <c r="GY102" i="4"/>
  <c r="GW261" i="4"/>
  <c r="GY261" i="4"/>
  <c r="HE261" i="4"/>
  <c r="HO261" i="4" s="1"/>
  <c r="HE110" i="4"/>
  <c r="GY110" i="4"/>
  <c r="GW110" i="4"/>
  <c r="GY263" i="4"/>
  <c r="HE263" i="4"/>
  <c r="HO263" i="4" s="1"/>
  <c r="GW263" i="4"/>
  <c r="HE255" i="4"/>
  <c r="HO255" i="4" s="1"/>
  <c r="HE269" i="4"/>
  <c r="HO269" i="4" s="1"/>
  <c r="GW269" i="4"/>
  <c r="GY269" i="4"/>
  <c r="HE196" i="4"/>
  <c r="GW196" i="4"/>
  <c r="HG240" i="4"/>
  <c r="HE103" i="4"/>
  <c r="GY103" i="4"/>
  <c r="GW103" i="4"/>
  <c r="HE177" i="4"/>
  <c r="HI177" i="4" s="1"/>
  <c r="GW177" i="4"/>
  <c r="GY105" i="4"/>
  <c r="HE105" i="4"/>
  <c r="GW105" i="4"/>
  <c r="HE187" i="4"/>
  <c r="GW187" i="4"/>
  <c r="GU236" i="4"/>
  <c r="GO236" i="4"/>
  <c r="GM236" i="4"/>
  <c r="GE236" i="4"/>
  <c r="GC236" i="4"/>
  <c r="GC161" i="4"/>
  <c r="GE161" i="4"/>
  <c r="GC169" i="4"/>
  <c r="GE169" i="4"/>
  <c r="GC166" i="4"/>
  <c r="GE166" i="4"/>
  <c r="GE39" i="4"/>
  <c r="GC39" i="4"/>
  <c r="GC81" i="4"/>
  <c r="GE81" i="4"/>
  <c r="GC167" i="4"/>
  <c r="GE167" i="4"/>
  <c r="GE67" i="4"/>
  <c r="GC67" i="4"/>
  <c r="GE158" i="4"/>
  <c r="GC158" i="4"/>
  <c r="GC157" i="4"/>
  <c r="GE157" i="4"/>
  <c r="GE55" i="4"/>
  <c r="GO55" i="4" s="1"/>
  <c r="GC55" i="4"/>
  <c r="GE23" i="4"/>
  <c r="GC23" i="4"/>
  <c r="GE29" i="4"/>
  <c r="GC29" i="4"/>
  <c r="GE82" i="4"/>
  <c r="GE129" i="4"/>
  <c r="GE253" i="4"/>
  <c r="GC253" i="4"/>
  <c r="GC173" i="4"/>
  <c r="GE173" i="4"/>
  <c r="GE69" i="4"/>
  <c r="GC69" i="4"/>
  <c r="GE53" i="4"/>
  <c r="GC53" i="4"/>
  <c r="GE27" i="4"/>
  <c r="GC27" i="4"/>
  <c r="GE264" i="4"/>
  <c r="GC264" i="4"/>
  <c r="GE37" i="4"/>
  <c r="GC37" i="4"/>
  <c r="GE262" i="4"/>
  <c r="GC262" i="4"/>
  <c r="GC165" i="4"/>
  <c r="GE165" i="4"/>
  <c r="GE258" i="4"/>
  <c r="GC258" i="4"/>
  <c r="GE107" i="4"/>
  <c r="GC230" i="4"/>
  <c r="GE230" i="4"/>
  <c r="GC30" i="4"/>
  <c r="GE30" i="4"/>
  <c r="GC28" i="4"/>
  <c r="GE28" i="4"/>
  <c r="GC26" i="4"/>
  <c r="GE26" i="4"/>
  <c r="GC32" i="4"/>
  <c r="GE32" i="4"/>
  <c r="GC162" i="4"/>
  <c r="GE162" i="4"/>
  <c r="GE229" i="4"/>
  <c r="GC229" i="4"/>
  <c r="GE21" i="4"/>
  <c r="GC21" i="4"/>
  <c r="GE266" i="4"/>
  <c r="GC266" i="4"/>
  <c r="GE45" i="4"/>
  <c r="GC45" i="4"/>
  <c r="FU233" i="4"/>
  <c r="FS22" i="4"/>
  <c r="FU22" i="4"/>
  <c r="GE251" i="4"/>
  <c r="GC251" i="4"/>
  <c r="GE31" i="4"/>
  <c r="GC31" i="4"/>
  <c r="GC156" i="4"/>
  <c r="GE156" i="4"/>
  <c r="GE164" i="4"/>
  <c r="GC164" i="4"/>
  <c r="GE60" i="4"/>
  <c r="GC60" i="4"/>
  <c r="GC85" i="4"/>
  <c r="GE85" i="4"/>
  <c r="GE175" i="4"/>
  <c r="GC175" i="4"/>
  <c r="GE8" i="4"/>
  <c r="GC8" i="4"/>
  <c r="GE249" i="4"/>
  <c r="GC249" i="4"/>
  <c r="GE159" i="4"/>
  <c r="GC159" i="4"/>
  <c r="GE231" i="4"/>
  <c r="GC231" i="4"/>
  <c r="GE163" i="4"/>
  <c r="GC163" i="4"/>
  <c r="FS24" i="4"/>
  <c r="FU24" i="4"/>
  <c r="GE43" i="4"/>
  <c r="GC43" i="4"/>
  <c r="GE168" i="4"/>
  <c r="GC168" i="4"/>
  <c r="GC153" i="4"/>
  <c r="GE153" i="4"/>
  <c r="GE227" i="4"/>
  <c r="GC227" i="4"/>
  <c r="GC228" i="4"/>
  <c r="GE228" i="4"/>
  <c r="GE25" i="4"/>
  <c r="GC25" i="4"/>
  <c r="GC232" i="4"/>
  <c r="GE232" i="4"/>
  <c r="GE256" i="4"/>
  <c r="GC256" i="4"/>
  <c r="GC193" i="4"/>
  <c r="GE193" i="4"/>
  <c r="GE189" i="4"/>
  <c r="GC189" i="4"/>
  <c r="GE206" i="4"/>
  <c r="GC206" i="4"/>
  <c r="GC202" i="4"/>
  <c r="GE202" i="4"/>
  <c r="CQ90" i="4"/>
  <c r="CY90" i="4"/>
  <c r="CS90" i="4"/>
  <c r="CS97" i="4" s="1"/>
  <c r="F59" i="4"/>
  <c r="H59" i="4"/>
  <c r="H65" i="4" s="1"/>
  <c r="FU152" i="4" l="1"/>
  <c r="FS152" i="4"/>
  <c r="GA152" i="4"/>
  <c r="HI56" i="4"/>
  <c r="GY56" i="4"/>
  <c r="HG56" i="4"/>
  <c r="GM268" i="4"/>
  <c r="GY71" i="4"/>
  <c r="GO276" i="4"/>
  <c r="GC82" i="4"/>
  <c r="GM272" i="4"/>
  <c r="GO77" i="4"/>
  <c r="GM77" i="4"/>
  <c r="GO122" i="4"/>
  <c r="GW122" i="4"/>
  <c r="GM122" i="4"/>
  <c r="GW79" i="4"/>
  <c r="GY79" i="4"/>
  <c r="FS184" i="4"/>
  <c r="FU184" i="4"/>
  <c r="HE71" i="4"/>
  <c r="HG71" i="4" s="1"/>
  <c r="GW272" i="4"/>
  <c r="GY272" i="4"/>
  <c r="GM79" i="4"/>
  <c r="GY253" i="4"/>
  <c r="GW253" i="4"/>
  <c r="GW77" i="4"/>
  <c r="GY77" i="4"/>
  <c r="GC121" i="4"/>
  <c r="GU268" i="4"/>
  <c r="GW268" i="4" s="1"/>
  <c r="GU276" i="4"/>
  <c r="GW258" i="4"/>
  <c r="GY258" i="4"/>
  <c r="GW270" i="4"/>
  <c r="GY270" i="4"/>
  <c r="FS75" i="4"/>
  <c r="FU75" i="4"/>
  <c r="GW256" i="4"/>
  <c r="GY256" i="4"/>
  <c r="EQ277" i="4"/>
  <c r="GC142" i="4"/>
  <c r="GE142" i="4"/>
  <c r="GK142" i="4"/>
  <c r="HQ14" i="4"/>
  <c r="HI248" i="4"/>
  <c r="HO248" i="4"/>
  <c r="HQ265" i="4"/>
  <c r="HS265" i="4"/>
  <c r="HY265" i="4"/>
  <c r="HI246" i="4"/>
  <c r="HO246" i="4"/>
  <c r="HQ269" i="4"/>
  <c r="HY269" i="4"/>
  <c r="HS269" i="4"/>
  <c r="HS252" i="4"/>
  <c r="HY252" i="4"/>
  <c r="HQ252" i="4"/>
  <c r="HI250" i="4"/>
  <c r="HO250" i="4"/>
  <c r="HI244" i="4"/>
  <c r="HO244" i="4"/>
  <c r="HS267" i="4"/>
  <c r="HY267" i="4"/>
  <c r="HQ267" i="4"/>
  <c r="HQ271" i="4"/>
  <c r="HY271" i="4"/>
  <c r="HS271" i="4"/>
  <c r="HQ255" i="4"/>
  <c r="HY255" i="4"/>
  <c r="HS255" i="4"/>
  <c r="HQ240" i="4"/>
  <c r="HS240" i="4"/>
  <c r="HY240" i="4"/>
  <c r="HS263" i="4"/>
  <c r="HQ263" i="4"/>
  <c r="HY263" i="4"/>
  <c r="HQ259" i="4"/>
  <c r="HY259" i="4"/>
  <c r="HS259" i="4"/>
  <c r="HY261" i="4"/>
  <c r="HQ261" i="4"/>
  <c r="HS261" i="4"/>
  <c r="HQ260" i="4"/>
  <c r="HS260" i="4"/>
  <c r="HY260" i="4"/>
  <c r="HI242" i="4"/>
  <c r="HO242" i="4"/>
  <c r="DA149" i="4"/>
  <c r="DI149" i="4"/>
  <c r="DC149" i="4"/>
  <c r="FS247" i="4"/>
  <c r="IC115" i="4"/>
  <c r="II115" i="4"/>
  <c r="IA115" i="4"/>
  <c r="HE94" i="4"/>
  <c r="HG94" i="4" s="1"/>
  <c r="GW94" i="4"/>
  <c r="HI83" i="4"/>
  <c r="HG83" i="4"/>
  <c r="HG38" i="4"/>
  <c r="HI38" i="4"/>
  <c r="HS85" i="4"/>
  <c r="HS14" i="4"/>
  <c r="HI71" i="4"/>
  <c r="HI78" i="4"/>
  <c r="HG78" i="4"/>
  <c r="HG68" i="4"/>
  <c r="HI68" i="4"/>
  <c r="HG76" i="4"/>
  <c r="HI76" i="4"/>
  <c r="GM241" i="4"/>
  <c r="HY85" i="4"/>
  <c r="IC85" i="4" s="1"/>
  <c r="HG80" i="4"/>
  <c r="HI80" i="4"/>
  <c r="HO95" i="4"/>
  <c r="HS95" i="4" s="1"/>
  <c r="HI95" i="4"/>
  <c r="HG95" i="4"/>
  <c r="HG96" i="4"/>
  <c r="HI96" i="4"/>
  <c r="HO40" i="4"/>
  <c r="HQ40" i="4" s="1"/>
  <c r="HG40" i="4"/>
  <c r="HI40" i="4"/>
  <c r="HO93" i="4"/>
  <c r="HY93" i="4" s="1"/>
  <c r="HI93" i="4"/>
  <c r="HG93" i="4"/>
  <c r="HG37" i="4"/>
  <c r="HI37" i="4"/>
  <c r="HG39" i="4"/>
  <c r="HI39" i="4"/>
  <c r="GK141" i="4"/>
  <c r="GE141" i="4"/>
  <c r="GC141" i="4"/>
  <c r="FA299" i="4"/>
  <c r="EY191" i="4"/>
  <c r="FA191" i="4"/>
  <c r="FG191" i="4"/>
  <c r="EY194" i="4"/>
  <c r="FG194" i="4"/>
  <c r="FA194" i="4"/>
  <c r="EY257" i="4"/>
  <c r="FA257" i="4"/>
  <c r="FG257" i="4"/>
  <c r="GM243" i="4"/>
  <c r="GU243" i="4"/>
  <c r="GO243" i="4"/>
  <c r="FG199" i="4"/>
  <c r="EY199" i="4"/>
  <c r="FA199" i="4"/>
  <c r="GA279" i="4"/>
  <c r="FU279" i="4"/>
  <c r="FS279" i="4"/>
  <c r="GC132" i="4"/>
  <c r="GK132" i="4"/>
  <c r="GO132" i="4" s="1"/>
  <c r="GE132" i="4"/>
  <c r="FQ298" i="4"/>
  <c r="FK298" i="4"/>
  <c r="FI298" i="4"/>
  <c r="CQ128" i="4"/>
  <c r="CS128" i="4"/>
  <c r="FS126" i="4"/>
  <c r="GA126" i="4"/>
  <c r="FU126" i="4"/>
  <c r="FK295" i="4"/>
  <c r="FQ295" i="4"/>
  <c r="FI295" i="4"/>
  <c r="FI296" i="4"/>
  <c r="FQ296" i="4"/>
  <c r="FK296" i="4"/>
  <c r="FA201" i="4"/>
  <c r="EY201" i="4"/>
  <c r="FG201" i="4"/>
  <c r="FI281" i="4"/>
  <c r="FK281" i="4"/>
  <c r="FK288" i="4" s="1"/>
  <c r="GK145" i="4"/>
  <c r="GE145" i="4"/>
  <c r="GC145" i="4"/>
  <c r="FQ294" i="4"/>
  <c r="FK294" i="4"/>
  <c r="FI294" i="4"/>
  <c r="EQ225" i="4"/>
  <c r="FA273" i="4"/>
  <c r="EY273" i="4"/>
  <c r="FG273" i="4"/>
  <c r="GA72" i="4"/>
  <c r="FS72" i="4"/>
  <c r="FU72" i="4"/>
  <c r="GA75" i="4"/>
  <c r="GU51" i="4"/>
  <c r="GY51" i="4" s="1"/>
  <c r="FU247" i="4"/>
  <c r="GO241" i="4"/>
  <c r="GO51" i="4"/>
  <c r="GC51" i="4"/>
  <c r="GE51" i="4"/>
  <c r="GE65" i="4"/>
  <c r="GW188" i="4"/>
  <c r="IC138" i="4"/>
  <c r="IA138" i="4"/>
  <c r="II138" i="4"/>
  <c r="HE188" i="4"/>
  <c r="HI188" i="4" s="1"/>
  <c r="IA14" i="4"/>
  <c r="II14" i="4"/>
  <c r="IC14" i="4"/>
  <c r="HQ17" i="4"/>
  <c r="HY17" i="4"/>
  <c r="HS17" i="4"/>
  <c r="FU9" i="4"/>
  <c r="FU33" i="4" s="1"/>
  <c r="GA9" i="4"/>
  <c r="FS9" i="4"/>
  <c r="HO186" i="4"/>
  <c r="HS186" i="4" s="1"/>
  <c r="FQ281" i="4"/>
  <c r="GM129" i="4"/>
  <c r="HI186" i="4"/>
  <c r="GM131" i="4"/>
  <c r="HG48" i="4"/>
  <c r="GO131" i="4"/>
  <c r="GO129" i="4"/>
  <c r="HO52" i="4"/>
  <c r="HS52" i="4" s="1"/>
  <c r="HI48" i="4"/>
  <c r="GW129" i="4"/>
  <c r="GY129" i="4"/>
  <c r="IK124" i="4"/>
  <c r="IS124" i="4"/>
  <c r="JC124" i="4" s="1"/>
  <c r="JM124" i="4" s="1"/>
  <c r="JW124" i="4" s="1"/>
  <c r="KA124" i="4" s="1"/>
  <c r="IM124" i="4"/>
  <c r="HQ127" i="4"/>
  <c r="HY127" i="4"/>
  <c r="HS127" i="4"/>
  <c r="IK144" i="4"/>
  <c r="IM144" i="4"/>
  <c r="HG122" i="4"/>
  <c r="HO122" i="4"/>
  <c r="HI122" i="4"/>
  <c r="GE245" i="4"/>
  <c r="GC245" i="4"/>
  <c r="GK245" i="4"/>
  <c r="IA148" i="4"/>
  <c r="IC148" i="4"/>
  <c r="HQ123" i="4"/>
  <c r="HY123" i="4"/>
  <c r="HS123" i="4"/>
  <c r="GE247" i="4"/>
  <c r="GC247" i="4"/>
  <c r="GK247" i="4"/>
  <c r="IC143" i="4"/>
  <c r="IA143" i="4"/>
  <c r="IA84" i="4"/>
  <c r="IC84" i="4"/>
  <c r="EQ57" i="4"/>
  <c r="HE121" i="4"/>
  <c r="GW121" i="4"/>
  <c r="GY121" i="4"/>
  <c r="II114" i="4"/>
  <c r="IA114" i="4"/>
  <c r="IC114" i="4"/>
  <c r="IA85" i="4"/>
  <c r="GM121" i="4"/>
  <c r="GO121" i="4"/>
  <c r="GK88" i="4"/>
  <c r="GC88" i="4"/>
  <c r="GE88" i="4"/>
  <c r="GK112" i="4"/>
  <c r="GU112" i="4" s="1"/>
  <c r="HE112" i="4" s="1"/>
  <c r="GC112" i="4"/>
  <c r="GE112" i="4"/>
  <c r="GK179" i="4"/>
  <c r="GC179" i="4"/>
  <c r="GE179" i="4"/>
  <c r="GA184" i="4"/>
  <c r="GK180" i="4"/>
  <c r="GE180" i="4"/>
  <c r="GC180" i="4"/>
  <c r="FQ89" i="4"/>
  <c r="FI89" i="4"/>
  <c r="FK89" i="4"/>
  <c r="GK111" i="4"/>
  <c r="GC111" i="4"/>
  <c r="GE111" i="4"/>
  <c r="FK50" i="4"/>
  <c r="FQ50" i="4"/>
  <c r="FI50" i="4"/>
  <c r="BX146" i="4"/>
  <c r="BZ146" i="4"/>
  <c r="BZ154" i="4" s="1"/>
  <c r="BZ290" i="4" s="1"/>
  <c r="BZ301" i="4" s="1"/>
  <c r="E17" i="10" s="1"/>
  <c r="F17" i="10" s="1"/>
  <c r="CE146" i="4"/>
  <c r="FG41" i="4"/>
  <c r="FK41" i="4" s="1"/>
  <c r="FA41" i="4"/>
  <c r="EY41" i="4"/>
  <c r="FG47" i="4"/>
  <c r="FA47" i="4"/>
  <c r="EY47" i="4"/>
  <c r="FA49" i="4"/>
  <c r="EY49" i="4"/>
  <c r="FG49" i="4"/>
  <c r="FI92" i="4"/>
  <c r="FK92" i="4"/>
  <c r="FQ92" i="4"/>
  <c r="DI90" i="4"/>
  <c r="DK90" i="4" s="1"/>
  <c r="DC90" i="4"/>
  <c r="DC97" i="4" s="1"/>
  <c r="CG149" i="4"/>
  <c r="CI149" i="4"/>
  <c r="FI46" i="4"/>
  <c r="FK46" i="4"/>
  <c r="FQ46" i="4"/>
  <c r="GE122" i="4"/>
  <c r="GC122" i="4"/>
  <c r="JE185" i="4"/>
  <c r="JY185" i="4" s="1"/>
  <c r="JG185" i="4"/>
  <c r="JM185" i="4"/>
  <c r="GM182" i="4"/>
  <c r="GO182" i="4"/>
  <c r="GU182" i="4"/>
  <c r="HE53" i="4"/>
  <c r="HO53" i="4" s="1"/>
  <c r="HI52" i="4"/>
  <c r="GO65" i="4"/>
  <c r="GY61" i="4"/>
  <c r="GW61" i="4"/>
  <c r="HE61" i="4"/>
  <c r="HG61" i="4" s="1"/>
  <c r="GY55" i="4"/>
  <c r="GW43" i="4"/>
  <c r="HG44" i="4"/>
  <c r="GW53" i="4"/>
  <c r="GY45" i="4"/>
  <c r="HO38" i="4"/>
  <c r="HY38" i="4" s="1"/>
  <c r="II38" i="4" s="1"/>
  <c r="GW39" i="4"/>
  <c r="HO44" i="4"/>
  <c r="HY44" i="4" s="1"/>
  <c r="HE55" i="4"/>
  <c r="HI55" i="4" s="1"/>
  <c r="GW37" i="4"/>
  <c r="GY39" i="4"/>
  <c r="GW45" i="4"/>
  <c r="GY37" i="4"/>
  <c r="GW156" i="4"/>
  <c r="GY156" i="4"/>
  <c r="GY43" i="4"/>
  <c r="HY28" i="4"/>
  <c r="II28" i="4" s="1"/>
  <c r="HS28" i="4"/>
  <c r="HQ28" i="4"/>
  <c r="HY32" i="4"/>
  <c r="II32" i="4" s="1"/>
  <c r="HQ32" i="4"/>
  <c r="HS32" i="4"/>
  <c r="HY29" i="4"/>
  <c r="II29" i="4" s="1"/>
  <c r="HQ29" i="4"/>
  <c r="HS29" i="4"/>
  <c r="HY27" i="4"/>
  <c r="II27" i="4" s="1"/>
  <c r="HS27" i="4"/>
  <c r="HQ27" i="4"/>
  <c r="HY26" i="4"/>
  <c r="II26" i="4" s="1"/>
  <c r="HQ26" i="4"/>
  <c r="HS26" i="4"/>
  <c r="HY30" i="4"/>
  <c r="II30" i="4" s="1"/>
  <c r="HQ30" i="4"/>
  <c r="HS30" i="4"/>
  <c r="HY31" i="4"/>
  <c r="II31" i="4" s="1"/>
  <c r="HS31" i="4"/>
  <c r="HQ31" i="4"/>
  <c r="HY21" i="4"/>
  <c r="II21" i="4" s="1"/>
  <c r="HS21" i="4"/>
  <c r="HQ21" i="4"/>
  <c r="HO22" i="4"/>
  <c r="HI22" i="4"/>
  <c r="HG22" i="4"/>
  <c r="HY25" i="4"/>
  <c r="II25" i="4" s="1"/>
  <c r="HS25" i="4"/>
  <c r="HQ25" i="4"/>
  <c r="HO24" i="4"/>
  <c r="HG24" i="4"/>
  <c r="HI24" i="4"/>
  <c r="HY23" i="4"/>
  <c r="II23" i="4" s="1"/>
  <c r="HS23" i="4"/>
  <c r="HQ23" i="4"/>
  <c r="GY163" i="4"/>
  <c r="GY159" i="4"/>
  <c r="GY169" i="4"/>
  <c r="IS176" i="4"/>
  <c r="IK176" i="4"/>
  <c r="IM176" i="4"/>
  <c r="GY161" i="4"/>
  <c r="HY56" i="4"/>
  <c r="HQ56" i="4"/>
  <c r="HS56" i="4"/>
  <c r="HQ84" i="4"/>
  <c r="HS84" i="4"/>
  <c r="HY42" i="4"/>
  <c r="HQ42" i="4"/>
  <c r="HS42" i="4"/>
  <c r="HY54" i="4"/>
  <c r="HQ54" i="4"/>
  <c r="HS54" i="4"/>
  <c r="GY166" i="4"/>
  <c r="HY48" i="4"/>
  <c r="HQ48" i="4"/>
  <c r="HS48" i="4"/>
  <c r="HY8" i="4"/>
  <c r="HQ8" i="4"/>
  <c r="HS8" i="4"/>
  <c r="HY35" i="4"/>
  <c r="HQ35" i="4"/>
  <c r="HS35" i="4"/>
  <c r="HG187" i="4"/>
  <c r="HI187" i="4"/>
  <c r="HI195" i="4"/>
  <c r="HG195" i="4"/>
  <c r="HG178" i="4"/>
  <c r="HG200" i="4"/>
  <c r="HI200" i="4"/>
  <c r="HG224" i="4"/>
  <c r="HI224" i="4"/>
  <c r="HE166" i="4"/>
  <c r="HE162" i="4"/>
  <c r="GY162" i="4"/>
  <c r="HE169" i="4"/>
  <c r="HG177" i="4"/>
  <c r="HI196" i="4"/>
  <c r="HG196" i="4"/>
  <c r="HG190" i="4"/>
  <c r="HI190" i="4"/>
  <c r="HO39" i="4"/>
  <c r="HE159" i="4"/>
  <c r="HE168" i="4"/>
  <c r="GY168" i="4"/>
  <c r="HE163" i="4"/>
  <c r="HI174" i="4"/>
  <c r="HG174" i="4"/>
  <c r="HI192" i="4"/>
  <c r="HG192" i="4"/>
  <c r="HG172" i="4"/>
  <c r="HI172" i="4"/>
  <c r="HE156" i="4"/>
  <c r="HO43" i="4"/>
  <c r="HI43" i="4"/>
  <c r="HG43" i="4"/>
  <c r="HE167" i="4"/>
  <c r="GY167" i="4"/>
  <c r="HE165" i="4"/>
  <c r="GY165" i="4"/>
  <c r="HO45" i="4"/>
  <c r="HI45" i="4"/>
  <c r="HG45" i="4"/>
  <c r="HI198" i="4"/>
  <c r="HG198" i="4"/>
  <c r="HE161" i="4"/>
  <c r="HE164" i="4"/>
  <c r="GY164" i="4"/>
  <c r="HE157" i="4"/>
  <c r="GY157" i="4"/>
  <c r="HO37" i="4"/>
  <c r="HE158" i="4"/>
  <c r="GY158" i="4"/>
  <c r="HI103" i="4"/>
  <c r="HO103" i="4"/>
  <c r="HG103" i="4"/>
  <c r="HI269" i="4"/>
  <c r="HG269" i="4"/>
  <c r="HG255" i="4"/>
  <c r="HI255" i="4"/>
  <c r="HG263" i="4"/>
  <c r="HI263" i="4"/>
  <c r="HE268" i="4"/>
  <c r="HO268" i="4" s="1"/>
  <c r="GY268" i="4"/>
  <c r="HE193" i="4"/>
  <c r="GW193" i="4"/>
  <c r="HO71" i="4"/>
  <c r="HI144" i="4"/>
  <c r="HG144" i="4"/>
  <c r="HG259" i="4"/>
  <c r="HI259" i="4"/>
  <c r="HG104" i="4"/>
  <c r="HI104" i="4"/>
  <c r="HO104" i="4"/>
  <c r="HG248" i="4"/>
  <c r="HG109" i="4"/>
  <c r="HO109" i="4"/>
  <c r="HI109" i="4"/>
  <c r="HE81" i="4"/>
  <c r="GY81" i="4"/>
  <c r="GW81" i="4"/>
  <c r="HE153" i="4"/>
  <c r="GY153" i="4"/>
  <c r="GW153" i="4"/>
  <c r="HO198" i="4"/>
  <c r="HY198" i="4" s="1"/>
  <c r="HO59" i="4"/>
  <c r="HI59" i="4"/>
  <c r="HG250" i="4"/>
  <c r="HI127" i="4"/>
  <c r="HG127" i="4"/>
  <c r="HE67" i="4"/>
  <c r="HG67" i="4" s="1"/>
  <c r="GY67" i="4"/>
  <c r="GW67" i="4"/>
  <c r="HE253" i="4"/>
  <c r="HO253" i="4" s="1"/>
  <c r="HO200" i="4"/>
  <c r="HO224" i="4"/>
  <c r="HO192" i="4"/>
  <c r="GW264" i="4"/>
  <c r="HE264" i="4"/>
  <c r="HO264" i="4" s="1"/>
  <c r="GY264" i="4"/>
  <c r="GO233" i="4"/>
  <c r="HE249" i="4"/>
  <c r="GW249" i="4"/>
  <c r="GY249" i="4"/>
  <c r="HE202" i="4"/>
  <c r="GW202" i="4"/>
  <c r="HO187" i="4"/>
  <c r="HO177" i="4"/>
  <c r="HG102" i="4"/>
  <c r="HO102" i="4"/>
  <c r="HI102" i="4"/>
  <c r="HE251" i="4"/>
  <c r="HO251" i="4" s="1"/>
  <c r="GY251" i="4"/>
  <c r="GW251" i="4"/>
  <c r="HE175" i="4"/>
  <c r="GW175" i="4"/>
  <c r="HO195" i="4"/>
  <c r="HE79" i="4"/>
  <c r="GW173" i="4"/>
  <c r="HE173" i="4"/>
  <c r="HI265" i="4"/>
  <c r="HG265" i="4"/>
  <c r="HO178" i="4"/>
  <c r="HG244" i="4"/>
  <c r="HO174" i="4"/>
  <c r="GY107" i="4"/>
  <c r="HE77" i="4"/>
  <c r="HG246" i="4"/>
  <c r="HO172" i="4"/>
  <c r="HO76" i="4"/>
  <c r="HE131" i="4"/>
  <c r="GY131" i="4"/>
  <c r="GW131" i="4"/>
  <c r="HE227" i="4"/>
  <c r="GW227" i="4"/>
  <c r="GY227" i="4"/>
  <c r="HE129" i="4"/>
  <c r="HO129" i="4" s="1"/>
  <c r="HE189" i="4"/>
  <c r="GW189" i="4"/>
  <c r="GO170" i="4"/>
  <c r="HG8" i="4"/>
  <c r="HO196" i="4"/>
  <c r="HI261" i="4"/>
  <c r="HG261" i="4"/>
  <c r="HO83" i="4"/>
  <c r="HI252" i="4"/>
  <c r="HG252" i="4"/>
  <c r="HO130" i="4"/>
  <c r="HY130" i="4" s="1"/>
  <c r="HG130" i="4"/>
  <c r="HI130" i="4"/>
  <c r="HE60" i="4"/>
  <c r="HG60" i="4" s="1"/>
  <c r="GW60" i="4"/>
  <c r="GY60" i="4"/>
  <c r="HE69" i="4"/>
  <c r="GW69" i="4"/>
  <c r="GY69" i="4"/>
  <c r="HO96" i="4"/>
  <c r="HG267" i="4"/>
  <c r="HI267" i="4"/>
  <c r="HE230" i="4"/>
  <c r="GY230" i="4"/>
  <c r="GW230" i="4"/>
  <c r="HG106" i="4"/>
  <c r="HO106" i="4"/>
  <c r="HI106" i="4"/>
  <c r="HO101" i="4"/>
  <c r="HG101" i="4"/>
  <c r="HI101" i="4"/>
  <c r="HG271" i="4"/>
  <c r="HI271" i="4"/>
  <c r="HE256" i="4"/>
  <c r="HO256" i="4" s="1"/>
  <c r="HE232" i="4"/>
  <c r="GY232" i="4"/>
  <c r="GW232" i="4"/>
  <c r="HE229" i="4"/>
  <c r="GW229" i="4"/>
  <c r="GY229" i="4"/>
  <c r="GY85" i="4"/>
  <c r="GW85" i="4"/>
  <c r="HG105" i="4"/>
  <c r="HO105" i="4"/>
  <c r="HI105" i="4"/>
  <c r="HI110" i="4"/>
  <c r="HO110" i="4"/>
  <c r="HY110" i="4" s="1"/>
  <c r="HG110" i="4"/>
  <c r="HE70" i="4"/>
  <c r="GY70" i="4"/>
  <c r="GW70" i="4"/>
  <c r="GY262" i="4"/>
  <c r="HE262" i="4"/>
  <c r="HO262" i="4" s="1"/>
  <c r="GW262" i="4"/>
  <c r="HG100" i="4"/>
  <c r="HI100" i="4"/>
  <c r="HO100" i="4"/>
  <c r="HO80" i="4"/>
  <c r="HE272" i="4"/>
  <c r="HO272" i="4" s="1"/>
  <c r="HE258" i="4"/>
  <c r="HO258" i="4" s="1"/>
  <c r="HO78" i="4"/>
  <c r="HI64" i="4"/>
  <c r="HO64" i="4"/>
  <c r="HY64" i="4" s="1"/>
  <c r="II64" i="4" s="1"/>
  <c r="HO190" i="4"/>
  <c r="HI99" i="4"/>
  <c r="HO99" i="4"/>
  <c r="HG99" i="4"/>
  <c r="HE228" i="4"/>
  <c r="GW228" i="4"/>
  <c r="GY228" i="4"/>
  <c r="HE270" i="4"/>
  <c r="HO270" i="4" s="1"/>
  <c r="GY231" i="4"/>
  <c r="HE231" i="4"/>
  <c r="GW231" i="4"/>
  <c r="HO68" i="4"/>
  <c r="HI260" i="4"/>
  <c r="HG260" i="4"/>
  <c r="HG242" i="4"/>
  <c r="HG235" i="4"/>
  <c r="HO235" i="4"/>
  <c r="HI235" i="4"/>
  <c r="GY266" i="4"/>
  <c r="HE266" i="4"/>
  <c r="HO266" i="4" s="1"/>
  <c r="GW266" i="4"/>
  <c r="GY82" i="4"/>
  <c r="HE82" i="4"/>
  <c r="GW82" i="4"/>
  <c r="HE241" i="4"/>
  <c r="GW241" i="4"/>
  <c r="HE206" i="4"/>
  <c r="GW206" i="4"/>
  <c r="HE236" i="4"/>
  <c r="GW236" i="4"/>
  <c r="GY236" i="4"/>
  <c r="GC24" i="4"/>
  <c r="GE24" i="4"/>
  <c r="GE170" i="4"/>
  <c r="GE233" i="4"/>
  <c r="GC22" i="4"/>
  <c r="GE22" i="4"/>
  <c r="DA90" i="4"/>
  <c r="CY128" i="4"/>
  <c r="HO94" i="4" l="1"/>
  <c r="HQ94" i="4" s="1"/>
  <c r="GK152" i="4"/>
  <c r="GE152" i="4"/>
  <c r="GC152" i="4"/>
  <c r="GW276" i="4"/>
  <c r="GY276" i="4"/>
  <c r="FI41" i="4"/>
  <c r="GA89" i="4"/>
  <c r="GK89" i="4" s="1"/>
  <c r="FS89" i="4"/>
  <c r="FU89" i="4"/>
  <c r="FS92" i="4"/>
  <c r="FU92" i="4"/>
  <c r="GC72" i="4"/>
  <c r="GE72" i="4"/>
  <c r="HE276" i="4"/>
  <c r="HO276" i="4" s="1"/>
  <c r="HQ276" i="4" s="1"/>
  <c r="GC75" i="4"/>
  <c r="GE75" i="4"/>
  <c r="GU142" i="4"/>
  <c r="GO142" i="4"/>
  <c r="GM142" i="4"/>
  <c r="HY40" i="4"/>
  <c r="IA40" i="4" s="1"/>
  <c r="HY262" i="4"/>
  <c r="HQ262" i="4"/>
  <c r="HS262" i="4"/>
  <c r="HY256" i="4"/>
  <c r="HS256" i="4"/>
  <c r="HQ256" i="4"/>
  <c r="HQ272" i="4"/>
  <c r="HS272" i="4"/>
  <c r="HY272" i="4"/>
  <c r="IA261" i="4"/>
  <c r="II261" i="4"/>
  <c r="IC261" i="4"/>
  <c r="IA263" i="4"/>
  <c r="II263" i="4"/>
  <c r="IC263" i="4"/>
  <c r="IA252" i="4"/>
  <c r="IC252" i="4"/>
  <c r="II252" i="4"/>
  <c r="HI241" i="4"/>
  <c r="HO241" i="4"/>
  <c r="HQ258" i="4"/>
  <c r="HS258" i="4"/>
  <c r="HY258" i="4"/>
  <c r="HQ251" i="4"/>
  <c r="HS251" i="4"/>
  <c r="HY251" i="4"/>
  <c r="HS268" i="4"/>
  <c r="HQ268" i="4"/>
  <c r="HY268" i="4"/>
  <c r="HQ242" i="4"/>
  <c r="HY242" i="4"/>
  <c r="HS242" i="4"/>
  <c r="IA267" i="4"/>
  <c r="II267" i="4"/>
  <c r="IC267" i="4"/>
  <c r="HQ250" i="4"/>
  <c r="HY250" i="4"/>
  <c r="HS250" i="4"/>
  <c r="HQ246" i="4"/>
  <c r="HY246" i="4"/>
  <c r="HS246" i="4"/>
  <c r="HS264" i="4"/>
  <c r="HY264" i="4"/>
  <c r="HQ264" i="4"/>
  <c r="IA259" i="4"/>
  <c r="II259" i="4"/>
  <c r="IC259" i="4"/>
  <c r="IC271" i="4"/>
  <c r="IA271" i="4"/>
  <c r="II271" i="4"/>
  <c r="HQ248" i="4"/>
  <c r="HY248" i="4"/>
  <c r="HS248" i="4"/>
  <c r="HY266" i="4"/>
  <c r="HQ266" i="4"/>
  <c r="HS266" i="4"/>
  <c r="HQ270" i="4"/>
  <c r="HS270" i="4"/>
  <c r="HY270" i="4"/>
  <c r="HI249" i="4"/>
  <c r="HO249" i="4"/>
  <c r="HS253" i="4"/>
  <c r="HQ253" i="4"/>
  <c r="HY253" i="4"/>
  <c r="IC260" i="4"/>
  <c r="II260" i="4"/>
  <c r="IA260" i="4"/>
  <c r="IA240" i="4"/>
  <c r="IC240" i="4"/>
  <c r="II240" i="4"/>
  <c r="IA255" i="4"/>
  <c r="II255" i="4"/>
  <c r="IC255" i="4"/>
  <c r="HQ244" i="4"/>
  <c r="HS244" i="4"/>
  <c r="HY244" i="4"/>
  <c r="IA269" i="4"/>
  <c r="II269" i="4"/>
  <c r="IC269" i="4"/>
  <c r="IA265" i="4"/>
  <c r="II265" i="4"/>
  <c r="IC265" i="4"/>
  <c r="GW51" i="4"/>
  <c r="HS94" i="4"/>
  <c r="IK114" i="4"/>
  <c r="IM114" i="4"/>
  <c r="HI94" i="4"/>
  <c r="IK115" i="4"/>
  <c r="IM115" i="4"/>
  <c r="HS93" i="4"/>
  <c r="HQ93" i="4"/>
  <c r="HI33" i="4"/>
  <c r="FA277" i="4"/>
  <c r="HS40" i="4"/>
  <c r="HI79" i="4"/>
  <c r="HG79" i="4"/>
  <c r="HI81" i="4"/>
  <c r="HG81" i="4"/>
  <c r="HQ95" i="4"/>
  <c r="HI82" i="4"/>
  <c r="HG82" i="4"/>
  <c r="HG70" i="4"/>
  <c r="HI70" i="4"/>
  <c r="HG69" i="4"/>
  <c r="HI69" i="4"/>
  <c r="HI77" i="4"/>
  <c r="HG77" i="4"/>
  <c r="FU295" i="4"/>
  <c r="GA295" i="4"/>
  <c r="FS295" i="4"/>
  <c r="GY243" i="4"/>
  <c r="GW243" i="4"/>
  <c r="HE243" i="4"/>
  <c r="HO243" i="4" s="1"/>
  <c r="FI273" i="4"/>
  <c r="FK273" i="4"/>
  <c r="FQ273" i="4"/>
  <c r="FK201" i="4"/>
  <c r="FQ201" i="4"/>
  <c r="FI201" i="4"/>
  <c r="FS296" i="4"/>
  <c r="FU296" i="4"/>
  <c r="GA296" i="4"/>
  <c r="GA298" i="4"/>
  <c r="FS298" i="4"/>
  <c r="FU298" i="4"/>
  <c r="FQ191" i="4"/>
  <c r="FI191" i="4"/>
  <c r="FK191" i="4"/>
  <c r="FK299" i="4"/>
  <c r="GU145" i="4"/>
  <c r="GM145" i="4"/>
  <c r="GO145" i="4"/>
  <c r="FQ199" i="4"/>
  <c r="FK199" i="4"/>
  <c r="FI199" i="4"/>
  <c r="FA225" i="4"/>
  <c r="FS294" i="4"/>
  <c r="FU294" i="4"/>
  <c r="GA294" i="4"/>
  <c r="GK126" i="4"/>
  <c r="GE126" i="4"/>
  <c r="GC126" i="4"/>
  <c r="GU132" i="4"/>
  <c r="GY132" i="4" s="1"/>
  <c r="GM132" i="4"/>
  <c r="GK279" i="4"/>
  <c r="GE279" i="4"/>
  <c r="GC279" i="4"/>
  <c r="FQ257" i="4"/>
  <c r="FK257" i="4"/>
  <c r="FI257" i="4"/>
  <c r="FI194" i="4"/>
  <c r="FK194" i="4"/>
  <c r="FQ194" i="4"/>
  <c r="GU141" i="4"/>
  <c r="GM141" i="4"/>
  <c r="GO141" i="4"/>
  <c r="GK75" i="4"/>
  <c r="CQ149" i="4"/>
  <c r="CS149" i="4"/>
  <c r="GK72" i="4"/>
  <c r="HE51" i="4"/>
  <c r="HI51" i="4" s="1"/>
  <c r="HO188" i="4"/>
  <c r="HS188" i="4" s="1"/>
  <c r="HG188" i="4"/>
  <c r="HY186" i="4"/>
  <c r="IC186" i="4" s="1"/>
  <c r="HQ186" i="4"/>
  <c r="IM138" i="4"/>
  <c r="IS138" i="4"/>
  <c r="IK138" i="4"/>
  <c r="IM23" i="4"/>
  <c r="IK23" i="4"/>
  <c r="IM21" i="4"/>
  <c r="IK21" i="4"/>
  <c r="IM27" i="4"/>
  <c r="IK27" i="4"/>
  <c r="IK64" i="4"/>
  <c r="IM64" i="4"/>
  <c r="IK26" i="4"/>
  <c r="IM26" i="4"/>
  <c r="IK28" i="4"/>
  <c r="IM28" i="4"/>
  <c r="IM25" i="4"/>
  <c r="IK25" i="4"/>
  <c r="IK30" i="4"/>
  <c r="IM30" i="4"/>
  <c r="IK32" i="4"/>
  <c r="IM32" i="4"/>
  <c r="IK14" i="4"/>
  <c r="IM14" i="4"/>
  <c r="IS14" i="4"/>
  <c r="IM31" i="4"/>
  <c r="IK31" i="4"/>
  <c r="IM29" i="4"/>
  <c r="IK29" i="4"/>
  <c r="IC17" i="4"/>
  <c r="IA17" i="4"/>
  <c r="II17" i="4"/>
  <c r="GE9" i="4"/>
  <c r="GC9" i="4"/>
  <c r="GK9" i="4"/>
  <c r="FU281" i="4"/>
  <c r="FU288" i="4" s="1"/>
  <c r="FS281" i="4"/>
  <c r="GA281" i="4"/>
  <c r="JW185" i="4"/>
  <c r="KA185" i="4" s="1"/>
  <c r="HQ52" i="4"/>
  <c r="HY52" i="4"/>
  <c r="II52" i="4" s="1"/>
  <c r="KA144" i="4"/>
  <c r="JE144" i="4"/>
  <c r="JG144" i="4"/>
  <c r="HG53" i="4"/>
  <c r="HQ129" i="4"/>
  <c r="HY129" i="4"/>
  <c r="HS129" i="4"/>
  <c r="II110" i="4"/>
  <c r="IC110" i="4"/>
  <c r="IA110" i="4"/>
  <c r="HS44" i="4"/>
  <c r="IM143" i="4"/>
  <c r="IK143" i="4"/>
  <c r="IC123" i="4"/>
  <c r="II123" i="4"/>
  <c r="IA123" i="4"/>
  <c r="II127" i="4"/>
  <c r="IA127" i="4"/>
  <c r="IC127" i="4"/>
  <c r="IA130" i="4"/>
  <c r="IC130" i="4"/>
  <c r="HG112" i="4"/>
  <c r="HO112" i="4"/>
  <c r="HI112" i="4"/>
  <c r="HI121" i="4"/>
  <c r="HO121" i="4"/>
  <c r="HG121" i="4"/>
  <c r="IA93" i="4"/>
  <c r="IC93" i="4"/>
  <c r="GO247" i="4"/>
  <c r="GU247" i="4"/>
  <c r="GM247" i="4"/>
  <c r="IW124" i="4"/>
  <c r="IU124" i="4"/>
  <c r="HI53" i="4"/>
  <c r="IS115" i="4"/>
  <c r="JC115" i="4" s="1"/>
  <c r="IS114" i="4"/>
  <c r="JC114" i="4" s="1"/>
  <c r="JC148" i="4"/>
  <c r="JM148" i="4" s="1"/>
  <c r="IK148" i="4"/>
  <c r="IM148" i="4"/>
  <c r="GM245" i="4"/>
  <c r="GU245" i="4"/>
  <c r="GO245" i="4"/>
  <c r="HS122" i="4"/>
  <c r="HY122" i="4"/>
  <c r="HQ122" i="4"/>
  <c r="IU144" i="4"/>
  <c r="IW144" i="4"/>
  <c r="IS116" i="4"/>
  <c r="JC116" i="4" s="1"/>
  <c r="JM116" i="4" s="1"/>
  <c r="JW116" i="4" s="1"/>
  <c r="GM112" i="4"/>
  <c r="GO112" i="4"/>
  <c r="GU179" i="4"/>
  <c r="GM179" i="4"/>
  <c r="GO179" i="4"/>
  <c r="GY182" i="4"/>
  <c r="GW182" i="4"/>
  <c r="HE182" i="4"/>
  <c r="HI182" i="4" s="1"/>
  <c r="DS90" i="4"/>
  <c r="DM90" i="4"/>
  <c r="DM97" i="4" s="1"/>
  <c r="FI49" i="4"/>
  <c r="FQ49" i="4"/>
  <c r="FK49" i="4"/>
  <c r="FQ41" i="4"/>
  <c r="CO146" i="4"/>
  <c r="CG146" i="4"/>
  <c r="CI146" i="4"/>
  <c r="CI154" i="4" s="1"/>
  <c r="CI290" i="4" s="1"/>
  <c r="CI301" i="4" s="1"/>
  <c r="E18" i="10" s="1"/>
  <c r="F18" i="10" s="1"/>
  <c r="GA50" i="4"/>
  <c r="FU50" i="4"/>
  <c r="FS50" i="4"/>
  <c r="GU180" i="4"/>
  <c r="GM180" i="4"/>
  <c r="GO180" i="4"/>
  <c r="FU46" i="4"/>
  <c r="FS46" i="4"/>
  <c r="GA46" i="4"/>
  <c r="GA92" i="4"/>
  <c r="FQ47" i="4"/>
  <c r="FK47" i="4"/>
  <c r="FI47" i="4"/>
  <c r="GE184" i="4"/>
  <c r="GK184" i="4"/>
  <c r="GC184" i="4"/>
  <c r="DI128" i="4"/>
  <c r="DC128" i="4"/>
  <c r="DA128" i="4"/>
  <c r="FA57" i="4"/>
  <c r="GO111" i="4"/>
  <c r="GU111" i="4"/>
  <c r="HE111" i="4" s="1"/>
  <c r="GM111" i="4"/>
  <c r="HG55" i="4"/>
  <c r="GY65" i="4"/>
  <c r="HI61" i="4"/>
  <c r="HO61" i="4"/>
  <c r="HQ44" i="4"/>
  <c r="HS38" i="4"/>
  <c r="HQ38" i="4"/>
  <c r="HO55" i="4"/>
  <c r="HY55" i="4" s="1"/>
  <c r="IC30" i="4"/>
  <c r="IA30" i="4"/>
  <c r="IA31" i="4"/>
  <c r="IC31" i="4"/>
  <c r="IC29" i="4"/>
  <c r="IA29" i="4"/>
  <c r="IA32" i="4"/>
  <c r="IC32" i="4"/>
  <c r="IA27" i="4"/>
  <c r="IC27" i="4"/>
  <c r="IC26" i="4"/>
  <c r="IA26" i="4"/>
  <c r="IC28" i="4"/>
  <c r="IA28" i="4"/>
  <c r="HY24" i="4"/>
  <c r="II24" i="4" s="1"/>
  <c r="HQ24" i="4"/>
  <c r="HS24" i="4"/>
  <c r="HY22" i="4"/>
  <c r="II22" i="4" s="1"/>
  <c r="HQ22" i="4"/>
  <c r="HS22" i="4"/>
  <c r="IA25" i="4"/>
  <c r="IC25" i="4"/>
  <c r="IA23" i="4"/>
  <c r="IC23" i="4"/>
  <c r="IC21" i="4"/>
  <c r="IA21" i="4"/>
  <c r="JC176" i="4"/>
  <c r="IW176" i="4"/>
  <c r="IU176" i="4"/>
  <c r="IA198" i="4"/>
  <c r="IC198" i="4"/>
  <c r="II48" i="4"/>
  <c r="IA48" i="4"/>
  <c r="IC48" i="4"/>
  <c r="II44" i="4"/>
  <c r="IA44" i="4"/>
  <c r="IC44" i="4"/>
  <c r="II54" i="4"/>
  <c r="IA54" i="4"/>
  <c r="IC54" i="4"/>
  <c r="II8" i="4"/>
  <c r="IA8" i="4"/>
  <c r="IC8" i="4"/>
  <c r="IA38" i="4"/>
  <c r="IC38" i="4"/>
  <c r="II35" i="4"/>
  <c r="IC35" i="4"/>
  <c r="IA35" i="4"/>
  <c r="II56" i="4"/>
  <c r="IC56" i="4"/>
  <c r="IA56" i="4"/>
  <c r="II42" i="4"/>
  <c r="IA42" i="4"/>
  <c r="IC42" i="4"/>
  <c r="HQ68" i="4"/>
  <c r="HS68" i="4"/>
  <c r="HQ195" i="4"/>
  <c r="HS195" i="4"/>
  <c r="HS130" i="4"/>
  <c r="HQ130" i="4"/>
  <c r="HS178" i="4"/>
  <c r="HQ178" i="4"/>
  <c r="HQ187" i="4"/>
  <c r="HS187" i="4"/>
  <c r="HQ192" i="4"/>
  <c r="HS192" i="4"/>
  <c r="HQ224" i="4"/>
  <c r="HS224" i="4"/>
  <c r="HQ200" i="4"/>
  <c r="HS200" i="4"/>
  <c r="HQ109" i="4"/>
  <c r="HS109" i="4"/>
  <c r="HY45" i="4"/>
  <c r="HS45" i="4"/>
  <c r="HQ45" i="4"/>
  <c r="HS235" i="4"/>
  <c r="HQ235" i="4"/>
  <c r="HQ78" i="4"/>
  <c r="HS78" i="4"/>
  <c r="HQ172" i="4"/>
  <c r="HS172" i="4"/>
  <c r="HQ177" i="4"/>
  <c r="HS177" i="4"/>
  <c r="HY43" i="4"/>
  <c r="HQ43" i="4"/>
  <c r="HS43" i="4"/>
  <c r="HQ190" i="4"/>
  <c r="HS190" i="4"/>
  <c r="HQ80" i="4"/>
  <c r="HS80" i="4"/>
  <c r="HQ96" i="4"/>
  <c r="HS96" i="4"/>
  <c r="HS76" i="4"/>
  <c r="HQ76" i="4"/>
  <c r="HQ174" i="4"/>
  <c r="HS174" i="4"/>
  <c r="HQ198" i="4"/>
  <c r="HS198" i="4"/>
  <c r="HY53" i="4"/>
  <c r="HS53" i="4"/>
  <c r="HQ53" i="4"/>
  <c r="HQ110" i="4"/>
  <c r="HS110" i="4"/>
  <c r="HQ83" i="4"/>
  <c r="HS83" i="4"/>
  <c r="HS196" i="4"/>
  <c r="HQ196" i="4"/>
  <c r="HQ71" i="4"/>
  <c r="HS71" i="4"/>
  <c r="HY37" i="4"/>
  <c r="II37" i="4" s="1"/>
  <c r="HS37" i="4"/>
  <c r="HQ37" i="4"/>
  <c r="HY39" i="4"/>
  <c r="II39" i="4" s="1"/>
  <c r="HQ39" i="4"/>
  <c r="HS39" i="4"/>
  <c r="HG206" i="4"/>
  <c r="HI206" i="4"/>
  <c r="HI202" i="4"/>
  <c r="HG202" i="4"/>
  <c r="HO165" i="4"/>
  <c r="HG165" i="4"/>
  <c r="HI165" i="4"/>
  <c r="HO163" i="4"/>
  <c r="HG163" i="4"/>
  <c r="HI163" i="4"/>
  <c r="HO162" i="4"/>
  <c r="HG162" i="4"/>
  <c r="HI162" i="4"/>
  <c r="HO158" i="4"/>
  <c r="HI158" i="4"/>
  <c r="HG158" i="4"/>
  <c r="HO161" i="4"/>
  <c r="HI161" i="4"/>
  <c r="HG161" i="4"/>
  <c r="HG189" i="4"/>
  <c r="HI189" i="4"/>
  <c r="HO157" i="4"/>
  <c r="HI157" i="4"/>
  <c r="HG157" i="4"/>
  <c r="HO167" i="4"/>
  <c r="HI167" i="4"/>
  <c r="HG167" i="4"/>
  <c r="GY170" i="4"/>
  <c r="HO168" i="4"/>
  <c r="HG168" i="4"/>
  <c r="HI168" i="4"/>
  <c r="HO166" i="4"/>
  <c r="HG166" i="4"/>
  <c r="HI166" i="4"/>
  <c r="HG173" i="4"/>
  <c r="HI173" i="4"/>
  <c r="HG175" i="4"/>
  <c r="HI175" i="4"/>
  <c r="HG193" i="4"/>
  <c r="HI193" i="4"/>
  <c r="HO164" i="4"/>
  <c r="HG164" i="4"/>
  <c r="HI164" i="4"/>
  <c r="HO156" i="4"/>
  <c r="HG156" i="4"/>
  <c r="HI156" i="4"/>
  <c r="HO159" i="4"/>
  <c r="HG159" i="4"/>
  <c r="HI159" i="4"/>
  <c r="HO169" i="4"/>
  <c r="HI169" i="4"/>
  <c r="HG169" i="4"/>
  <c r="HG272" i="4"/>
  <c r="HI272" i="4"/>
  <c r="HI107" i="4"/>
  <c r="HY235" i="4"/>
  <c r="HY190" i="4"/>
  <c r="HG258" i="4"/>
  <c r="HI258" i="4"/>
  <c r="HI232" i="4"/>
  <c r="HO232" i="4"/>
  <c r="HG232" i="4"/>
  <c r="HQ106" i="4"/>
  <c r="HY106" i="4"/>
  <c r="HS106" i="4"/>
  <c r="HI60" i="4"/>
  <c r="HO60" i="4"/>
  <c r="HO227" i="4"/>
  <c r="HG227" i="4"/>
  <c r="HI227" i="4"/>
  <c r="HY172" i="4"/>
  <c r="HO77" i="4"/>
  <c r="HG241" i="4"/>
  <c r="HG270" i="4"/>
  <c r="HI270" i="4"/>
  <c r="HG262" i="4"/>
  <c r="HI262" i="4"/>
  <c r="HO70" i="4"/>
  <c r="HG229" i="4"/>
  <c r="HO229" i="4"/>
  <c r="HI229" i="4"/>
  <c r="HY96" i="4"/>
  <c r="HO69" i="4"/>
  <c r="HY83" i="4"/>
  <c r="HI129" i="4"/>
  <c r="HG129" i="4"/>
  <c r="HY76" i="4"/>
  <c r="HY95" i="4"/>
  <c r="HY187" i="4"/>
  <c r="HG249" i="4"/>
  <c r="HY224" i="4"/>
  <c r="HG153" i="4"/>
  <c r="HO153" i="4"/>
  <c r="HI153" i="4"/>
  <c r="HY109" i="4"/>
  <c r="HG268" i="4"/>
  <c r="HI268" i="4"/>
  <c r="HO206" i="4"/>
  <c r="HG266" i="4"/>
  <c r="HI266" i="4"/>
  <c r="HI228" i="4"/>
  <c r="HG228" i="4"/>
  <c r="HO228" i="4"/>
  <c r="HS64" i="4"/>
  <c r="HQ64" i="4"/>
  <c r="HY78" i="4"/>
  <c r="HY100" i="4"/>
  <c r="HS100" i="4"/>
  <c r="HQ100" i="4"/>
  <c r="HS101" i="4"/>
  <c r="HY101" i="4"/>
  <c r="HQ101" i="4"/>
  <c r="HY94" i="4"/>
  <c r="GY233" i="4"/>
  <c r="HY195" i="4"/>
  <c r="HI251" i="4"/>
  <c r="HG251" i="4"/>
  <c r="HY177" i="4"/>
  <c r="HO202" i="4"/>
  <c r="HG264" i="4"/>
  <c r="HI264" i="4"/>
  <c r="HQ59" i="4"/>
  <c r="HY59" i="4"/>
  <c r="HS59" i="4"/>
  <c r="HY71" i="4"/>
  <c r="HO193" i="4"/>
  <c r="HO82" i="4"/>
  <c r="HI276" i="4"/>
  <c r="HS105" i="4"/>
  <c r="HY105" i="4"/>
  <c r="HQ105" i="4"/>
  <c r="HG256" i="4"/>
  <c r="HI256" i="4"/>
  <c r="II84" i="4"/>
  <c r="HY196" i="4"/>
  <c r="HO189" i="4"/>
  <c r="HI131" i="4"/>
  <c r="HO131" i="4"/>
  <c r="HY131" i="4" s="1"/>
  <c r="HG131" i="4"/>
  <c r="HY178" i="4"/>
  <c r="HO175" i="4"/>
  <c r="HY102" i="4"/>
  <c r="HS102" i="4"/>
  <c r="HQ102" i="4"/>
  <c r="HG143" i="4"/>
  <c r="HI143" i="4"/>
  <c r="HY192" i="4"/>
  <c r="HY200" i="4"/>
  <c r="HG253" i="4"/>
  <c r="HI253" i="4"/>
  <c r="HY104" i="4"/>
  <c r="HQ104" i="4"/>
  <c r="HS104" i="4"/>
  <c r="HS103" i="4"/>
  <c r="HY103" i="4"/>
  <c r="HQ103" i="4"/>
  <c r="HO231" i="4"/>
  <c r="HI231" i="4"/>
  <c r="HG231" i="4"/>
  <c r="HY68" i="4"/>
  <c r="HS99" i="4"/>
  <c r="HY99" i="4"/>
  <c r="HQ99" i="4"/>
  <c r="HY80" i="4"/>
  <c r="HO230" i="4"/>
  <c r="HG230" i="4"/>
  <c r="HI230" i="4"/>
  <c r="GY33" i="4"/>
  <c r="HG148" i="4"/>
  <c r="HI148" i="4"/>
  <c r="HY174" i="4"/>
  <c r="HO173" i="4"/>
  <c r="HO79" i="4"/>
  <c r="HI67" i="4"/>
  <c r="HO67" i="4"/>
  <c r="HO81" i="4"/>
  <c r="HO236" i="4"/>
  <c r="HY236" i="4" s="1"/>
  <c r="HG236" i="4"/>
  <c r="HI236" i="4"/>
  <c r="H154" i="4"/>
  <c r="H290" i="4" s="1"/>
  <c r="H301" i="4" s="1"/>
  <c r="E6" i="10" s="1"/>
  <c r="F6" i="10" s="1"/>
  <c r="GO33" i="4" l="1"/>
  <c r="GU152" i="4"/>
  <c r="GM152" i="4"/>
  <c r="GO152" i="4"/>
  <c r="GU9" i="4"/>
  <c r="GW9" i="4" s="1"/>
  <c r="GO9" i="4"/>
  <c r="GM9" i="4"/>
  <c r="GE89" i="4"/>
  <c r="GC89" i="4"/>
  <c r="HS276" i="4"/>
  <c r="GW142" i="4"/>
  <c r="GY142" i="4"/>
  <c r="FS257" i="4"/>
  <c r="FU257" i="4"/>
  <c r="HY276" i="4"/>
  <c r="HG276" i="4"/>
  <c r="GY141" i="4"/>
  <c r="GW141" i="4"/>
  <c r="FS191" i="4"/>
  <c r="FU191" i="4"/>
  <c r="FU273" i="4"/>
  <c r="FS273" i="4"/>
  <c r="II186" i="4"/>
  <c r="IC40" i="4"/>
  <c r="II40" i="4"/>
  <c r="IK40" i="4" s="1"/>
  <c r="HE142" i="4"/>
  <c r="HO51" i="4"/>
  <c r="HQ51" i="4" s="1"/>
  <c r="IA250" i="4"/>
  <c r="IC250" i="4"/>
  <c r="II250" i="4"/>
  <c r="IC268" i="4"/>
  <c r="IA268" i="4"/>
  <c r="II268" i="4"/>
  <c r="IC272" i="4"/>
  <c r="IA272" i="4"/>
  <c r="II272" i="4"/>
  <c r="IA262" i="4"/>
  <c r="II262" i="4"/>
  <c r="IC262" i="4"/>
  <c r="IM269" i="4"/>
  <c r="IK269" i="4"/>
  <c r="IS269" i="4"/>
  <c r="IS240" i="4"/>
  <c r="IK240" i="4"/>
  <c r="IM240" i="4"/>
  <c r="IM260" i="4"/>
  <c r="IS260" i="4"/>
  <c r="IK260" i="4"/>
  <c r="IA248" i="4"/>
  <c r="IC248" i="4"/>
  <c r="II248" i="4"/>
  <c r="IA246" i="4"/>
  <c r="IC246" i="4"/>
  <c r="II246" i="4"/>
  <c r="HS241" i="4"/>
  <c r="HY241" i="4"/>
  <c r="HQ241" i="4"/>
  <c r="IA256" i="4"/>
  <c r="IC256" i="4"/>
  <c r="II256" i="4"/>
  <c r="HS243" i="4"/>
  <c r="HQ243" i="4"/>
  <c r="HY243" i="4"/>
  <c r="IM265" i="4"/>
  <c r="IS265" i="4"/>
  <c r="IK265" i="4"/>
  <c r="HY249" i="4"/>
  <c r="HQ249" i="4"/>
  <c r="HS249" i="4"/>
  <c r="IC270" i="4"/>
  <c r="II270" i="4"/>
  <c r="IA270" i="4"/>
  <c r="IC264" i="4"/>
  <c r="II264" i="4"/>
  <c r="IA264" i="4"/>
  <c r="IA242" i="4"/>
  <c r="II242" i="4"/>
  <c r="IC242" i="4"/>
  <c r="IC258" i="4"/>
  <c r="IA258" i="4"/>
  <c r="II258" i="4"/>
  <c r="IM261" i="4"/>
  <c r="IK261" i="4"/>
  <c r="IS261" i="4"/>
  <c r="IA244" i="4"/>
  <c r="IC244" i="4"/>
  <c r="II244" i="4"/>
  <c r="IM255" i="4"/>
  <c r="IS255" i="4"/>
  <c r="IK255" i="4"/>
  <c r="IA253" i="4"/>
  <c r="II253" i="4"/>
  <c r="IC253" i="4"/>
  <c r="IA266" i="4"/>
  <c r="II266" i="4"/>
  <c r="IC266" i="4"/>
  <c r="IM271" i="4"/>
  <c r="IS271" i="4"/>
  <c r="IK271" i="4"/>
  <c r="IM259" i="4"/>
  <c r="IS259" i="4"/>
  <c r="IK259" i="4"/>
  <c r="IM267" i="4"/>
  <c r="IS267" i="4"/>
  <c r="IK267" i="4"/>
  <c r="II251" i="4"/>
  <c r="IA251" i="4"/>
  <c r="IC251" i="4"/>
  <c r="IS252" i="4"/>
  <c r="IK252" i="4"/>
  <c r="IM252" i="4"/>
  <c r="IM263" i="4"/>
  <c r="IS263" i="4"/>
  <c r="IK263" i="4"/>
  <c r="JO148" i="4"/>
  <c r="JW148" i="4"/>
  <c r="KA148" i="4" s="1"/>
  <c r="JQ148" i="4"/>
  <c r="HY188" i="4"/>
  <c r="IA188" i="4" s="1"/>
  <c r="HQ188" i="4"/>
  <c r="HG51" i="4"/>
  <c r="IA186" i="4"/>
  <c r="GA194" i="4"/>
  <c r="FS194" i="4"/>
  <c r="FU194" i="4"/>
  <c r="FK277" i="4"/>
  <c r="GU279" i="4"/>
  <c r="GM279" i="4"/>
  <c r="GO279" i="4"/>
  <c r="GW145" i="4"/>
  <c r="GY145" i="4"/>
  <c r="HE145" i="4"/>
  <c r="GA191" i="4"/>
  <c r="GK296" i="4"/>
  <c r="GC296" i="4"/>
  <c r="GE296" i="4"/>
  <c r="FS201" i="4"/>
  <c r="FU201" i="4"/>
  <c r="GA201" i="4"/>
  <c r="GA257" i="4"/>
  <c r="GU126" i="4"/>
  <c r="GO126" i="4"/>
  <c r="GM126" i="4"/>
  <c r="FS199" i="4"/>
  <c r="GA199" i="4"/>
  <c r="FU199" i="4"/>
  <c r="GW132" i="4"/>
  <c r="HE132" i="4"/>
  <c r="GK294" i="4"/>
  <c r="GC294" i="4"/>
  <c r="GE294" i="4"/>
  <c r="FK225" i="4"/>
  <c r="GA273" i="4"/>
  <c r="HI243" i="4"/>
  <c r="HG243" i="4"/>
  <c r="GK295" i="4"/>
  <c r="GC295" i="4"/>
  <c r="GE295" i="4"/>
  <c r="HE141" i="4"/>
  <c r="FU299" i="4"/>
  <c r="GK298" i="4"/>
  <c r="GC298" i="4"/>
  <c r="GE298" i="4"/>
  <c r="GU72" i="4"/>
  <c r="GO72" i="4"/>
  <c r="GM72" i="4"/>
  <c r="GO75" i="4"/>
  <c r="GM75" i="4"/>
  <c r="GU75" i="4"/>
  <c r="GE33" i="4"/>
  <c r="JC138" i="4"/>
  <c r="IW138" i="4"/>
  <c r="IU138" i="4"/>
  <c r="IK24" i="4"/>
  <c r="IM24" i="4"/>
  <c r="IK22" i="4"/>
  <c r="IM22" i="4"/>
  <c r="IU14" i="4"/>
  <c r="JC14" i="4"/>
  <c r="IW14" i="4"/>
  <c r="IM17" i="4"/>
  <c r="IK17" i="4"/>
  <c r="IS17" i="4"/>
  <c r="GK281" i="4"/>
  <c r="GE281" i="4"/>
  <c r="GE288" i="4" s="1"/>
  <c r="GC281" i="4"/>
  <c r="IC52" i="4"/>
  <c r="JM114" i="4"/>
  <c r="JW114" i="4" s="1"/>
  <c r="KA114" i="4" s="1"/>
  <c r="JE114" i="4"/>
  <c r="JG114" i="4"/>
  <c r="JQ144" i="4"/>
  <c r="JO144" i="4"/>
  <c r="JY144" i="4" s="1"/>
  <c r="JM115" i="4"/>
  <c r="JG115" i="4"/>
  <c r="JE115" i="4"/>
  <c r="IA52" i="4"/>
  <c r="KA116" i="4"/>
  <c r="JE116" i="4"/>
  <c r="JG116" i="4"/>
  <c r="DS128" i="4"/>
  <c r="EC128" i="4" s="1"/>
  <c r="EM128" i="4" s="1"/>
  <c r="EW128" i="4" s="1"/>
  <c r="FG128" i="4" s="1"/>
  <c r="FI128" i="4" s="1"/>
  <c r="DK128" i="4"/>
  <c r="DM128" i="4"/>
  <c r="FK57" i="4"/>
  <c r="JG143" i="4"/>
  <c r="JE143" i="4"/>
  <c r="KA143" i="4"/>
  <c r="JE148" i="4"/>
  <c r="JG148" i="4"/>
  <c r="II122" i="4"/>
  <c r="IC122" i="4"/>
  <c r="IA122" i="4"/>
  <c r="IW115" i="4"/>
  <c r="IU115" i="4"/>
  <c r="IK110" i="4"/>
  <c r="IM110" i="4"/>
  <c r="IU114" i="4"/>
  <c r="IW114" i="4"/>
  <c r="IM127" i="4"/>
  <c r="IK127" i="4"/>
  <c r="IM123" i="4"/>
  <c r="IS123" i="4"/>
  <c r="JC123" i="4" s="1"/>
  <c r="IK123" i="4"/>
  <c r="IC131" i="4"/>
  <c r="IA131" i="4"/>
  <c r="IU116" i="4"/>
  <c r="IW116" i="4"/>
  <c r="HQ121" i="4"/>
  <c r="HY121" i="4"/>
  <c r="HS121" i="4"/>
  <c r="IA129" i="4"/>
  <c r="IC129" i="4"/>
  <c r="HG111" i="4"/>
  <c r="HI111" i="4"/>
  <c r="GY245" i="4"/>
  <c r="HE245" i="4"/>
  <c r="HO245" i="4" s="1"/>
  <c r="GW245" i="4"/>
  <c r="IU148" i="4"/>
  <c r="IW148" i="4"/>
  <c r="GY247" i="4"/>
  <c r="HE247" i="4"/>
  <c r="HO247" i="4" s="1"/>
  <c r="GW247" i="4"/>
  <c r="HQ112" i="4"/>
  <c r="HY112" i="4"/>
  <c r="HS112" i="4"/>
  <c r="IU143" i="4"/>
  <c r="IW143" i="4"/>
  <c r="HI65" i="4"/>
  <c r="GK92" i="4"/>
  <c r="GO92" i="4" s="1"/>
  <c r="GC92" i="4"/>
  <c r="GE92" i="4"/>
  <c r="GY179" i="4"/>
  <c r="HE179" i="4"/>
  <c r="HI179" i="4" s="1"/>
  <c r="GW179" i="4"/>
  <c r="GW111" i="4"/>
  <c r="GY111" i="4"/>
  <c r="FU47" i="4"/>
  <c r="GA47" i="4"/>
  <c r="FS47" i="4"/>
  <c r="GY180" i="4"/>
  <c r="HE180" i="4"/>
  <c r="HI180" i="4" s="1"/>
  <c r="GW180" i="4"/>
  <c r="GU184" i="4"/>
  <c r="GO184" i="4"/>
  <c r="GM184" i="4"/>
  <c r="CY146" i="4"/>
  <c r="CQ146" i="4"/>
  <c r="CS146" i="4"/>
  <c r="CS154" i="4" s="1"/>
  <c r="CS290" i="4" s="1"/>
  <c r="CS301" i="4" s="1"/>
  <c r="E19" i="10" s="1"/>
  <c r="F19" i="10" s="1"/>
  <c r="DU90" i="4"/>
  <c r="EC90" i="4"/>
  <c r="DW90" i="4"/>
  <c r="DW97" i="4" s="1"/>
  <c r="HG182" i="4"/>
  <c r="HO182" i="4"/>
  <c r="GK50" i="4"/>
  <c r="GC50" i="4"/>
  <c r="GE50" i="4"/>
  <c r="FU41" i="4"/>
  <c r="GA41" i="4"/>
  <c r="FS41" i="4"/>
  <c r="GA49" i="4"/>
  <c r="FS49" i="4"/>
  <c r="FU49" i="4"/>
  <c r="GO88" i="4"/>
  <c r="GU88" i="4"/>
  <c r="HE88" i="4" s="1"/>
  <c r="GM88" i="4"/>
  <c r="GK46" i="4"/>
  <c r="GC46" i="4"/>
  <c r="GE46" i="4"/>
  <c r="HQ61" i="4"/>
  <c r="HY61" i="4"/>
  <c r="HS61" i="4"/>
  <c r="HQ55" i="4"/>
  <c r="HS55" i="4"/>
  <c r="IS26" i="4"/>
  <c r="JC26" i="4" s="1"/>
  <c r="JM26" i="4" s="1"/>
  <c r="JW26" i="4" s="1"/>
  <c r="IW26" i="4"/>
  <c r="IU26" i="4"/>
  <c r="IS31" i="4"/>
  <c r="JC31" i="4" s="1"/>
  <c r="JM31" i="4" s="1"/>
  <c r="JW31" i="4" s="1"/>
  <c r="IW31" i="4"/>
  <c r="IU31" i="4"/>
  <c r="IS28" i="4"/>
  <c r="JC28" i="4" s="1"/>
  <c r="JM28" i="4" s="1"/>
  <c r="JW28" i="4" s="1"/>
  <c r="IU28" i="4"/>
  <c r="IW28" i="4"/>
  <c r="IS29" i="4"/>
  <c r="JC29" i="4" s="1"/>
  <c r="JM29" i="4" s="1"/>
  <c r="JW29" i="4" s="1"/>
  <c r="IW29" i="4"/>
  <c r="IU29" i="4"/>
  <c r="IS32" i="4"/>
  <c r="JC32" i="4" s="1"/>
  <c r="JM32" i="4" s="1"/>
  <c r="JW32" i="4" s="1"/>
  <c r="IW32" i="4"/>
  <c r="IS27" i="4"/>
  <c r="JC27" i="4" s="1"/>
  <c r="JM27" i="4" s="1"/>
  <c r="JW27" i="4" s="1"/>
  <c r="IU27" i="4"/>
  <c r="IW27" i="4"/>
  <c r="IS30" i="4"/>
  <c r="JC30" i="4" s="1"/>
  <c r="JM30" i="4" s="1"/>
  <c r="JW30" i="4" s="1"/>
  <c r="IW30" i="4"/>
  <c r="IU30" i="4"/>
  <c r="IS23" i="4"/>
  <c r="JC23" i="4" s="1"/>
  <c r="JM23" i="4" s="1"/>
  <c r="JW23" i="4" s="1"/>
  <c r="IU23" i="4"/>
  <c r="IW23" i="4"/>
  <c r="IC22" i="4"/>
  <c r="IA22" i="4"/>
  <c r="IS21" i="4"/>
  <c r="JC21" i="4" s="1"/>
  <c r="JM21" i="4" s="1"/>
  <c r="JW21" i="4" s="1"/>
  <c r="IU21" i="4"/>
  <c r="IW21" i="4"/>
  <c r="IS25" i="4"/>
  <c r="JC25" i="4" s="1"/>
  <c r="JM25" i="4" s="1"/>
  <c r="JW25" i="4" s="1"/>
  <c r="IW25" i="4"/>
  <c r="IC24" i="4"/>
  <c r="IA24" i="4"/>
  <c r="JM176" i="4"/>
  <c r="JG176" i="4"/>
  <c r="JE176" i="4"/>
  <c r="JY176" i="4" s="1"/>
  <c r="IS52" i="4"/>
  <c r="IK52" i="4"/>
  <c r="IM52" i="4"/>
  <c r="IS48" i="4"/>
  <c r="IK48" i="4"/>
  <c r="IM48" i="4"/>
  <c r="IS56" i="4"/>
  <c r="IK56" i="4"/>
  <c r="IM56" i="4"/>
  <c r="IS44" i="4"/>
  <c r="IK44" i="4"/>
  <c r="IM44" i="4"/>
  <c r="IK84" i="4"/>
  <c r="IM84" i="4"/>
  <c r="IK186" i="4"/>
  <c r="IM186" i="4"/>
  <c r="IS40" i="4"/>
  <c r="IS8" i="4"/>
  <c r="JC8" i="4" s="1"/>
  <c r="IK8" i="4"/>
  <c r="IM8" i="4"/>
  <c r="IS42" i="4"/>
  <c r="IK42" i="4"/>
  <c r="IM42" i="4"/>
  <c r="IS35" i="4"/>
  <c r="IM35" i="4"/>
  <c r="IK35" i="4"/>
  <c r="IS38" i="4"/>
  <c r="IK38" i="4"/>
  <c r="IM38" i="4"/>
  <c r="IS54" i="4"/>
  <c r="IK54" i="4"/>
  <c r="IM54" i="4"/>
  <c r="IA178" i="4"/>
  <c r="IC178" i="4"/>
  <c r="IA196" i="4"/>
  <c r="IC196" i="4"/>
  <c r="IA224" i="4"/>
  <c r="IC224" i="4"/>
  <c r="IA187" i="4"/>
  <c r="IC187" i="4"/>
  <c r="IA76" i="4"/>
  <c r="IC76" i="4"/>
  <c r="IA83" i="4"/>
  <c r="IC83" i="4"/>
  <c r="IA96" i="4"/>
  <c r="IC96" i="4"/>
  <c r="IA37" i="4"/>
  <c r="IC37" i="4"/>
  <c r="IA174" i="4"/>
  <c r="IC174" i="4"/>
  <c r="IA80" i="4"/>
  <c r="IC80" i="4"/>
  <c r="IA68" i="4"/>
  <c r="IC68" i="4"/>
  <c r="IC71" i="4"/>
  <c r="IA71" i="4"/>
  <c r="IA39" i="4"/>
  <c r="IC39" i="4"/>
  <c r="II53" i="4"/>
  <c r="IA53" i="4"/>
  <c r="IC53" i="4"/>
  <c r="II43" i="4"/>
  <c r="IA43" i="4"/>
  <c r="IC43" i="4"/>
  <c r="IA200" i="4"/>
  <c r="IC200" i="4"/>
  <c r="IA177" i="4"/>
  <c r="IC177" i="4"/>
  <c r="IC109" i="4"/>
  <c r="IA109" i="4"/>
  <c r="II55" i="4"/>
  <c r="IA55" i="4"/>
  <c r="IC55" i="4"/>
  <c r="II45" i="4"/>
  <c r="IA45" i="4"/>
  <c r="IC45" i="4"/>
  <c r="IA192" i="4"/>
  <c r="IC192" i="4"/>
  <c r="IA195" i="4"/>
  <c r="IC195" i="4"/>
  <c r="IA94" i="4"/>
  <c r="IC94" i="4"/>
  <c r="IA78" i="4"/>
  <c r="IC78" i="4"/>
  <c r="IC95" i="4"/>
  <c r="IA95" i="4"/>
  <c r="IA172" i="4"/>
  <c r="IC172" i="4"/>
  <c r="IA190" i="4"/>
  <c r="IC190" i="4"/>
  <c r="HQ79" i="4"/>
  <c r="HS79" i="4"/>
  <c r="HQ69" i="4"/>
  <c r="HS69" i="4"/>
  <c r="HQ77" i="4"/>
  <c r="HS77" i="4"/>
  <c r="HY158" i="4"/>
  <c r="HQ158" i="4"/>
  <c r="HS158" i="4"/>
  <c r="HQ230" i="4"/>
  <c r="HS230" i="4"/>
  <c r="HS206" i="4"/>
  <c r="HQ206" i="4"/>
  <c r="HY164" i="4"/>
  <c r="HQ164" i="4"/>
  <c r="HS164" i="4"/>
  <c r="HY168" i="4"/>
  <c r="HS168" i="4"/>
  <c r="HQ168" i="4"/>
  <c r="HQ67" i="4"/>
  <c r="HS67" i="4"/>
  <c r="HQ231" i="4"/>
  <c r="HS231" i="4"/>
  <c r="HQ131" i="4"/>
  <c r="HS131" i="4"/>
  <c r="HQ202" i="4"/>
  <c r="HS202" i="4"/>
  <c r="HQ228" i="4"/>
  <c r="HS228" i="4"/>
  <c r="HQ70" i="4"/>
  <c r="HS70" i="4"/>
  <c r="HQ227" i="4"/>
  <c r="HS227" i="4"/>
  <c r="HY156" i="4"/>
  <c r="HQ156" i="4"/>
  <c r="HS156" i="4"/>
  <c r="HY166" i="4"/>
  <c r="HS166" i="4"/>
  <c r="HQ166" i="4"/>
  <c r="HY167" i="4"/>
  <c r="HQ167" i="4"/>
  <c r="HS167" i="4"/>
  <c r="HY161" i="4"/>
  <c r="HQ161" i="4"/>
  <c r="HS161" i="4"/>
  <c r="HY165" i="4"/>
  <c r="HS165" i="4"/>
  <c r="HQ165" i="4"/>
  <c r="HQ229" i="4"/>
  <c r="HS229" i="4"/>
  <c r="HQ236" i="4"/>
  <c r="HS236" i="4"/>
  <c r="HS173" i="4"/>
  <c r="HQ173" i="4"/>
  <c r="HQ193" i="4"/>
  <c r="HS193" i="4"/>
  <c r="HQ153" i="4"/>
  <c r="HS153" i="4"/>
  <c r="HY159" i="4"/>
  <c r="HQ159" i="4"/>
  <c r="HS159" i="4"/>
  <c r="HY163" i="4"/>
  <c r="HQ163" i="4"/>
  <c r="HS163" i="4"/>
  <c r="HQ175" i="4"/>
  <c r="HS175" i="4"/>
  <c r="HY157" i="4"/>
  <c r="HS157" i="4"/>
  <c r="HQ157" i="4"/>
  <c r="HQ81" i="4"/>
  <c r="HS81" i="4"/>
  <c r="HQ189" i="4"/>
  <c r="HS189" i="4"/>
  <c r="HS82" i="4"/>
  <c r="HQ82" i="4"/>
  <c r="HY169" i="4"/>
  <c r="HS169" i="4"/>
  <c r="HQ169" i="4"/>
  <c r="HY162" i="4"/>
  <c r="HQ162" i="4"/>
  <c r="HS162" i="4"/>
  <c r="HI170" i="4"/>
  <c r="HS107" i="4"/>
  <c r="HY230" i="4"/>
  <c r="II80" i="4"/>
  <c r="HY175" i="4"/>
  <c r="HY193" i="4"/>
  <c r="II198" i="4"/>
  <c r="II174" i="4"/>
  <c r="II68" i="4"/>
  <c r="II103" i="4"/>
  <c r="IC103" i="4"/>
  <c r="IA103" i="4"/>
  <c r="II101" i="4"/>
  <c r="IC101" i="4"/>
  <c r="IA101" i="4"/>
  <c r="HY206" i="4"/>
  <c r="HY153" i="4"/>
  <c r="II96" i="4"/>
  <c r="HY229" i="4"/>
  <c r="HY77" i="4"/>
  <c r="II190" i="4"/>
  <c r="II93" i="4"/>
  <c r="HY81" i="4"/>
  <c r="HY67" i="4"/>
  <c r="II99" i="4"/>
  <c r="IC99" i="4"/>
  <c r="IA99" i="4"/>
  <c r="II104" i="4"/>
  <c r="IA104" i="4"/>
  <c r="IC104" i="4"/>
  <c r="JC240" i="4"/>
  <c r="JM240" i="4" s="1"/>
  <c r="HY189" i="4"/>
  <c r="II196" i="4"/>
  <c r="II130" i="4"/>
  <c r="IS130" i="4" s="1"/>
  <c r="JC130" i="4" s="1"/>
  <c r="II105" i="4"/>
  <c r="IC105" i="4"/>
  <c r="IA105" i="4"/>
  <c r="IS186" i="4"/>
  <c r="II177" i="4"/>
  <c r="II100" i="4"/>
  <c r="IA100" i="4"/>
  <c r="IC100" i="4"/>
  <c r="IA64" i="4"/>
  <c r="IC64" i="4"/>
  <c r="II187" i="4"/>
  <c r="II95" i="4"/>
  <c r="HY69" i="4"/>
  <c r="HY70" i="4"/>
  <c r="II87" i="4"/>
  <c r="HI233" i="4"/>
  <c r="HS232" i="4"/>
  <c r="HY232" i="4"/>
  <c r="HQ232" i="4"/>
  <c r="II192" i="4"/>
  <c r="II102" i="4"/>
  <c r="IA102" i="4"/>
  <c r="IC102" i="4"/>
  <c r="II178" i="4"/>
  <c r="IS84" i="4"/>
  <c r="HY82" i="4"/>
  <c r="II71" i="4"/>
  <c r="HY202" i="4"/>
  <c r="II195" i="4"/>
  <c r="II94" i="4"/>
  <c r="II78" i="4"/>
  <c r="II109" i="4"/>
  <c r="II76" i="4"/>
  <c r="II83" i="4"/>
  <c r="II106" i="4"/>
  <c r="IA106" i="4"/>
  <c r="IC106" i="4"/>
  <c r="IA235" i="4"/>
  <c r="II235" i="4"/>
  <c r="IC235" i="4"/>
  <c r="HY79" i="4"/>
  <c r="HY173" i="4"/>
  <c r="HY231" i="4"/>
  <c r="II200" i="4"/>
  <c r="IC59" i="4"/>
  <c r="II59" i="4"/>
  <c r="IA59" i="4"/>
  <c r="HY228" i="4"/>
  <c r="II224" i="4"/>
  <c r="II172" i="4"/>
  <c r="HY227" i="4"/>
  <c r="HS60" i="4"/>
  <c r="HY60" i="4"/>
  <c r="HQ60" i="4"/>
  <c r="HE9" i="4" l="1"/>
  <c r="HO9" i="4" s="1"/>
  <c r="GW152" i="4"/>
  <c r="GY152" i="4"/>
  <c r="HE152" i="4"/>
  <c r="GW75" i="4"/>
  <c r="GY75" i="4"/>
  <c r="GC273" i="4"/>
  <c r="GE273" i="4"/>
  <c r="IM40" i="4"/>
  <c r="HY51" i="4"/>
  <c r="II51" i="4" s="1"/>
  <c r="IS51" i="4" s="1"/>
  <c r="HS51" i="4"/>
  <c r="HO142" i="4"/>
  <c r="HI142" i="4"/>
  <c r="HG142" i="4"/>
  <c r="HS247" i="4"/>
  <c r="HY247" i="4"/>
  <c r="HQ247" i="4"/>
  <c r="IS266" i="4"/>
  <c r="IM266" i="4"/>
  <c r="IK266" i="4"/>
  <c r="IK244" i="4"/>
  <c r="IM244" i="4"/>
  <c r="IS244" i="4"/>
  <c r="IK270" i="4"/>
  <c r="IM270" i="4"/>
  <c r="IS270" i="4"/>
  <c r="II249" i="4"/>
  <c r="IA249" i="4"/>
  <c r="IC249" i="4"/>
  <c r="IA243" i="4"/>
  <c r="II243" i="4"/>
  <c r="IC243" i="4"/>
  <c r="IK248" i="4"/>
  <c r="IM248" i="4"/>
  <c r="IS248" i="4"/>
  <c r="JC260" i="4"/>
  <c r="IW260" i="4"/>
  <c r="IU260" i="4"/>
  <c r="IW240" i="4"/>
  <c r="IU240" i="4"/>
  <c r="HS245" i="4"/>
  <c r="HY245" i="4"/>
  <c r="HQ245" i="4"/>
  <c r="IM251" i="4"/>
  <c r="IS251" i="4"/>
  <c r="IK251" i="4"/>
  <c r="IU271" i="4"/>
  <c r="JC271" i="4"/>
  <c r="IW271" i="4"/>
  <c r="IK264" i="4"/>
  <c r="IM264" i="4"/>
  <c r="IS264" i="4"/>
  <c r="IS246" i="4"/>
  <c r="IK246" i="4"/>
  <c r="IM246" i="4"/>
  <c r="JC269" i="4"/>
  <c r="IW269" i="4"/>
  <c r="IU269" i="4"/>
  <c r="IM262" i="4"/>
  <c r="IK262" i="4"/>
  <c r="IS262" i="4"/>
  <c r="IK250" i="4"/>
  <c r="IM250" i="4"/>
  <c r="IS250" i="4"/>
  <c r="IU263" i="4"/>
  <c r="JC263" i="4"/>
  <c r="IW263" i="4"/>
  <c r="IW252" i="4"/>
  <c r="IU252" i="4"/>
  <c r="JC252" i="4"/>
  <c r="IU259" i="4"/>
  <c r="IW259" i="4"/>
  <c r="JC259" i="4"/>
  <c r="IU255" i="4"/>
  <c r="IW255" i="4"/>
  <c r="JC255" i="4"/>
  <c r="IK258" i="4"/>
  <c r="IM258" i="4"/>
  <c r="IS258" i="4"/>
  <c r="IS242" i="4"/>
  <c r="IM242" i="4"/>
  <c r="IK242" i="4"/>
  <c r="IU265" i="4"/>
  <c r="JC265" i="4"/>
  <c r="IW265" i="4"/>
  <c r="IS268" i="4"/>
  <c r="IK268" i="4"/>
  <c r="IM268" i="4"/>
  <c r="IU267" i="4"/>
  <c r="IW267" i="4"/>
  <c r="JC267" i="4"/>
  <c r="IM253" i="4"/>
  <c r="IK253" i="4"/>
  <c r="IS253" i="4"/>
  <c r="IU261" i="4"/>
  <c r="JC261" i="4"/>
  <c r="IW261" i="4"/>
  <c r="IM256" i="4"/>
  <c r="IS256" i="4"/>
  <c r="IK256" i="4"/>
  <c r="IA241" i="4"/>
  <c r="II241" i="4"/>
  <c r="IC241" i="4"/>
  <c r="IS272" i="4"/>
  <c r="IK272" i="4"/>
  <c r="IM272" i="4"/>
  <c r="JO240" i="4"/>
  <c r="JW240" i="4"/>
  <c r="KA240" i="4" s="1"/>
  <c r="JQ240" i="4"/>
  <c r="JG240" i="4"/>
  <c r="JE240" i="4"/>
  <c r="II188" i="4"/>
  <c r="IS188" i="4" s="1"/>
  <c r="IC188" i="4"/>
  <c r="JW115" i="4"/>
  <c r="KA115" i="4" s="1"/>
  <c r="HO88" i="4"/>
  <c r="HS88" i="4" s="1"/>
  <c r="HG88" i="4"/>
  <c r="HI88" i="4"/>
  <c r="GE299" i="4"/>
  <c r="GU294" i="4"/>
  <c r="GM294" i="4"/>
  <c r="GO294" i="4"/>
  <c r="FU277" i="4"/>
  <c r="HO132" i="4"/>
  <c r="HI132" i="4"/>
  <c r="HG132" i="4"/>
  <c r="GK199" i="4"/>
  <c r="GE199" i="4"/>
  <c r="GC199" i="4"/>
  <c r="HE126" i="4"/>
  <c r="GW126" i="4"/>
  <c r="GY126" i="4"/>
  <c r="GK201" i="4"/>
  <c r="GE201" i="4"/>
  <c r="GC201" i="4"/>
  <c r="FU225" i="4"/>
  <c r="GU295" i="4"/>
  <c r="GM295" i="4"/>
  <c r="GO295" i="4"/>
  <c r="GK273" i="4"/>
  <c r="GK257" i="4"/>
  <c r="GC257" i="4"/>
  <c r="GE257" i="4"/>
  <c r="GM296" i="4"/>
  <c r="GO296" i="4"/>
  <c r="GU296" i="4"/>
  <c r="HO145" i="4"/>
  <c r="HG145" i="4"/>
  <c r="HI145" i="4"/>
  <c r="GM298" i="4"/>
  <c r="GU298" i="4"/>
  <c r="GO298" i="4"/>
  <c r="HO141" i="4"/>
  <c r="HG141" i="4"/>
  <c r="HI141" i="4"/>
  <c r="GK191" i="4"/>
  <c r="GE191" i="4"/>
  <c r="GC191" i="4"/>
  <c r="GY279" i="4"/>
  <c r="HE279" i="4"/>
  <c r="GW279" i="4"/>
  <c r="GK194" i="4"/>
  <c r="GE194" i="4"/>
  <c r="GC194" i="4"/>
  <c r="HE75" i="4"/>
  <c r="HE72" i="4"/>
  <c r="GY72" i="4"/>
  <c r="GW72" i="4"/>
  <c r="EG128" i="4"/>
  <c r="JE138" i="4"/>
  <c r="JM138" i="4"/>
  <c r="JG138" i="4"/>
  <c r="JE14" i="4"/>
  <c r="JG14" i="4"/>
  <c r="JM14" i="4"/>
  <c r="DK149" i="4"/>
  <c r="DM149" i="4"/>
  <c r="IU17" i="4"/>
  <c r="JC17" i="4"/>
  <c r="IW17" i="4"/>
  <c r="HY9" i="4"/>
  <c r="HQ9" i="4"/>
  <c r="HS9" i="4"/>
  <c r="HS33" i="4" s="1"/>
  <c r="GM281" i="4"/>
  <c r="GU281" i="4"/>
  <c r="GO281" i="4"/>
  <c r="GO288" i="4" s="1"/>
  <c r="HS65" i="4"/>
  <c r="IU32" i="4"/>
  <c r="IU25" i="4"/>
  <c r="EO128" i="4"/>
  <c r="DW128" i="4"/>
  <c r="EQ128" i="4"/>
  <c r="EE128" i="4"/>
  <c r="DU128" i="4"/>
  <c r="JW176" i="4"/>
  <c r="KA176" i="4" s="1"/>
  <c r="JM123" i="4"/>
  <c r="JW123" i="4" s="1"/>
  <c r="KA123" i="4" s="1"/>
  <c r="JG123" i="4"/>
  <c r="JY148" i="4"/>
  <c r="JO143" i="4"/>
  <c r="JY143" i="4" s="1"/>
  <c r="JQ143" i="4"/>
  <c r="FA128" i="4"/>
  <c r="EY128" i="4"/>
  <c r="IU123" i="4"/>
  <c r="IW123" i="4"/>
  <c r="HI247" i="4"/>
  <c r="HG247" i="4"/>
  <c r="IC121" i="4"/>
  <c r="II121" i="4"/>
  <c r="IA121" i="4"/>
  <c r="II112" i="4"/>
  <c r="IA112" i="4"/>
  <c r="IC112" i="4"/>
  <c r="HI245" i="4"/>
  <c r="HG245" i="4"/>
  <c r="IK122" i="4"/>
  <c r="IM122" i="4"/>
  <c r="IS122" i="4"/>
  <c r="JC122" i="4" s="1"/>
  <c r="FK128" i="4"/>
  <c r="FQ128" i="4"/>
  <c r="FU57" i="4"/>
  <c r="HO179" i="4"/>
  <c r="HG179" i="4"/>
  <c r="GW112" i="4"/>
  <c r="GY112" i="4"/>
  <c r="GU92" i="4"/>
  <c r="GM92" i="4"/>
  <c r="GK49" i="4"/>
  <c r="GE49" i="4"/>
  <c r="GC49" i="4"/>
  <c r="HS182" i="4"/>
  <c r="HY182" i="4"/>
  <c r="HQ182" i="4"/>
  <c r="EM90" i="4"/>
  <c r="EQ90" i="4" s="1"/>
  <c r="EG90" i="4"/>
  <c r="EG97" i="4" s="1"/>
  <c r="EE90" i="4"/>
  <c r="DA146" i="4"/>
  <c r="DI146" i="4"/>
  <c r="DC146" i="4"/>
  <c r="DC154" i="4" s="1"/>
  <c r="DC290" i="4" s="1"/>
  <c r="DC301" i="4" s="1"/>
  <c r="E22" i="10" s="1"/>
  <c r="F22" i="10" s="1"/>
  <c r="HG180" i="4"/>
  <c r="HO180" i="4"/>
  <c r="GU46" i="4"/>
  <c r="GM46" i="4"/>
  <c r="GO46" i="4"/>
  <c r="GW88" i="4"/>
  <c r="GY88" i="4"/>
  <c r="GU89" i="4"/>
  <c r="HE89" i="4" s="1"/>
  <c r="GM89" i="4"/>
  <c r="GO89" i="4"/>
  <c r="HO111" i="4"/>
  <c r="HY111" i="4" s="1"/>
  <c r="GK41" i="4"/>
  <c r="GE41" i="4"/>
  <c r="GC41" i="4"/>
  <c r="GO50" i="4"/>
  <c r="GU50" i="4"/>
  <c r="GM50" i="4"/>
  <c r="GY184" i="4"/>
  <c r="HE184" i="4"/>
  <c r="HI184" i="4" s="1"/>
  <c r="GW184" i="4"/>
  <c r="DS149" i="4"/>
  <c r="EC149" i="4" s="1"/>
  <c r="EM149" i="4" s="1"/>
  <c r="EW149" i="4" s="1"/>
  <c r="FG149" i="4" s="1"/>
  <c r="GK47" i="4"/>
  <c r="GE47" i="4"/>
  <c r="GC47" i="4"/>
  <c r="IC61" i="4"/>
  <c r="II61" i="4"/>
  <c r="IA61" i="4"/>
  <c r="JG27" i="4"/>
  <c r="JE27" i="4"/>
  <c r="JG31" i="4"/>
  <c r="JE31" i="4"/>
  <c r="JE30" i="4"/>
  <c r="JG30" i="4"/>
  <c r="JE28" i="4"/>
  <c r="JG28" i="4"/>
  <c r="JG29" i="4"/>
  <c r="JE29" i="4"/>
  <c r="JE32" i="4"/>
  <c r="JG32" i="4"/>
  <c r="JE26" i="4"/>
  <c r="JG26" i="4"/>
  <c r="JG25" i="4"/>
  <c r="JE25" i="4"/>
  <c r="IS24" i="4"/>
  <c r="JC24" i="4" s="1"/>
  <c r="JM24" i="4" s="1"/>
  <c r="JW24" i="4" s="1"/>
  <c r="IW24" i="4"/>
  <c r="IU24" i="4"/>
  <c r="IS22" i="4"/>
  <c r="JC22" i="4" s="1"/>
  <c r="JM22" i="4" s="1"/>
  <c r="JW22" i="4" s="1"/>
  <c r="IU22" i="4"/>
  <c r="IW22" i="4"/>
  <c r="JE21" i="4"/>
  <c r="JG21" i="4"/>
  <c r="JE23" i="4"/>
  <c r="JG23" i="4"/>
  <c r="JM8" i="4"/>
  <c r="JW8" i="4" s="1"/>
  <c r="JE8" i="4"/>
  <c r="JG8" i="4"/>
  <c r="IM195" i="4"/>
  <c r="IK195" i="4"/>
  <c r="IK95" i="4"/>
  <c r="IM95" i="4"/>
  <c r="IK93" i="4"/>
  <c r="IM93" i="4"/>
  <c r="IM80" i="4"/>
  <c r="IK80" i="4"/>
  <c r="IK200" i="4"/>
  <c r="IM200" i="4"/>
  <c r="IM83" i="4"/>
  <c r="IK83" i="4"/>
  <c r="IK78" i="4"/>
  <c r="IM78" i="4"/>
  <c r="IK178" i="4"/>
  <c r="IM178" i="4"/>
  <c r="IM177" i="4"/>
  <c r="IK177" i="4"/>
  <c r="IW186" i="4"/>
  <c r="IU186" i="4"/>
  <c r="IM190" i="4"/>
  <c r="IK190" i="4"/>
  <c r="IK96" i="4"/>
  <c r="IM96" i="4"/>
  <c r="IK68" i="4"/>
  <c r="IM68" i="4"/>
  <c r="IS45" i="4"/>
  <c r="IM45" i="4"/>
  <c r="IK45" i="4"/>
  <c r="IS39" i="4"/>
  <c r="IM39" i="4"/>
  <c r="IK39" i="4"/>
  <c r="IS37" i="4"/>
  <c r="IM37" i="4"/>
  <c r="IK37" i="4"/>
  <c r="JC35" i="4"/>
  <c r="IU35" i="4"/>
  <c r="IW35" i="4"/>
  <c r="IU8" i="4"/>
  <c r="IW8" i="4"/>
  <c r="IM198" i="4"/>
  <c r="IK198" i="4"/>
  <c r="IK51" i="4"/>
  <c r="IM51" i="4"/>
  <c r="IM224" i="4"/>
  <c r="IK224" i="4"/>
  <c r="IK235" i="4"/>
  <c r="IM235" i="4"/>
  <c r="IM76" i="4"/>
  <c r="IK76" i="4"/>
  <c r="IM71" i="4"/>
  <c r="IK71" i="4"/>
  <c r="IU84" i="4"/>
  <c r="IW84" i="4"/>
  <c r="IK192" i="4"/>
  <c r="IM192" i="4"/>
  <c r="IK130" i="4"/>
  <c r="IM130" i="4"/>
  <c r="IS53" i="4"/>
  <c r="IK53" i="4"/>
  <c r="IM53" i="4"/>
  <c r="JC38" i="4"/>
  <c r="JM38" i="4" s="1"/>
  <c r="JW38" i="4" s="1"/>
  <c r="KA38" i="4" s="1"/>
  <c r="IU38" i="4"/>
  <c r="IW38" i="4"/>
  <c r="JC44" i="4"/>
  <c r="IW44" i="4"/>
  <c r="IU44" i="4"/>
  <c r="JC48" i="4"/>
  <c r="IU48" i="4"/>
  <c r="IW48" i="4"/>
  <c r="IM87" i="4"/>
  <c r="IK87" i="4"/>
  <c r="JC42" i="4"/>
  <c r="IU42" i="4"/>
  <c r="IW42" i="4"/>
  <c r="IM172" i="4"/>
  <c r="IK172" i="4"/>
  <c r="IK109" i="4"/>
  <c r="IM109" i="4"/>
  <c r="IM94" i="4"/>
  <c r="IK94" i="4"/>
  <c r="IM187" i="4"/>
  <c r="IK187" i="4"/>
  <c r="IK196" i="4"/>
  <c r="IM196" i="4"/>
  <c r="IK174" i="4"/>
  <c r="IM174" i="4"/>
  <c r="IS55" i="4"/>
  <c r="IM55" i="4"/>
  <c r="IK55" i="4"/>
  <c r="IS43" i="4"/>
  <c r="IK43" i="4"/>
  <c r="IM43" i="4"/>
  <c r="JC54" i="4"/>
  <c r="IU54" i="4"/>
  <c r="IW54" i="4"/>
  <c r="JC40" i="4"/>
  <c r="IW40" i="4"/>
  <c r="IU40" i="4"/>
  <c r="JC56" i="4"/>
  <c r="IW56" i="4"/>
  <c r="IU56" i="4"/>
  <c r="JC52" i="4"/>
  <c r="IU52" i="4"/>
  <c r="IW52" i="4"/>
  <c r="IC189" i="4"/>
  <c r="IA189" i="4"/>
  <c r="IC77" i="4"/>
  <c r="IA77" i="4"/>
  <c r="IC175" i="4"/>
  <c r="IA175" i="4"/>
  <c r="IA173" i="4"/>
  <c r="IC173" i="4"/>
  <c r="IA202" i="4"/>
  <c r="IC202" i="4"/>
  <c r="IA81" i="4"/>
  <c r="IC81" i="4"/>
  <c r="IA206" i="4"/>
  <c r="IC206" i="4"/>
  <c r="IC193" i="4"/>
  <c r="IA193" i="4"/>
  <c r="II169" i="4"/>
  <c r="IA169" i="4"/>
  <c r="IC169" i="4"/>
  <c r="II165" i="4"/>
  <c r="IA165" i="4"/>
  <c r="IC165" i="4"/>
  <c r="II156" i="4"/>
  <c r="IA156" i="4"/>
  <c r="IC156" i="4"/>
  <c r="II164" i="4"/>
  <c r="IC164" i="4"/>
  <c r="IA164" i="4"/>
  <c r="IA67" i="4"/>
  <c r="IC67" i="4"/>
  <c r="IA79" i="4"/>
  <c r="IC79" i="4"/>
  <c r="IA69" i="4"/>
  <c r="IC69" i="4"/>
  <c r="II162" i="4"/>
  <c r="IA162" i="4"/>
  <c r="IC162" i="4"/>
  <c r="II157" i="4"/>
  <c r="IC157" i="4"/>
  <c r="IA157" i="4"/>
  <c r="II159" i="4"/>
  <c r="IA159" i="4"/>
  <c r="IC159" i="4"/>
  <c r="II166" i="4"/>
  <c r="IC166" i="4"/>
  <c r="IA166" i="4"/>
  <c r="II168" i="4"/>
  <c r="IA168" i="4"/>
  <c r="IC168" i="4"/>
  <c r="II158" i="4"/>
  <c r="IA158" i="4"/>
  <c r="IC158" i="4"/>
  <c r="IA153" i="4"/>
  <c r="IC153" i="4"/>
  <c r="II161" i="4"/>
  <c r="IA161" i="4"/>
  <c r="IC161" i="4"/>
  <c r="IA82" i="4"/>
  <c r="IC82" i="4"/>
  <c r="IC70" i="4"/>
  <c r="IA70" i="4"/>
  <c r="II163" i="4"/>
  <c r="IA163" i="4"/>
  <c r="IC163" i="4"/>
  <c r="II167" i="4"/>
  <c r="IA167" i="4"/>
  <c r="IC167" i="4"/>
  <c r="HS170" i="4"/>
  <c r="HS233" i="4"/>
  <c r="IS172" i="4"/>
  <c r="IM59" i="4"/>
  <c r="IS59" i="4"/>
  <c r="IK59" i="4"/>
  <c r="II79" i="4"/>
  <c r="II82" i="4"/>
  <c r="II131" i="4"/>
  <c r="IS131" i="4" s="1"/>
  <c r="JC131" i="4" s="1"/>
  <c r="IS192" i="4"/>
  <c r="IS177" i="4"/>
  <c r="IM104" i="4"/>
  <c r="IS104" i="4"/>
  <c r="IK104" i="4"/>
  <c r="IS190" i="4"/>
  <c r="IS127" i="4"/>
  <c r="II175" i="4"/>
  <c r="IS80" i="4"/>
  <c r="IS78" i="4"/>
  <c r="II202" i="4"/>
  <c r="II69" i="4"/>
  <c r="IS64" i="4"/>
  <c r="IM100" i="4"/>
  <c r="IS100" i="4"/>
  <c r="IK100" i="4"/>
  <c r="JC186" i="4"/>
  <c r="II189" i="4"/>
  <c r="IC107" i="4"/>
  <c r="IS93" i="4"/>
  <c r="II77" i="4"/>
  <c r="IS68" i="4"/>
  <c r="IA227" i="4"/>
  <c r="II227" i="4"/>
  <c r="IC227" i="4"/>
  <c r="IS71" i="4"/>
  <c r="JC84" i="4"/>
  <c r="IA60" i="4"/>
  <c r="II60" i="4"/>
  <c r="IC60" i="4"/>
  <c r="IS224" i="4"/>
  <c r="IC228" i="4"/>
  <c r="II228" i="4"/>
  <c r="IA228" i="4"/>
  <c r="IS200" i="4"/>
  <c r="II173" i="4"/>
  <c r="IS76" i="4"/>
  <c r="IS109" i="4"/>
  <c r="IS195" i="4"/>
  <c r="II85" i="4"/>
  <c r="IS87" i="4"/>
  <c r="IS95" i="4"/>
  <c r="IS196" i="4"/>
  <c r="IK99" i="4"/>
  <c r="IS99" i="4"/>
  <c r="IM99" i="4"/>
  <c r="II81" i="4"/>
  <c r="IS96" i="4"/>
  <c r="IK101" i="4"/>
  <c r="IS101" i="4"/>
  <c r="IM101" i="4"/>
  <c r="IA231" i="4"/>
  <c r="II231" i="4"/>
  <c r="IC231" i="4"/>
  <c r="IS235" i="4"/>
  <c r="IM106" i="4"/>
  <c r="IS106" i="4"/>
  <c r="IK106" i="4"/>
  <c r="IS83" i="4"/>
  <c r="IS94" i="4"/>
  <c r="IA276" i="4"/>
  <c r="II276" i="4"/>
  <c r="IS276" i="4" s="1"/>
  <c r="IC276" i="4"/>
  <c r="IS178" i="4"/>
  <c r="IM102" i="4"/>
  <c r="IS102" i="4"/>
  <c r="IK102" i="4"/>
  <c r="IC232" i="4"/>
  <c r="II232" i="4"/>
  <c r="IA232" i="4"/>
  <c r="II70" i="4"/>
  <c r="II129" i="4"/>
  <c r="IS187" i="4"/>
  <c r="IK105" i="4"/>
  <c r="IS105" i="4"/>
  <c r="IM105" i="4"/>
  <c r="II67" i="4"/>
  <c r="IA229" i="4"/>
  <c r="II229" i="4"/>
  <c r="IC229" i="4"/>
  <c r="II153" i="4"/>
  <c r="II206" i="4"/>
  <c r="IS110" i="4"/>
  <c r="IK103" i="4"/>
  <c r="IS103" i="4"/>
  <c r="IM103" i="4"/>
  <c r="IS174" i="4"/>
  <c r="IS198" i="4"/>
  <c r="II193" i="4"/>
  <c r="II230" i="4"/>
  <c r="IA230" i="4"/>
  <c r="IC230" i="4"/>
  <c r="IA236" i="4"/>
  <c r="II236" i="4"/>
  <c r="IS236" i="4" s="1"/>
  <c r="IC236" i="4"/>
  <c r="HG152" i="4" l="1"/>
  <c r="HI152" i="4"/>
  <c r="HO152" i="4"/>
  <c r="IC51" i="4"/>
  <c r="IA51" i="4"/>
  <c r="IM188" i="4"/>
  <c r="IK188" i="4"/>
  <c r="FQ149" i="4"/>
  <c r="FI149" i="4"/>
  <c r="FK149" i="4"/>
  <c r="JY240" i="4"/>
  <c r="HY88" i="4"/>
  <c r="IC88" i="4" s="1"/>
  <c r="HS142" i="4"/>
  <c r="HY142" i="4"/>
  <c r="HQ142" i="4"/>
  <c r="IW256" i="4"/>
  <c r="JC256" i="4"/>
  <c r="IU256" i="4"/>
  <c r="JE267" i="4"/>
  <c r="JM267" i="4"/>
  <c r="JG267" i="4"/>
  <c r="JE265" i="4"/>
  <c r="JG265" i="4"/>
  <c r="JM265" i="4"/>
  <c r="IW242" i="4"/>
  <c r="JC242" i="4"/>
  <c r="IU242" i="4"/>
  <c r="JE255" i="4"/>
  <c r="JM255" i="4"/>
  <c r="JG255" i="4"/>
  <c r="IU250" i="4"/>
  <c r="JC250" i="4"/>
  <c r="IW250" i="4"/>
  <c r="JE269" i="4"/>
  <c r="JM269" i="4"/>
  <c r="JG269" i="4"/>
  <c r="IW264" i="4"/>
  <c r="IU264" i="4"/>
  <c r="JC264" i="4"/>
  <c r="JG271" i="4"/>
  <c r="JM271" i="4"/>
  <c r="JE271" i="4"/>
  <c r="JG260" i="4"/>
  <c r="JM260" i="4"/>
  <c r="JE260" i="4"/>
  <c r="IA247" i="4"/>
  <c r="II247" i="4"/>
  <c r="IC247" i="4"/>
  <c r="IW236" i="4"/>
  <c r="IU236" i="4"/>
  <c r="IM241" i="4"/>
  <c r="IK241" i="4"/>
  <c r="IS241" i="4"/>
  <c r="IU253" i="4"/>
  <c r="IW253" i="4"/>
  <c r="JC253" i="4"/>
  <c r="IU258" i="4"/>
  <c r="IW258" i="4"/>
  <c r="JC258" i="4"/>
  <c r="JC248" i="4"/>
  <c r="IW248" i="4"/>
  <c r="IU248" i="4"/>
  <c r="IK243" i="4"/>
  <c r="IS243" i="4"/>
  <c r="IM243" i="4"/>
  <c r="IM249" i="4"/>
  <c r="IK249" i="4"/>
  <c r="IS249" i="4"/>
  <c r="IU244" i="4"/>
  <c r="JC244" i="4"/>
  <c r="IW244" i="4"/>
  <c r="IU268" i="4"/>
  <c r="IW268" i="4"/>
  <c r="JC268" i="4"/>
  <c r="JE252" i="4"/>
  <c r="JM252" i="4"/>
  <c r="JG252" i="4"/>
  <c r="JE263" i="4"/>
  <c r="JM263" i="4"/>
  <c r="JG263" i="4"/>
  <c r="IA245" i="4"/>
  <c r="II245" i="4"/>
  <c r="IC245" i="4"/>
  <c r="IW270" i="4"/>
  <c r="JC270" i="4"/>
  <c r="IU270" i="4"/>
  <c r="IU266" i="4"/>
  <c r="IW266" i="4"/>
  <c r="JC266" i="4"/>
  <c r="IW272" i="4"/>
  <c r="IU272" i="4"/>
  <c r="JC272" i="4"/>
  <c r="JE261" i="4"/>
  <c r="JM261" i="4"/>
  <c r="JG261" i="4"/>
  <c r="JG259" i="4"/>
  <c r="JM259" i="4"/>
  <c r="JE259" i="4"/>
  <c r="IW262" i="4"/>
  <c r="JC262" i="4"/>
  <c r="IU262" i="4"/>
  <c r="IW246" i="4"/>
  <c r="JC246" i="4"/>
  <c r="IU246" i="4"/>
  <c r="IU251" i="4"/>
  <c r="IW251" i="4"/>
  <c r="JC251" i="4"/>
  <c r="IW276" i="4"/>
  <c r="IU276" i="4"/>
  <c r="HQ88" i="4"/>
  <c r="HG75" i="4"/>
  <c r="HI75" i="4"/>
  <c r="HO89" i="4"/>
  <c r="HY89" i="4" s="1"/>
  <c r="HI89" i="4"/>
  <c r="HG89" i="4"/>
  <c r="HG72" i="4"/>
  <c r="HI72" i="4"/>
  <c r="GE277" i="4"/>
  <c r="GE225" i="4"/>
  <c r="HG126" i="4"/>
  <c r="HO126" i="4"/>
  <c r="HI126" i="4"/>
  <c r="HO279" i="4"/>
  <c r="HI279" i="4"/>
  <c r="HG279" i="4"/>
  <c r="GU191" i="4"/>
  <c r="GM191" i="4"/>
  <c r="GO191" i="4"/>
  <c r="HE298" i="4"/>
  <c r="GY298" i="4"/>
  <c r="GW298" i="4"/>
  <c r="HY145" i="4"/>
  <c r="II145" i="4" s="1"/>
  <c r="IS145" i="4" s="1"/>
  <c r="JC145" i="4" s="1"/>
  <c r="JM145" i="4" s="1"/>
  <c r="JW145" i="4" s="1"/>
  <c r="HQ145" i="4"/>
  <c r="HS145" i="4"/>
  <c r="GW295" i="4"/>
  <c r="HE295" i="4"/>
  <c r="GY295" i="4"/>
  <c r="GM201" i="4"/>
  <c r="GO201" i="4"/>
  <c r="GU201" i="4"/>
  <c r="GO299" i="4"/>
  <c r="GY296" i="4"/>
  <c r="HE296" i="4"/>
  <c r="GW296" i="4"/>
  <c r="GU273" i="4"/>
  <c r="GM273" i="4"/>
  <c r="GO273" i="4"/>
  <c r="HY132" i="4"/>
  <c r="HQ132" i="4"/>
  <c r="HS132" i="4"/>
  <c r="GU194" i="4"/>
  <c r="GM194" i="4"/>
  <c r="GO194" i="4"/>
  <c r="HY141" i="4"/>
  <c r="II141" i="4" s="1"/>
  <c r="IS141" i="4" s="1"/>
  <c r="JC141" i="4" s="1"/>
  <c r="JM141" i="4" s="1"/>
  <c r="JW141" i="4" s="1"/>
  <c r="HQ141" i="4"/>
  <c r="HS141" i="4"/>
  <c r="GU257" i="4"/>
  <c r="GM257" i="4"/>
  <c r="GO257" i="4"/>
  <c r="GO277" i="4" s="1"/>
  <c r="GU199" i="4"/>
  <c r="GM199" i="4"/>
  <c r="GO199" i="4"/>
  <c r="GY294" i="4"/>
  <c r="GW294" i="4"/>
  <c r="HE294" i="4"/>
  <c r="HO72" i="4"/>
  <c r="HO75" i="4"/>
  <c r="JQ138" i="4"/>
  <c r="JO138" i="4"/>
  <c r="JY138" i="4" s="1"/>
  <c r="JW138" i="4"/>
  <c r="KA138" i="4" s="1"/>
  <c r="JQ14" i="4"/>
  <c r="JO14" i="4"/>
  <c r="DM146" i="4"/>
  <c r="DM154" i="4" s="1"/>
  <c r="DM290" i="4" s="1"/>
  <c r="DM301" i="4" s="1"/>
  <c r="E23" i="10" s="1"/>
  <c r="F23" i="10" s="1"/>
  <c r="DK146" i="4"/>
  <c r="JG17" i="4"/>
  <c r="JM17" i="4"/>
  <c r="JE17" i="4"/>
  <c r="IC9" i="4"/>
  <c r="IC33" i="4" s="1"/>
  <c r="II9" i="4"/>
  <c r="IA9" i="4"/>
  <c r="GW281" i="4"/>
  <c r="GY281" i="4"/>
  <c r="GY288" i="4" s="1"/>
  <c r="HE281" i="4"/>
  <c r="IC65" i="4"/>
  <c r="JM122" i="4"/>
  <c r="JW122" i="4" s="1"/>
  <c r="KA122" i="4" s="1"/>
  <c r="JG122" i="4"/>
  <c r="JC127" i="4"/>
  <c r="JM127" i="4" s="1"/>
  <c r="JW127" i="4" s="1"/>
  <c r="KA127" i="4" s="1"/>
  <c r="JO8" i="4"/>
  <c r="JY8" i="4" s="1"/>
  <c r="JQ8" i="4"/>
  <c r="JO38" i="4"/>
  <c r="JQ38" i="4"/>
  <c r="IA88" i="4"/>
  <c r="IK153" i="4"/>
  <c r="IM153" i="4"/>
  <c r="II111" i="4"/>
  <c r="IA111" i="4"/>
  <c r="IC111" i="4"/>
  <c r="HE92" i="4"/>
  <c r="GY92" i="4"/>
  <c r="JE122" i="4"/>
  <c r="IU122" i="4"/>
  <c r="IW122" i="4"/>
  <c r="IK112" i="4"/>
  <c r="IS112" i="4"/>
  <c r="JC112" i="4" s="1"/>
  <c r="IM112" i="4"/>
  <c r="IM121" i="4"/>
  <c r="IK121" i="4"/>
  <c r="IS121" i="4"/>
  <c r="JC121" i="4" s="1"/>
  <c r="IU87" i="4"/>
  <c r="IW87" i="4"/>
  <c r="IU93" i="4"/>
  <c r="IW93" i="4"/>
  <c r="FS128" i="4"/>
  <c r="FU128" i="4"/>
  <c r="HQ179" i="4"/>
  <c r="HY179" i="4"/>
  <c r="HS179" i="4"/>
  <c r="HG184" i="4"/>
  <c r="HO184" i="4"/>
  <c r="GW89" i="4"/>
  <c r="GY89" i="4"/>
  <c r="GW92" i="4"/>
  <c r="IA182" i="4"/>
  <c r="II182" i="4"/>
  <c r="IC182" i="4"/>
  <c r="GM49" i="4"/>
  <c r="GO49" i="4"/>
  <c r="GU49" i="4"/>
  <c r="DU149" i="4"/>
  <c r="DW149" i="4"/>
  <c r="GE57" i="4"/>
  <c r="HQ111" i="4"/>
  <c r="HS111" i="4"/>
  <c r="HE46" i="4"/>
  <c r="GW46" i="4"/>
  <c r="GY46" i="4"/>
  <c r="GM47" i="4"/>
  <c r="GU47" i="4"/>
  <c r="GO47" i="4"/>
  <c r="HE50" i="4"/>
  <c r="GW50" i="4"/>
  <c r="GY50" i="4"/>
  <c r="GU41" i="4"/>
  <c r="GM41" i="4"/>
  <c r="GO41" i="4"/>
  <c r="HS180" i="4"/>
  <c r="HY180" i="4"/>
  <c r="HQ180" i="4"/>
  <c r="DS146" i="4"/>
  <c r="EW90" i="4"/>
  <c r="EQ97" i="4"/>
  <c r="EO90" i="4"/>
  <c r="IM61" i="4"/>
  <c r="IS61" i="4"/>
  <c r="IK61" i="4"/>
  <c r="JE24" i="4"/>
  <c r="JG24" i="4"/>
  <c r="JE22" i="4"/>
  <c r="JG22" i="4"/>
  <c r="JM54" i="4"/>
  <c r="JW54" i="4" s="1"/>
  <c r="KA54" i="4" s="1"/>
  <c r="JE54" i="4"/>
  <c r="JG54" i="4"/>
  <c r="JM40" i="4"/>
  <c r="JW40" i="4" s="1"/>
  <c r="KA40" i="4" s="1"/>
  <c r="JE40" i="4"/>
  <c r="JG40" i="4"/>
  <c r="JM35" i="4"/>
  <c r="JW35" i="4" s="1"/>
  <c r="KA35" i="4" s="1"/>
  <c r="JE35" i="4"/>
  <c r="JG35" i="4"/>
  <c r="JE38" i="4"/>
  <c r="JG38" i="4"/>
  <c r="JE84" i="4"/>
  <c r="JG84" i="4"/>
  <c r="JM56" i="4"/>
  <c r="JW56" i="4" s="1"/>
  <c r="KA56" i="4" s="1"/>
  <c r="JE56" i="4"/>
  <c r="JG56" i="4"/>
  <c r="JM44" i="4"/>
  <c r="JW44" i="4" s="1"/>
  <c r="KA44" i="4" s="1"/>
  <c r="JE44" i="4"/>
  <c r="JG44" i="4"/>
  <c r="JE186" i="4"/>
  <c r="JG186" i="4"/>
  <c r="JM52" i="4"/>
  <c r="JW52" i="4" s="1"/>
  <c r="KA52" i="4" s="1"/>
  <c r="JE52" i="4"/>
  <c r="JG52" i="4"/>
  <c r="JM42" i="4"/>
  <c r="JW42" i="4" s="1"/>
  <c r="KA42" i="4" s="1"/>
  <c r="JE42" i="4"/>
  <c r="JG42" i="4"/>
  <c r="JM48" i="4"/>
  <c r="JW48" i="4" s="1"/>
  <c r="KA48" i="4" s="1"/>
  <c r="JE48" i="4"/>
  <c r="JG48" i="4"/>
  <c r="IK193" i="4"/>
  <c r="IM193" i="4"/>
  <c r="IK67" i="4"/>
  <c r="IM67" i="4"/>
  <c r="IU224" i="4"/>
  <c r="IW224" i="4"/>
  <c r="IU172" i="4"/>
  <c r="IW172" i="4"/>
  <c r="IS161" i="4"/>
  <c r="IM161" i="4"/>
  <c r="IK161" i="4"/>
  <c r="IK230" i="4"/>
  <c r="IM230" i="4"/>
  <c r="IW130" i="4"/>
  <c r="IU130" i="4"/>
  <c r="IU187" i="4"/>
  <c r="IW187" i="4"/>
  <c r="IK232" i="4"/>
  <c r="IM232" i="4"/>
  <c r="IW178" i="4"/>
  <c r="IU178" i="4"/>
  <c r="IU83" i="4"/>
  <c r="IW83" i="4"/>
  <c r="IU235" i="4"/>
  <c r="IW235" i="4"/>
  <c r="IK231" i="4"/>
  <c r="IM231" i="4"/>
  <c r="IK173" i="4"/>
  <c r="IM173" i="4"/>
  <c r="IK202" i="4"/>
  <c r="IM202" i="4"/>
  <c r="IK131" i="4"/>
  <c r="IM131" i="4"/>
  <c r="IS163" i="4"/>
  <c r="IK163" i="4"/>
  <c r="IM163" i="4"/>
  <c r="IS166" i="4"/>
  <c r="IK166" i="4"/>
  <c r="IM166" i="4"/>
  <c r="IS164" i="4"/>
  <c r="IM164" i="4"/>
  <c r="IK164" i="4"/>
  <c r="JC43" i="4"/>
  <c r="IW43" i="4"/>
  <c r="IU43" i="4"/>
  <c r="JC53" i="4"/>
  <c r="IW53" i="4"/>
  <c r="IU53" i="4"/>
  <c r="JC39" i="4"/>
  <c r="JM39" i="4" s="1"/>
  <c r="JW39" i="4" s="1"/>
  <c r="KA39" i="4" s="1"/>
  <c r="IU39" i="4"/>
  <c r="IW39" i="4"/>
  <c r="IK236" i="4"/>
  <c r="IM236" i="4"/>
  <c r="IK206" i="4"/>
  <c r="IM206" i="4"/>
  <c r="IU94" i="4"/>
  <c r="IW94" i="4"/>
  <c r="IU192" i="4"/>
  <c r="IW192" i="4"/>
  <c r="IU198" i="4"/>
  <c r="IW198" i="4"/>
  <c r="IU174" i="4"/>
  <c r="IW174" i="4"/>
  <c r="IU110" i="4"/>
  <c r="IW110" i="4"/>
  <c r="IK129" i="4"/>
  <c r="IM129" i="4"/>
  <c r="IK276" i="4"/>
  <c r="IM276" i="4"/>
  <c r="IK81" i="4"/>
  <c r="IM81" i="4"/>
  <c r="IW109" i="4"/>
  <c r="IU109" i="4"/>
  <c r="IM228" i="4"/>
  <c r="IK228" i="4"/>
  <c r="IW188" i="4"/>
  <c r="IU188" i="4"/>
  <c r="IK189" i="4"/>
  <c r="IM189" i="4"/>
  <c r="IU78" i="4"/>
  <c r="IW78" i="4"/>
  <c r="IU127" i="4"/>
  <c r="IW127" i="4"/>
  <c r="IU190" i="4"/>
  <c r="IW190" i="4"/>
  <c r="IU177" i="4"/>
  <c r="IW177" i="4"/>
  <c r="IM82" i="4"/>
  <c r="IK82" i="4"/>
  <c r="IM79" i="4"/>
  <c r="IK79" i="4"/>
  <c r="IS167" i="4"/>
  <c r="IK167" i="4"/>
  <c r="IM167" i="4"/>
  <c r="IS168" i="4"/>
  <c r="IK168" i="4"/>
  <c r="IM168" i="4"/>
  <c r="IS162" i="4"/>
  <c r="IK162" i="4"/>
  <c r="IM162" i="4"/>
  <c r="IS169" i="4"/>
  <c r="IM169" i="4"/>
  <c r="IK169" i="4"/>
  <c r="JC37" i="4"/>
  <c r="JM37" i="4" s="1"/>
  <c r="JW37" i="4" s="1"/>
  <c r="KA37" i="4" s="1"/>
  <c r="IW37" i="4"/>
  <c r="IU37" i="4"/>
  <c r="JC45" i="4"/>
  <c r="IU45" i="4"/>
  <c r="IW45" i="4"/>
  <c r="IU96" i="4"/>
  <c r="IW96" i="4"/>
  <c r="IU195" i="4"/>
  <c r="IW195" i="4"/>
  <c r="IK227" i="4"/>
  <c r="IM227" i="4"/>
  <c r="IK69" i="4"/>
  <c r="IM69" i="4"/>
  <c r="IK175" i="4"/>
  <c r="IM175" i="4"/>
  <c r="IS159" i="4"/>
  <c r="IK159" i="4"/>
  <c r="IM159" i="4"/>
  <c r="IS156" i="4"/>
  <c r="IK156" i="4"/>
  <c r="IM156" i="4"/>
  <c r="JC55" i="4"/>
  <c r="IU55" i="4"/>
  <c r="IW55" i="4"/>
  <c r="IK229" i="4"/>
  <c r="IM229" i="4"/>
  <c r="IK70" i="4"/>
  <c r="IM70" i="4"/>
  <c r="IW196" i="4"/>
  <c r="IU196" i="4"/>
  <c r="IU95" i="4"/>
  <c r="IW95" i="4"/>
  <c r="IK85" i="4"/>
  <c r="IM85" i="4"/>
  <c r="IU76" i="4"/>
  <c r="IW76" i="4"/>
  <c r="IU200" i="4"/>
  <c r="IW200" i="4"/>
  <c r="IU71" i="4"/>
  <c r="IW71" i="4"/>
  <c r="IU68" i="4"/>
  <c r="IW68" i="4"/>
  <c r="IK77" i="4"/>
  <c r="IM77" i="4"/>
  <c r="IU80" i="4"/>
  <c r="IW80" i="4"/>
  <c r="IS158" i="4"/>
  <c r="IK158" i="4"/>
  <c r="IM158" i="4"/>
  <c r="IS157" i="4"/>
  <c r="IK157" i="4"/>
  <c r="IM157" i="4"/>
  <c r="IS165" i="4"/>
  <c r="IK165" i="4"/>
  <c r="IM165" i="4"/>
  <c r="JC51" i="4"/>
  <c r="IU51" i="4"/>
  <c r="IW51" i="4"/>
  <c r="IC170" i="4"/>
  <c r="IS81" i="4"/>
  <c r="JC103" i="4"/>
  <c r="IU103" i="4"/>
  <c r="IW103" i="4"/>
  <c r="IS206" i="4"/>
  <c r="IS153" i="4"/>
  <c r="IS67" i="4"/>
  <c r="JC187" i="4"/>
  <c r="IS232" i="4"/>
  <c r="IS231" i="4"/>
  <c r="IS230" i="4"/>
  <c r="IS193" i="4"/>
  <c r="IS70" i="4"/>
  <c r="JC178" i="4"/>
  <c r="JC83" i="4"/>
  <c r="JC96" i="4"/>
  <c r="IM107" i="4"/>
  <c r="JC196" i="4"/>
  <c r="IS85" i="4"/>
  <c r="JC195" i="4"/>
  <c r="JC76" i="4"/>
  <c r="JC200" i="4"/>
  <c r="IK60" i="4"/>
  <c r="IS60" i="4"/>
  <c r="IM60" i="4"/>
  <c r="JC71" i="4"/>
  <c r="JC188" i="4"/>
  <c r="IS77" i="4"/>
  <c r="JC100" i="4"/>
  <c r="IW100" i="4"/>
  <c r="IU100" i="4"/>
  <c r="JC104" i="4"/>
  <c r="IW104" i="4"/>
  <c r="IU104" i="4"/>
  <c r="JC177" i="4"/>
  <c r="JC174" i="4"/>
  <c r="JC110" i="4"/>
  <c r="IS229" i="4"/>
  <c r="JC105" i="4"/>
  <c r="IU105" i="4"/>
  <c r="IW105" i="4"/>
  <c r="IS129" i="4"/>
  <c r="JC102" i="4"/>
  <c r="IW102" i="4"/>
  <c r="IU102" i="4"/>
  <c r="JC94" i="4"/>
  <c r="JC101" i="4"/>
  <c r="IU101" i="4"/>
  <c r="IW101" i="4"/>
  <c r="JC99" i="4"/>
  <c r="IU99" i="4"/>
  <c r="IW99" i="4"/>
  <c r="JC95" i="4"/>
  <c r="JC109" i="4"/>
  <c r="JC224" i="4"/>
  <c r="IS69" i="4"/>
  <c r="IS202" i="4"/>
  <c r="JC78" i="4"/>
  <c r="IS175" i="4"/>
  <c r="JC192" i="4"/>
  <c r="JC172" i="4"/>
  <c r="IS173" i="4"/>
  <c r="IS228" i="4"/>
  <c r="JM84" i="4"/>
  <c r="JW84" i="4" s="1"/>
  <c r="KA84" i="4" s="1"/>
  <c r="IC233" i="4"/>
  <c r="JC68" i="4"/>
  <c r="JC80" i="4"/>
  <c r="JC190" i="4"/>
  <c r="IS82" i="4"/>
  <c r="IS79" i="4"/>
  <c r="JC59" i="4"/>
  <c r="IU59" i="4"/>
  <c r="IW59" i="4"/>
  <c r="JC198" i="4"/>
  <c r="JC235" i="4"/>
  <c r="JC106" i="4"/>
  <c r="IW106" i="4"/>
  <c r="IU106" i="4"/>
  <c r="JC87" i="4"/>
  <c r="IS227" i="4"/>
  <c r="JC93" i="4"/>
  <c r="JG93" i="4" s="1"/>
  <c r="IS189" i="4"/>
  <c r="JM186" i="4"/>
  <c r="JW186" i="4" s="1"/>
  <c r="KA186" i="4" s="1"/>
  <c r="JC64" i="4"/>
  <c r="IW64" i="4"/>
  <c r="IU64" i="4"/>
  <c r="GA128" i="4"/>
  <c r="HY152" i="4" l="1"/>
  <c r="HS152" i="4"/>
  <c r="HQ152" i="4"/>
  <c r="GW257" i="4"/>
  <c r="GY257" i="4"/>
  <c r="GW273" i="4"/>
  <c r="GY273" i="4"/>
  <c r="GA149" i="4"/>
  <c r="GK149" i="4" s="1"/>
  <c r="GU149" i="4" s="1"/>
  <c r="FU149" i="4"/>
  <c r="FS149" i="4"/>
  <c r="II142" i="4"/>
  <c r="IC142" i="4"/>
  <c r="IA142" i="4"/>
  <c r="JG262" i="4"/>
  <c r="JM262" i="4"/>
  <c r="JE262" i="4"/>
  <c r="JG272" i="4"/>
  <c r="JM272" i="4"/>
  <c r="JE272" i="4"/>
  <c r="JE256" i="4"/>
  <c r="JM256" i="4"/>
  <c r="JG256" i="4"/>
  <c r="JG251" i="4"/>
  <c r="JM251" i="4"/>
  <c r="JE251" i="4"/>
  <c r="JE246" i="4"/>
  <c r="JG246" i="4"/>
  <c r="JM246" i="4"/>
  <c r="JO252" i="4"/>
  <c r="JY252" i="4" s="1"/>
  <c r="JW252" i="4"/>
  <c r="KA252" i="4" s="1"/>
  <c r="JQ252" i="4"/>
  <c r="IU249" i="4"/>
  <c r="JC249" i="4"/>
  <c r="IW249" i="4"/>
  <c r="IU243" i="4"/>
  <c r="JC243" i="4"/>
  <c r="IW243" i="4"/>
  <c r="JE248" i="4"/>
  <c r="JM248" i="4"/>
  <c r="JG248" i="4"/>
  <c r="JE253" i="4"/>
  <c r="JG253" i="4"/>
  <c r="JM253" i="4"/>
  <c r="JW260" i="4"/>
  <c r="KA260" i="4" s="1"/>
  <c r="JO260" i="4"/>
  <c r="JY260" i="4" s="1"/>
  <c r="JQ260" i="4"/>
  <c r="JG250" i="4"/>
  <c r="JE250" i="4"/>
  <c r="JM250" i="4"/>
  <c r="JQ265" i="4"/>
  <c r="JW265" i="4"/>
  <c r="KA265" i="4" s="1"/>
  <c r="JO265" i="4"/>
  <c r="JY265" i="4" s="1"/>
  <c r="JW267" i="4"/>
  <c r="KA267" i="4" s="1"/>
  <c r="JQ267" i="4"/>
  <c r="JO267" i="4"/>
  <c r="JY267" i="4" s="1"/>
  <c r="JO255" i="4"/>
  <c r="JY255" i="4" s="1"/>
  <c r="JW255" i="4"/>
  <c r="KA255" i="4" s="1"/>
  <c r="JQ255" i="4"/>
  <c r="JO261" i="4"/>
  <c r="JY261" i="4" s="1"/>
  <c r="JQ261" i="4"/>
  <c r="JW261" i="4"/>
  <c r="KA261" i="4" s="1"/>
  <c r="IM245" i="4"/>
  <c r="IS245" i="4"/>
  <c r="IK245" i="4"/>
  <c r="JQ263" i="4"/>
  <c r="JO263" i="4"/>
  <c r="JY263" i="4" s="1"/>
  <c r="JW263" i="4"/>
  <c r="KA263" i="4" s="1"/>
  <c r="JE258" i="4"/>
  <c r="JG258" i="4"/>
  <c r="JM258" i="4"/>
  <c r="IK247" i="4"/>
  <c r="IS247" i="4"/>
  <c r="IM247" i="4"/>
  <c r="JG264" i="4"/>
  <c r="JM264" i="4"/>
  <c r="JE264" i="4"/>
  <c r="JO269" i="4"/>
  <c r="JY269" i="4" s="1"/>
  <c r="JQ269" i="4"/>
  <c r="JW269" i="4"/>
  <c r="KA269" i="4" s="1"/>
  <c r="IU241" i="4"/>
  <c r="JC241" i="4"/>
  <c r="IW241" i="4"/>
  <c r="JQ271" i="4"/>
  <c r="JW271" i="4"/>
  <c r="KA271" i="4" s="1"/>
  <c r="JO271" i="4"/>
  <c r="JY271" i="4" s="1"/>
  <c r="JO259" i="4"/>
  <c r="JY259" i="4" s="1"/>
  <c r="JW259" i="4"/>
  <c r="KA259" i="4" s="1"/>
  <c r="JQ259" i="4"/>
  <c r="JG266" i="4"/>
  <c r="JE266" i="4"/>
  <c r="JM266" i="4"/>
  <c r="JM270" i="4"/>
  <c r="JG270" i="4"/>
  <c r="JE270" i="4"/>
  <c r="JM268" i="4"/>
  <c r="JG268" i="4"/>
  <c r="JE268" i="4"/>
  <c r="JE244" i="4"/>
  <c r="JM244" i="4"/>
  <c r="JG244" i="4"/>
  <c r="JG242" i="4"/>
  <c r="JE242" i="4"/>
  <c r="JM242" i="4"/>
  <c r="HQ89" i="4"/>
  <c r="GY299" i="4"/>
  <c r="HO92" i="4"/>
  <c r="HY92" i="4" s="1"/>
  <c r="HG92" i="4"/>
  <c r="HI92" i="4"/>
  <c r="HS89" i="4"/>
  <c r="HG294" i="4"/>
  <c r="HI294" i="4"/>
  <c r="HO294" i="4"/>
  <c r="HE257" i="4"/>
  <c r="HO257" i="4" s="1"/>
  <c r="HG296" i="4"/>
  <c r="HO296" i="4"/>
  <c r="HI296" i="4"/>
  <c r="GY191" i="4"/>
  <c r="HE191" i="4"/>
  <c r="GW191" i="4"/>
  <c r="GY199" i="4"/>
  <c r="HE199" i="4"/>
  <c r="GW199" i="4"/>
  <c r="HO298" i="4"/>
  <c r="HI298" i="4"/>
  <c r="HG298" i="4"/>
  <c r="HS126" i="4"/>
  <c r="HQ126" i="4"/>
  <c r="HY126" i="4"/>
  <c r="GY194" i="4"/>
  <c r="GW194" i="4"/>
  <c r="HE194" i="4"/>
  <c r="HE273" i="4"/>
  <c r="HO273" i="4" s="1"/>
  <c r="GY201" i="4"/>
  <c r="HE201" i="4"/>
  <c r="GW201" i="4"/>
  <c r="HO295" i="4"/>
  <c r="HG295" i="4"/>
  <c r="HI295" i="4"/>
  <c r="IA145" i="4"/>
  <c r="IC145" i="4"/>
  <c r="GO225" i="4"/>
  <c r="IC141" i="4"/>
  <c r="IA141" i="4"/>
  <c r="IC132" i="4"/>
  <c r="IA132" i="4"/>
  <c r="II132" i="4"/>
  <c r="HQ279" i="4"/>
  <c r="HY279" i="4"/>
  <c r="HS279" i="4"/>
  <c r="HS72" i="4"/>
  <c r="HY72" i="4"/>
  <c r="HQ72" i="4"/>
  <c r="HS75" i="4"/>
  <c r="HY75" i="4"/>
  <c r="HQ75" i="4"/>
  <c r="JQ17" i="4"/>
  <c r="JO17" i="4"/>
  <c r="IM9" i="4"/>
  <c r="IM33" i="4" s="1"/>
  <c r="IK9" i="4"/>
  <c r="IS9" i="4"/>
  <c r="HO281" i="4"/>
  <c r="HG281" i="4"/>
  <c r="HI281" i="4"/>
  <c r="HI288" i="4" s="1"/>
  <c r="JY38" i="4"/>
  <c r="JM121" i="4"/>
  <c r="JW121" i="4" s="1"/>
  <c r="KA121" i="4" s="1"/>
  <c r="JG121" i="4"/>
  <c r="JM112" i="4"/>
  <c r="JW112" i="4" s="1"/>
  <c r="KA112" i="4" s="1"/>
  <c r="JE112" i="4"/>
  <c r="JG112" i="4"/>
  <c r="IM65" i="4"/>
  <c r="JQ44" i="4"/>
  <c r="JO44" i="4"/>
  <c r="JY44" i="4" s="1"/>
  <c r="JO56" i="4"/>
  <c r="JY56" i="4" s="1"/>
  <c r="JQ56" i="4"/>
  <c r="JO54" i="4"/>
  <c r="JY54" i="4" s="1"/>
  <c r="JQ54" i="4"/>
  <c r="JO84" i="4"/>
  <c r="JY84" i="4" s="1"/>
  <c r="JQ84" i="4"/>
  <c r="JO52" i="4"/>
  <c r="JY52" i="4" s="1"/>
  <c r="JQ52" i="4"/>
  <c r="JO48" i="4"/>
  <c r="JY48" i="4" s="1"/>
  <c r="JQ48" i="4"/>
  <c r="JO42" i="4"/>
  <c r="JY42" i="4" s="1"/>
  <c r="JQ42" i="4"/>
  <c r="JE127" i="4"/>
  <c r="JO40" i="4"/>
  <c r="JY40" i="4" s="1"/>
  <c r="JQ40" i="4"/>
  <c r="JO35" i="4"/>
  <c r="JY35" i="4" s="1"/>
  <c r="JQ35" i="4"/>
  <c r="JO21" i="4"/>
  <c r="JY21" i="4" s="1"/>
  <c r="JQ21" i="4"/>
  <c r="JQ39" i="4"/>
  <c r="JO39" i="4"/>
  <c r="JQ37" i="4"/>
  <c r="JO37" i="4"/>
  <c r="IU85" i="4"/>
  <c r="IW85" i="4"/>
  <c r="IU112" i="4"/>
  <c r="IW112" i="4"/>
  <c r="IK111" i="4"/>
  <c r="IS111" i="4"/>
  <c r="IM111" i="4"/>
  <c r="IA89" i="4"/>
  <c r="IC89" i="4"/>
  <c r="IU153" i="4"/>
  <c r="IW153" i="4"/>
  <c r="IU121" i="4"/>
  <c r="IW121" i="4"/>
  <c r="JE121" i="4"/>
  <c r="GK128" i="4"/>
  <c r="GU128" i="4" s="1"/>
  <c r="GC128" i="4"/>
  <c r="GE128" i="4"/>
  <c r="IA179" i="4"/>
  <c r="IC179" i="4"/>
  <c r="II179" i="4"/>
  <c r="EC146" i="4"/>
  <c r="DU146" i="4"/>
  <c r="DW146" i="4"/>
  <c r="DW154" i="4" s="1"/>
  <c r="DW290" i="4" s="1"/>
  <c r="DW301" i="4" s="1"/>
  <c r="E24" i="10" s="1"/>
  <c r="F24" i="10" s="1"/>
  <c r="HO50" i="4"/>
  <c r="HG50" i="4"/>
  <c r="HI50" i="4"/>
  <c r="EG149" i="4"/>
  <c r="EE149" i="4"/>
  <c r="FA90" i="4"/>
  <c r="FA97" i="4" s="1"/>
  <c r="FG90" i="4"/>
  <c r="EY90" i="4"/>
  <c r="GW41" i="4"/>
  <c r="GY41" i="4"/>
  <c r="HE41" i="4"/>
  <c r="GW49" i="4"/>
  <c r="HE49" i="4"/>
  <c r="GY49" i="4"/>
  <c r="IK182" i="4"/>
  <c r="IS182" i="4"/>
  <c r="IM182" i="4"/>
  <c r="HQ184" i="4"/>
  <c r="HY184" i="4"/>
  <c r="HS184" i="4"/>
  <c r="IA180" i="4"/>
  <c r="IC180" i="4"/>
  <c r="II180" i="4"/>
  <c r="GW47" i="4"/>
  <c r="GY47" i="4"/>
  <c r="HE47" i="4"/>
  <c r="HO46" i="4"/>
  <c r="HI46" i="4"/>
  <c r="HG46" i="4"/>
  <c r="GO57" i="4"/>
  <c r="JC61" i="4"/>
  <c r="IU61" i="4"/>
  <c r="IW61" i="4"/>
  <c r="JO26" i="4"/>
  <c r="JY26" i="4" s="1"/>
  <c r="JQ26" i="4"/>
  <c r="JQ29" i="4"/>
  <c r="JO29" i="4"/>
  <c r="JY29" i="4" s="1"/>
  <c r="JQ32" i="4"/>
  <c r="JO32" i="4"/>
  <c r="JY32" i="4" s="1"/>
  <c r="JO27" i="4"/>
  <c r="JY27" i="4" s="1"/>
  <c r="JQ27" i="4"/>
  <c r="JO28" i="4"/>
  <c r="JY28" i="4" s="1"/>
  <c r="JQ28" i="4"/>
  <c r="JQ30" i="4"/>
  <c r="JO30" i="4"/>
  <c r="JY30" i="4" s="1"/>
  <c r="JO31" i="4"/>
  <c r="JY31" i="4" s="1"/>
  <c r="JQ31" i="4"/>
  <c r="JQ25" i="4"/>
  <c r="JO25" i="4"/>
  <c r="JY25" i="4" s="1"/>
  <c r="JO23" i="4"/>
  <c r="JY23" i="4" s="1"/>
  <c r="JQ23" i="4"/>
  <c r="JG192" i="4"/>
  <c r="JE192" i="4"/>
  <c r="JE94" i="4"/>
  <c r="JG94" i="4"/>
  <c r="JE178" i="4"/>
  <c r="JG178" i="4"/>
  <c r="JM55" i="4"/>
  <c r="JW55" i="4" s="1"/>
  <c r="KA55" i="4" s="1"/>
  <c r="JE55" i="4"/>
  <c r="JG55" i="4"/>
  <c r="JE37" i="4"/>
  <c r="JG37" i="4"/>
  <c r="JG198" i="4"/>
  <c r="JE198" i="4"/>
  <c r="JE190" i="4"/>
  <c r="JG190" i="4"/>
  <c r="JE78" i="4"/>
  <c r="JG78" i="4"/>
  <c r="JE95" i="4"/>
  <c r="JG95" i="4"/>
  <c r="JE110" i="4"/>
  <c r="JG110" i="4"/>
  <c r="JG177" i="4"/>
  <c r="JE177" i="4"/>
  <c r="JG188" i="4"/>
  <c r="JE188" i="4"/>
  <c r="JE71" i="4"/>
  <c r="JG71" i="4"/>
  <c r="JE200" i="4"/>
  <c r="JG200" i="4"/>
  <c r="JM51" i="4"/>
  <c r="JW51" i="4" s="1"/>
  <c r="KA51" i="4" s="1"/>
  <c r="JG51" i="4"/>
  <c r="JE51" i="4"/>
  <c r="JM45" i="4"/>
  <c r="JW45" i="4" s="1"/>
  <c r="KA45" i="4" s="1"/>
  <c r="JE45" i="4"/>
  <c r="JG45" i="4"/>
  <c r="JG39" i="4"/>
  <c r="JE39" i="4"/>
  <c r="JM53" i="4"/>
  <c r="JW53" i="4" s="1"/>
  <c r="KA53" i="4" s="1"/>
  <c r="JE53" i="4"/>
  <c r="JG53" i="4"/>
  <c r="JE187" i="4"/>
  <c r="JG187" i="4"/>
  <c r="JG127" i="4"/>
  <c r="JE124" i="4"/>
  <c r="JG124" i="4"/>
  <c r="JE123" i="4"/>
  <c r="JE68" i="4"/>
  <c r="JG68" i="4"/>
  <c r="JE76" i="4"/>
  <c r="JG76" i="4"/>
  <c r="JM43" i="4"/>
  <c r="JW43" i="4" s="1"/>
  <c r="KA43" i="4" s="1"/>
  <c r="JG43" i="4"/>
  <c r="JE43" i="4"/>
  <c r="JE172" i="4"/>
  <c r="JG172" i="4"/>
  <c r="JE109" i="4"/>
  <c r="JG109" i="4"/>
  <c r="JE196" i="4"/>
  <c r="JG196" i="4"/>
  <c r="JE130" i="4"/>
  <c r="JG130" i="4"/>
  <c r="JE93" i="4"/>
  <c r="JG87" i="4"/>
  <c r="JE87" i="4"/>
  <c r="JE235" i="4"/>
  <c r="JG235" i="4"/>
  <c r="JE80" i="4"/>
  <c r="JG80" i="4"/>
  <c r="JG174" i="4"/>
  <c r="JE174" i="4"/>
  <c r="JG195" i="4"/>
  <c r="JE195" i="4"/>
  <c r="JG96" i="4"/>
  <c r="JE96" i="4"/>
  <c r="JE83" i="4"/>
  <c r="JG83" i="4"/>
  <c r="IW79" i="4"/>
  <c r="IU79" i="4"/>
  <c r="IU228" i="4"/>
  <c r="IW228" i="4"/>
  <c r="IW81" i="4"/>
  <c r="IU81" i="4"/>
  <c r="JC168" i="4"/>
  <c r="IU168" i="4"/>
  <c r="IW168" i="4"/>
  <c r="JO168" i="4" s="1"/>
  <c r="IU69" i="4"/>
  <c r="IW69" i="4"/>
  <c r="IU232" i="4"/>
  <c r="IW232" i="4"/>
  <c r="IW206" i="4"/>
  <c r="IU206" i="4"/>
  <c r="JC165" i="4"/>
  <c r="IU165" i="4"/>
  <c r="IW165" i="4"/>
  <c r="JO165" i="4" s="1"/>
  <c r="JC156" i="4"/>
  <c r="IU156" i="4"/>
  <c r="IW156" i="4"/>
  <c r="IW202" i="4"/>
  <c r="IU202" i="4"/>
  <c r="JC167" i="4"/>
  <c r="IW167" i="4"/>
  <c r="JO167" i="4" s="1"/>
  <c r="IU167" i="4"/>
  <c r="JC164" i="4"/>
  <c r="IU164" i="4"/>
  <c r="IW164" i="4"/>
  <c r="JO164" i="4" s="1"/>
  <c r="JC161" i="4"/>
  <c r="IU161" i="4"/>
  <c r="IW161" i="4"/>
  <c r="JO161" i="4" s="1"/>
  <c r="IU227" i="4"/>
  <c r="IW227" i="4"/>
  <c r="IU173" i="4"/>
  <c r="IW173" i="4"/>
  <c r="IU175" i="4"/>
  <c r="IW175" i="4"/>
  <c r="IU77" i="4"/>
  <c r="IW77" i="4"/>
  <c r="IU193" i="4"/>
  <c r="IW193" i="4"/>
  <c r="JC157" i="4"/>
  <c r="IU157" i="4"/>
  <c r="IW157" i="4"/>
  <c r="JO157" i="4" s="1"/>
  <c r="JC159" i="4"/>
  <c r="IU159" i="4"/>
  <c r="IW159" i="4"/>
  <c r="JO159" i="4" s="1"/>
  <c r="JC169" i="4"/>
  <c r="IW169" i="4"/>
  <c r="JO169" i="4" s="1"/>
  <c r="IU169" i="4"/>
  <c r="IU131" i="4"/>
  <c r="IW131" i="4"/>
  <c r="IU82" i="4"/>
  <c r="IW82" i="4"/>
  <c r="IU189" i="4"/>
  <c r="IW189" i="4"/>
  <c r="IU129" i="4"/>
  <c r="IW129" i="4"/>
  <c r="IW229" i="4"/>
  <c r="IU229" i="4"/>
  <c r="IU70" i="4"/>
  <c r="IW70" i="4"/>
  <c r="IU230" i="4"/>
  <c r="IW230" i="4"/>
  <c r="IU231" i="4"/>
  <c r="IW231" i="4"/>
  <c r="IU67" i="4"/>
  <c r="IW67" i="4"/>
  <c r="JC158" i="4"/>
  <c r="IU158" i="4"/>
  <c r="IW158" i="4"/>
  <c r="JO158" i="4" s="1"/>
  <c r="IM170" i="4"/>
  <c r="JC162" i="4"/>
  <c r="IU162" i="4"/>
  <c r="IW162" i="4"/>
  <c r="JO162" i="4" s="1"/>
  <c r="JC166" i="4"/>
  <c r="IW166" i="4"/>
  <c r="JO166" i="4" s="1"/>
  <c r="IU166" i="4"/>
  <c r="JC163" i="4"/>
  <c r="IW163" i="4"/>
  <c r="JO163" i="4" s="1"/>
  <c r="IU163" i="4"/>
  <c r="IM233" i="4"/>
  <c r="JO186" i="4"/>
  <c r="JY186" i="4" s="1"/>
  <c r="JQ186" i="4"/>
  <c r="JC189" i="4"/>
  <c r="JC227" i="4"/>
  <c r="JE106" i="4"/>
  <c r="JM106" i="4"/>
  <c r="JW106" i="4" s="1"/>
  <c r="KA106" i="4" s="1"/>
  <c r="JG106" i="4"/>
  <c r="JM235" i="4"/>
  <c r="JW235" i="4" s="1"/>
  <c r="KA235" i="4" s="1"/>
  <c r="JE59" i="4"/>
  <c r="JM59" i="4"/>
  <c r="JW59" i="4" s="1"/>
  <c r="JG59" i="4"/>
  <c r="JW11" i="4"/>
  <c r="KA11" i="4" s="1"/>
  <c r="JC276" i="4"/>
  <c r="JM172" i="4"/>
  <c r="JW172" i="4" s="1"/>
  <c r="KA172" i="4" s="1"/>
  <c r="JM78" i="4"/>
  <c r="JW78" i="4" s="1"/>
  <c r="KA78" i="4" s="1"/>
  <c r="JW17" i="4"/>
  <c r="JC129" i="4"/>
  <c r="JE129" i="4" s="1"/>
  <c r="JE104" i="4"/>
  <c r="JM104" i="4"/>
  <c r="JW104" i="4" s="1"/>
  <c r="KA104" i="4" s="1"/>
  <c r="JG104" i="4"/>
  <c r="JC77" i="4"/>
  <c r="JM200" i="4"/>
  <c r="JW200" i="4" s="1"/>
  <c r="KA200" i="4" s="1"/>
  <c r="JM76" i="4"/>
  <c r="JW76" i="4" s="1"/>
  <c r="KA76" i="4" s="1"/>
  <c r="JW13" i="4"/>
  <c r="KA13" i="4" s="1"/>
  <c r="JM196" i="4"/>
  <c r="JW196" i="4" s="1"/>
  <c r="KA196" i="4" s="1"/>
  <c r="JM96" i="4"/>
  <c r="JW96" i="4" s="1"/>
  <c r="KA96" i="4" s="1"/>
  <c r="JM83" i="4"/>
  <c r="JW83" i="4" s="1"/>
  <c r="KA83" i="4" s="1"/>
  <c r="JC193" i="4"/>
  <c r="JC231" i="4"/>
  <c r="JC206" i="4"/>
  <c r="JG103" i="4"/>
  <c r="JM103" i="4"/>
  <c r="JW103" i="4" s="1"/>
  <c r="KA103" i="4" s="1"/>
  <c r="JE103" i="4"/>
  <c r="JC82" i="4"/>
  <c r="JM190" i="4"/>
  <c r="JW190" i="4" s="1"/>
  <c r="KA190" i="4" s="1"/>
  <c r="JM80" i="4"/>
  <c r="JW80" i="4" s="1"/>
  <c r="KA80" i="4" s="1"/>
  <c r="JC228" i="4"/>
  <c r="JM192" i="4"/>
  <c r="JW192" i="4" s="1"/>
  <c r="KA192" i="4" s="1"/>
  <c r="JC175" i="4"/>
  <c r="JC69" i="4"/>
  <c r="JM95" i="4"/>
  <c r="JW95" i="4" s="1"/>
  <c r="KA95" i="4" s="1"/>
  <c r="IW107" i="4"/>
  <c r="JE102" i="4"/>
  <c r="JM102" i="4"/>
  <c r="JW102" i="4" s="1"/>
  <c r="KA102" i="4" s="1"/>
  <c r="JG102" i="4"/>
  <c r="JC229" i="4"/>
  <c r="JM110" i="4"/>
  <c r="JW110" i="4" s="1"/>
  <c r="KA110" i="4" s="1"/>
  <c r="JC60" i="4"/>
  <c r="IW60" i="4"/>
  <c r="IU60" i="4"/>
  <c r="JC85" i="4"/>
  <c r="JC70" i="4"/>
  <c r="JC153" i="4"/>
  <c r="JC81" i="4"/>
  <c r="JG64" i="4"/>
  <c r="JM64" i="4"/>
  <c r="JW64" i="4" s="1"/>
  <c r="KA64" i="4" s="1"/>
  <c r="JE64" i="4"/>
  <c r="JM87" i="4"/>
  <c r="JM198" i="4"/>
  <c r="JW198" i="4" s="1"/>
  <c r="KA198" i="4" s="1"/>
  <c r="JC79" i="4"/>
  <c r="JM68" i="4"/>
  <c r="JW68" i="4" s="1"/>
  <c r="KA68" i="4" s="1"/>
  <c r="JC173" i="4"/>
  <c r="JC202" i="4"/>
  <c r="JM109" i="4"/>
  <c r="JW109" i="4" s="1"/>
  <c r="KA109" i="4" s="1"/>
  <c r="JG101" i="4"/>
  <c r="JM101" i="4"/>
  <c r="JW101" i="4" s="1"/>
  <c r="KA101" i="4" s="1"/>
  <c r="JE101" i="4"/>
  <c r="JM94" i="4"/>
  <c r="JW94" i="4" s="1"/>
  <c r="KA94" i="4" s="1"/>
  <c r="JM174" i="4"/>
  <c r="JW174" i="4" s="1"/>
  <c r="KA174" i="4" s="1"/>
  <c r="JE100" i="4"/>
  <c r="JM100" i="4"/>
  <c r="JW100" i="4" s="1"/>
  <c r="KA100" i="4" s="1"/>
  <c r="JG100" i="4"/>
  <c r="JM178" i="4"/>
  <c r="JW178" i="4" s="1"/>
  <c r="KA178" i="4" s="1"/>
  <c r="JC230" i="4"/>
  <c r="JC232" i="4"/>
  <c r="JM187" i="4"/>
  <c r="JW187" i="4" s="1"/>
  <c r="KA187" i="4" s="1"/>
  <c r="JC67" i="4"/>
  <c r="JM93" i="4"/>
  <c r="JW93" i="4" s="1"/>
  <c r="KA93" i="4" s="1"/>
  <c r="JM224" i="4"/>
  <c r="JW224" i="4" s="1"/>
  <c r="KA224" i="4" s="1"/>
  <c r="JE224" i="4"/>
  <c r="JG224" i="4"/>
  <c r="JG99" i="4"/>
  <c r="JM99" i="4"/>
  <c r="JW99" i="4" s="1"/>
  <c r="KA99" i="4" s="1"/>
  <c r="JE99" i="4"/>
  <c r="JG105" i="4"/>
  <c r="JM105" i="4"/>
  <c r="JW105" i="4" s="1"/>
  <c r="KA105" i="4" s="1"/>
  <c r="JE105" i="4"/>
  <c r="JM177" i="4"/>
  <c r="JW177" i="4" s="1"/>
  <c r="KA177" i="4" s="1"/>
  <c r="JM188" i="4"/>
  <c r="JW188" i="4" s="1"/>
  <c r="KA188" i="4" s="1"/>
  <c r="JM71" i="4"/>
  <c r="JW71" i="4" s="1"/>
  <c r="KA71" i="4" s="1"/>
  <c r="JM195" i="4"/>
  <c r="JW195" i="4" s="1"/>
  <c r="KA195" i="4" s="1"/>
  <c r="JM130" i="4"/>
  <c r="JW130" i="4" s="1"/>
  <c r="KA130" i="4" s="1"/>
  <c r="JC236" i="4"/>
  <c r="IA152" i="4" l="1"/>
  <c r="IC152" i="4"/>
  <c r="II152" i="4"/>
  <c r="HS92" i="4"/>
  <c r="HE149" i="4"/>
  <c r="HO149" i="4" s="1"/>
  <c r="GY149" i="4"/>
  <c r="GW149" i="4"/>
  <c r="IS142" i="4"/>
  <c r="IK142" i="4"/>
  <c r="IM142" i="4"/>
  <c r="JW242" i="4"/>
  <c r="KA242" i="4" s="1"/>
  <c r="JO242" i="4"/>
  <c r="JY242" i="4" s="1"/>
  <c r="JQ242" i="4"/>
  <c r="JO244" i="4"/>
  <c r="JY244" i="4" s="1"/>
  <c r="JW244" i="4"/>
  <c r="KA244" i="4" s="1"/>
  <c r="JQ244" i="4"/>
  <c r="JW268" i="4"/>
  <c r="KA268" i="4" s="1"/>
  <c r="JQ268" i="4"/>
  <c r="JO268" i="4"/>
  <c r="JY268" i="4" s="1"/>
  <c r="JO266" i="4"/>
  <c r="JY266" i="4" s="1"/>
  <c r="JQ266" i="4"/>
  <c r="JW266" i="4"/>
  <c r="KA266" i="4" s="1"/>
  <c r="JQ264" i="4"/>
  <c r="JW264" i="4"/>
  <c r="KA264" i="4" s="1"/>
  <c r="JO264" i="4"/>
  <c r="JY264" i="4" s="1"/>
  <c r="IU245" i="4"/>
  <c r="JC245" i="4"/>
  <c r="IW245" i="4"/>
  <c r="JQ253" i="4"/>
  <c r="JO253" i="4"/>
  <c r="JY253" i="4" s="1"/>
  <c r="JW253" i="4"/>
  <c r="KA253" i="4" s="1"/>
  <c r="JO248" i="4"/>
  <c r="JY248" i="4" s="1"/>
  <c r="JW248" i="4"/>
  <c r="KA248" i="4" s="1"/>
  <c r="JQ248" i="4"/>
  <c r="JO262" i="4"/>
  <c r="JY262" i="4" s="1"/>
  <c r="JQ262" i="4"/>
  <c r="JW262" i="4"/>
  <c r="KA262" i="4" s="1"/>
  <c r="HS257" i="4"/>
  <c r="HY257" i="4"/>
  <c r="HQ257" i="4"/>
  <c r="JW258" i="4"/>
  <c r="KA258" i="4" s="1"/>
  <c r="JQ258" i="4"/>
  <c r="JO258" i="4"/>
  <c r="JY258" i="4" s="1"/>
  <c r="JW272" i="4"/>
  <c r="KA272" i="4" s="1"/>
  <c r="JQ272" i="4"/>
  <c r="JO272" i="4"/>
  <c r="JY272" i="4" s="1"/>
  <c r="JE241" i="4"/>
  <c r="JG241" i="4"/>
  <c r="JM241" i="4"/>
  <c r="JW250" i="4"/>
  <c r="KA250" i="4" s="1"/>
  <c r="JO250" i="4"/>
  <c r="JY250" i="4" s="1"/>
  <c r="JQ250" i="4"/>
  <c r="JE249" i="4"/>
  <c r="JM249" i="4"/>
  <c r="JG249" i="4"/>
  <c r="JO256" i="4"/>
  <c r="JY256" i="4" s="1"/>
  <c r="JQ256" i="4"/>
  <c r="JW256" i="4"/>
  <c r="KA256" i="4" s="1"/>
  <c r="HY273" i="4"/>
  <c r="HQ273" i="4"/>
  <c r="HS273" i="4"/>
  <c r="JQ270" i="4"/>
  <c r="JW270" i="4"/>
  <c r="KA270" i="4" s="1"/>
  <c r="JO270" i="4"/>
  <c r="JY270" i="4" s="1"/>
  <c r="IW247" i="4"/>
  <c r="JC247" i="4"/>
  <c r="IU247" i="4"/>
  <c r="JE243" i="4"/>
  <c r="JM243" i="4"/>
  <c r="JG243" i="4"/>
  <c r="JQ246" i="4"/>
  <c r="JW246" i="4"/>
  <c r="KA246" i="4" s="1"/>
  <c r="JO246" i="4"/>
  <c r="JY246" i="4" s="1"/>
  <c r="JQ251" i="4"/>
  <c r="JO251" i="4"/>
  <c r="JY251" i="4" s="1"/>
  <c r="JW251" i="4"/>
  <c r="KA251" i="4" s="1"/>
  <c r="HQ92" i="4"/>
  <c r="JY39" i="4"/>
  <c r="HG41" i="4"/>
  <c r="HI41" i="4"/>
  <c r="HI299" i="4"/>
  <c r="II279" i="4"/>
  <c r="IC279" i="4"/>
  <c r="IA279" i="4"/>
  <c r="HG201" i="4"/>
  <c r="HI201" i="4"/>
  <c r="HO201" i="4"/>
  <c r="IC126" i="4"/>
  <c r="IA126" i="4"/>
  <c r="II126" i="4"/>
  <c r="HQ296" i="4"/>
  <c r="HY296" i="4"/>
  <c r="HS296" i="4"/>
  <c r="GY277" i="4"/>
  <c r="IK141" i="4"/>
  <c r="IM141" i="4"/>
  <c r="HO194" i="4"/>
  <c r="HG194" i="4"/>
  <c r="HI194" i="4"/>
  <c r="HY298" i="4"/>
  <c r="HS298" i="4"/>
  <c r="HQ298" i="4"/>
  <c r="HQ294" i="4"/>
  <c r="HY294" i="4"/>
  <c r="HS294" i="4"/>
  <c r="IM132" i="4"/>
  <c r="IS132" i="4"/>
  <c r="IK132" i="4"/>
  <c r="HY295" i="4"/>
  <c r="HQ295" i="4"/>
  <c r="HS295" i="4"/>
  <c r="HG273" i="4"/>
  <c r="HI273" i="4"/>
  <c r="HI191" i="4"/>
  <c r="HG191" i="4"/>
  <c r="HO191" i="4"/>
  <c r="IM145" i="4"/>
  <c r="IK145" i="4"/>
  <c r="HG199" i="4"/>
  <c r="HO199" i="4"/>
  <c r="HI199" i="4"/>
  <c r="GY225" i="4"/>
  <c r="HI257" i="4"/>
  <c r="HG257" i="4"/>
  <c r="IA72" i="4"/>
  <c r="IC72" i="4"/>
  <c r="II72" i="4"/>
  <c r="IA75" i="4"/>
  <c r="II75" i="4"/>
  <c r="IC75" i="4"/>
  <c r="IW65" i="4"/>
  <c r="JW87" i="4"/>
  <c r="KA87" i="4" s="1"/>
  <c r="JC9" i="4"/>
  <c r="IU9" i="4"/>
  <c r="IW9" i="4"/>
  <c r="GM128" i="4"/>
  <c r="HY281" i="4"/>
  <c r="HS281" i="4"/>
  <c r="HS288" i="4" s="1"/>
  <c r="HQ281" i="4"/>
  <c r="JY37" i="4"/>
  <c r="JQ121" i="4"/>
  <c r="JO121" i="4"/>
  <c r="JY121" i="4" s="1"/>
  <c r="JY59" i="4"/>
  <c r="KA59" i="4"/>
  <c r="JO45" i="4"/>
  <c r="JY45" i="4" s="1"/>
  <c r="JQ45" i="4"/>
  <c r="JO80" i="4"/>
  <c r="JY80" i="4" s="1"/>
  <c r="JQ80" i="4"/>
  <c r="JQ78" i="4"/>
  <c r="JO78" i="4"/>
  <c r="JY78" i="4" s="1"/>
  <c r="JO43" i="4"/>
  <c r="JY43" i="4" s="1"/>
  <c r="JQ43" i="4"/>
  <c r="JO53" i="4"/>
  <c r="JY53" i="4" s="1"/>
  <c r="JQ53" i="4"/>
  <c r="JO83" i="4"/>
  <c r="JY83" i="4" s="1"/>
  <c r="JQ83" i="4"/>
  <c r="JQ71" i="4"/>
  <c r="JO71" i="4"/>
  <c r="JY71" i="4" s="1"/>
  <c r="GO128" i="4"/>
  <c r="JQ68" i="4"/>
  <c r="JO68" i="4"/>
  <c r="JY68" i="4" s="1"/>
  <c r="JO76" i="4"/>
  <c r="JY76" i="4" s="1"/>
  <c r="JQ76" i="4"/>
  <c r="JO51" i="4"/>
  <c r="JY51" i="4" s="1"/>
  <c r="JQ51" i="4"/>
  <c r="JO55" i="4"/>
  <c r="JY55" i="4" s="1"/>
  <c r="JQ55" i="4"/>
  <c r="JY17" i="4"/>
  <c r="JY13" i="4"/>
  <c r="JY11" i="4"/>
  <c r="JO87" i="4"/>
  <c r="JY87" i="4" s="1"/>
  <c r="JQ87" i="4"/>
  <c r="JO96" i="4"/>
  <c r="JY96" i="4" s="1"/>
  <c r="JQ96" i="4"/>
  <c r="JO93" i="4"/>
  <c r="JY93" i="4" s="1"/>
  <c r="JQ93" i="4"/>
  <c r="JQ95" i="4"/>
  <c r="JO95" i="4"/>
  <c r="JY95" i="4" s="1"/>
  <c r="JQ94" i="4"/>
  <c r="JO94" i="4"/>
  <c r="JY94" i="4" s="1"/>
  <c r="JO130" i="4"/>
  <c r="JY130" i="4" s="1"/>
  <c r="JQ130" i="4"/>
  <c r="JO127" i="4"/>
  <c r="JY127" i="4" s="1"/>
  <c r="JQ127" i="4"/>
  <c r="GW128" i="4"/>
  <c r="GY128" i="4"/>
  <c r="IA92" i="4"/>
  <c r="IC92" i="4"/>
  <c r="IW111" i="4"/>
  <c r="IU111" i="4"/>
  <c r="IM179" i="4"/>
  <c r="IS179" i="4"/>
  <c r="IK179" i="4"/>
  <c r="IU182" i="4"/>
  <c r="IW182" i="4"/>
  <c r="JC182" i="4"/>
  <c r="HO41" i="4"/>
  <c r="FK90" i="4"/>
  <c r="FK97" i="4" s="1"/>
  <c r="FI90" i="4"/>
  <c r="FQ90" i="4"/>
  <c r="IA184" i="4"/>
  <c r="IC184" i="4"/>
  <c r="II184" i="4"/>
  <c r="GY57" i="4"/>
  <c r="HY50" i="4"/>
  <c r="HQ50" i="4"/>
  <c r="HS50" i="4"/>
  <c r="HQ46" i="4"/>
  <c r="HS46" i="4"/>
  <c r="HY46" i="4"/>
  <c r="IM180" i="4"/>
  <c r="IK180" i="4"/>
  <c r="IS180" i="4"/>
  <c r="II88" i="4"/>
  <c r="EQ149" i="4"/>
  <c r="EO149" i="4"/>
  <c r="HG47" i="4"/>
  <c r="HI47" i="4"/>
  <c r="HO47" i="4"/>
  <c r="HO49" i="4"/>
  <c r="HG49" i="4"/>
  <c r="HI49" i="4"/>
  <c r="EM146" i="4"/>
  <c r="EE146" i="4"/>
  <c r="EG146" i="4"/>
  <c r="EG154" i="4" s="1"/>
  <c r="EG290" i="4" s="1"/>
  <c r="EG301" i="4" s="1"/>
  <c r="JM61" i="4"/>
  <c r="JW61" i="4" s="1"/>
  <c r="KA61" i="4" s="1"/>
  <c r="JG61" i="4"/>
  <c r="JE61" i="4"/>
  <c r="JQ22" i="4"/>
  <c r="JO22" i="4"/>
  <c r="JY22" i="4" s="1"/>
  <c r="JO24" i="4"/>
  <c r="JY24" i="4" s="1"/>
  <c r="JQ24" i="4"/>
  <c r="JE153" i="4"/>
  <c r="JG153" i="4"/>
  <c r="JE156" i="4"/>
  <c r="JG156" i="4"/>
  <c r="JG236" i="4"/>
  <c r="JE236" i="4"/>
  <c r="JG173" i="4"/>
  <c r="JE173" i="4"/>
  <c r="JG229" i="4"/>
  <c r="JE229" i="4"/>
  <c r="JG206" i="4"/>
  <c r="JE206" i="4"/>
  <c r="JE227" i="4"/>
  <c r="JG227" i="4"/>
  <c r="JE162" i="4"/>
  <c r="JN162" i="4" s="1"/>
  <c r="JX162" i="4" s="1"/>
  <c r="JG162" i="4"/>
  <c r="JP162" i="4" s="1"/>
  <c r="JZ162" i="4" s="1"/>
  <c r="JE158" i="4"/>
  <c r="JN158" i="4" s="1"/>
  <c r="JX158" i="4" s="1"/>
  <c r="JG158" i="4"/>
  <c r="JP158" i="4" s="1"/>
  <c r="JZ158" i="4" s="1"/>
  <c r="JE161" i="4"/>
  <c r="JN161" i="4" s="1"/>
  <c r="JX161" i="4" s="1"/>
  <c r="JG161" i="4"/>
  <c r="JP161" i="4" s="1"/>
  <c r="JZ161" i="4" s="1"/>
  <c r="JG165" i="4"/>
  <c r="JP165" i="4" s="1"/>
  <c r="JZ165" i="4" s="1"/>
  <c r="JE165" i="4"/>
  <c r="JN165" i="4" s="1"/>
  <c r="JX165" i="4" s="1"/>
  <c r="JE175" i="4"/>
  <c r="JG175" i="4"/>
  <c r="JE232" i="4"/>
  <c r="JG232" i="4"/>
  <c r="JE202" i="4"/>
  <c r="JG202" i="4"/>
  <c r="JG79" i="4"/>
  <c r="JE79" i="4"/>
  <c r="JE85" i="4"/>
  <c r="JG85" i="4"/>
  <c r="JE228" i="4"/>
  <c r="JG228" i="4"/>
  <c r="JE231" i="4"/>
  <c r="JG231" i="4"/>
  <c r="JE77" i="4"/>
  <c r="JG77" i="4"/>
  <c r="JE189" i="4"/>
  <c r="JG189" i="4"/>
  <c r="JG131" i="4"/>
  <c r="JE131" i="4"/>
  <c r="JG166" i="4"/>
  <c r="JP166" i="4" s="1"/>
  <c r="JZ166" i="4" s="1"/>
  <c r="JE166" i="4"/>
  <c r="JN166" i="4" s="1"/>
  <c r="JX166" i="4" s="1"/>
  <c r="JG157" i="4"/>
  <c r="JP157" i="4" s="1"/>
  <c r="JZ157" i="4" s="1"/>
  <c r="JE157" i="4"/>
  <c r="JN157" i="4" s="1"/>
  <c r="JX157" i="4" s="1"/>
  <c r="JE67" i="4"/>
  <c r="JG67" i="4"/>
  <c r="JG169" i="4"/>
  <c r="JP169" i="4" s="1"/>
  <c r="JZ169" i="4" s="1"/>
  <c r="JE169" i="4"/>
  <c r="JE164" i="4"/>
  <c r="JN164" i="4" s="1"/>
  <c r="JX164" i="4" s="1"/>
  <c r="JG164" i="4"/>
  <c r="JP164" i="4" s="1"/>
  <c r="JZ164" i="4" s="1"/>
  <c r="JE230" i="4"/>
  <c r="JG230" i="4"/>
  <c r="JE81" i="4"/>
  <c r="JG81" i="4"/>
  <c r="JE70" i="4"/>
  <c r="JG70" i="4"/>
  <c r="JE69" i="4"/>
  <c r="JG69" i="4"/>
  <c r="JG82" i="4"/>
  <c r="JE82" i="4"/>
  <c r="JE193" i="4"/>
  <c r="JG193" i="4"/>
  <c r="JG129" i="4"/>
  <c r="JG163" i="4"/>
  <c r="JP163" i="4" s="1"/>
  <c r="JZ163" i="4" s="1"/>
  <c r="JE163" i="4"/>
  <c r="JN163" i="4" s="1"/>
  <c r="JX163" i="4" s="1"/>
  <c r="JE159" i="4"/>
  <c r="JN159" i="4" s="1"/>
  <c r="JX159" i="4" s="1"/>
  <c r="JG159" i="4"/>
  <c r="JP159" i="4" s="1"/>
  <c r="JZ159" i="4" s="1"/>
  <c r="JE167" i="4"/>
  <c r="JN167" i="4" s="1"/>
  <c r="JX167" i="4" s="1"/>
  <c r="JG167" i="4"/>
  <c r="JP167" i="4" s="1"/>
  <c r="JZ167" i="4" s="1"/>
  <c r="JE168" i="4"/>
  <c r="JN168" i="4" s="1"/>
  <c r="JX168" i="4" s="1"/>
  <c r="JG168" i="4"/>
  <c r="JP168" i="4" s="1"/>
  <c r="JZ168" i="4" s="1"/>
  <c r="JE276" i="4"/>
  <c r="JG276" i="4"/>
  <c r="JM157" i="4"/>
  <c r="JM163" i="4"/>
  <c r="JM159" i="4"/>
  <c r="JM167" i="4"/>
  <c r="JM168" i="4"/>
  <c r="JM166" i="4"/>
  <c r="JM169" i="4"/>
  <c r="JM164" i="4"/>
  <c r="JM156" i="4"/>
  <c r="JM162" i="4"/>
  <c r="JM158" i="4"/>
  <c r="JM161" i="4"/>
  <c r="JM165" i="4"/>
  <c r="JO156" i="4"/>
  <c r="IW170" i="4"/>
  <c r="IW33" i="4"/>
  <c r="JG107" i="4"/>
  <c r="JO195" i="4"/>
  <c r="JY195" i="4" s="1"/>
  <c r="JQ195" i="4"/>
  <c r="JO188" i="4"/>
  <c r="JY188" i="4" s="1"/>
  <c r="JQ188" i="4"/>
  <c r="JO105" i="4"/>
  <c r="JY105" i="4" s="1"/>
  <c r="JQ105" i="4"/>
  <c r="JO123" i="4"/>
  <c r="JY123" i="4" s="1"/>
  <c r="JQ123" i="4"/>
  <c r="JO115" i="4"/>
  <c r="JY115" i="4" s="1"/>
  <c r="JQ115" i="4"/>
  <c r="HE128" i="4"/>
  <c r="HO128" i="4" s="1"/>
  <c r="JM232" i="4"/>
  <c r="JW232" i="4" s="1"/>
  <c r="KA232" i="4" s="1"/>
  <c r="JO198" i="4"/>
  <c r="JY198" i="4" s="1"/>
  <c r="JQ198" i="4"/>
  <c r="JO64" i="4"/>
  <c r="JY64" i="4" s="1"/>
  <c r="JQ64" i="4"/>
  <c r="JM153" i="4"/>
  <c r="JW153" i="4" s="1"/>
  <c r="KA153" i="4" s="1"/>
  <c r="JM70" i="4"/>
  <c r="JW70" i="4" s="1"/>
  <c r="KA70" i="4" s="1"/>
  <c r="JG60" i="4"/>
  <c r="JM60" i="4"/>
  <c r="JW60" i="4" s="1"/>
  <c r="JE60" i="4"/>
  <c r="JO110" i="4"/>
  <c r="JY110" i="4" s="1"/>
  <c r="JQ110" i="4"/>
  <c r="JM175" i="4"/>
  <c r="JW175" i="4" s="1"/>
  <c r="KA175" i="4" s="1"/>
  <c r="JO192" i="4"/>
  <c r="JY192" i="4" s="1"/>
  <c r="JQ192" i="4"/>
  <c r="JO116" i="4"/>
  <c r="JY116" i="4" s="1"/>
  <c r="JQ116" i="4"/>
  <c r="JM206" i="4"/>
  <c r="JW206" i="4" s="1"/>
  <c r="KA206" i="4" s="1"/>
  <c r="JO187" i="4"/>
  <c r="JY187" i="4" s="1"/>
  <c r="JQ187" i="4"/>
  <c r="JM202" i="4"/>
  <c r="JW202" i="4" s="1"/>
  <c r="KA202" i="4" s="1"/>
  <c r="JM79" i="4"/>
  <c r="JW79" i="4" s="1"/>
  <c r="KA79" i="4" s="1"/>
  <c r="JM81" i="4"/>
  <c r="JW81" i="4" s="1"/>
  <c r="KA81" i="4" s="1"/>
  <c r="JM85" i="4"/>
  <c r="JW85" i="4" s="1"/>
  <c r="KA85" i="4" s="1"/>
  <c r="JM228" i="4"/>
  <c r="JW228" i="4" s="1"/>
  <c r="KA228" i="4" s="1"/>
  <c r="JO103" i="4"/>
  <c r="JY103" i="4" s="1"/>
  <c r="JQ103" i="4"/>
  <c r="JO196" i="4"/>
  <c r="JY196" i="4" s="1"/>
  <c r="JQ196" i="4"/>
  <c r="JM129" i="4"/>
  <c r="JW129" i="4" s="1"/>
  <c r="KA129" i="4" s="1"/>
  <c r="JM276" i="4"/>
  <c r="JW276" i="4" s="1"/>
  <c r="JQ59" i="4"/>
  <c r="JO59" i="4"/>
  <c r="JO106" i="4"/>
  <c r="JY106" i="4" s="1"/>
  <c r="JQ106" i="4"/>
  <c r="JM227" i="4"/>
  <c r="JW227" i="4" s="1"/>
  <c r="KA227" i="4" s="1"/>
  <c r="JM131" i="4"/>
  <c r="JW131" i="4" s="1"/>
  <c r="KA131" i="4" s="1"/>
  <c r="JO224" i="4"/>
  <c r="JY224" i="4" s="1"/>
  <c r="JQ224" i="4"/>
  <c r="JO99" i="4"/>
  <c r="JY99" i="4" s="1"/>
  <c r="JQ99" i="4"/>
  <c r="JO124" i="4"/>
  <c r="JY124" i="4" s="1"/>
  <c r="JQ124" i="4"/>
  <c r="JM230" i="4"/>
  <c r="JW230" i="4" s="1"/>
  <c r="KA230" i="4" s="1"/>
  <c r="JO178" i="4"/>
  <c r="JY178" i="4" s="1"/>
  <c r="JQ178" i="4"/>
  <c r="JO100" i="4"/>
  <c r="JY100" i="4" s="1"/>
  <c r="JQ100" i="4"/>
  <c r="JO174" i="4"/>
  <c r="JY174" i="4" s="1"/>
  <c r="JQ174" i="4"/>
  <c r="JO109" i="4"/>
  <c r="JY109" i="4" s="1"/>
  <c r="JQ109" i="4"/>
  <c r="JM229" i="4"/>
  <c r="JW229" i="4" s="1"/>
  <c r="KA229" i="4" s="1"/>
  <c r="JO102" i="4"/>
  <c r="JY102" i="4" s="1"/>
  <c r="JQ102" i="4"/>
  <c r="JM69" i="4"/>
  <c r="JW69" i="4" s="1"/>
  <c r="KA69" i="4" s="1"/>
  <c r="JO190" i="4"/>
  <c r="JY190" i="4" s="1"/>
  <c r="JQ190" i="4"/>
  <c r="JO200" i="4"/>
  <c r="JY200" i="4" s="1"/>
  <c r="JQ200" i="4"/>
  <c r="JQ172" i="4"/>
  <c r="JO172" i="4"/>
  <c r="JY172" i="4" s="1"/>
  <c r="IW233" i="4"/>
  <c r="JM189" i="4"/>
  <c r="JW189" i="4" s="1"/>
  <c r="KA189" i="4" s="1"/>
  <c r="JO177" i="4"/>
  <c r="JY177" i="4" s="1"/>
  <c r="JQ177" i="4"/>
  <c r="JM67" i="4"/>
  <c r="JW67" i="4" s="1"/>
  <c r="KA67" i="4" s="1"/>
  <c r="JO101" i="4"/>
  <c r="JY101" i="4" s="1"/>
  <c r="JQ101" i="4"/>
  <c r="JM173" i="4"/>
  <c r="JW173" i="4" s="1"/>
  <c r="KA173" i="4" s="1"/>
  <c r="JO114" i="4"/>
  <c r="JY114" i="4" s="1"/>
  <c r="JQ114" i="4"/>
  <c r="JM82" i="4"/>
  <c r="JW82" i="4" s="1"/>
  <c r="KA82" i="4" s="1"/>
  <c r="JM231" i="4"/>
  <c r="JW231" i="4" s="1"/>
  <c r="KA231" i="4" s="1"/>
  <c r="JM193" i="4"/>
  <c r="JW193" i="4" s="1"/>
  <c r="KA193" i="4" s="1"/>
  <c r="JM77" i="4"/>
  <c r="JW77" i="4" s="1"/>
  <c r="KA77" i="4" s="1"/>
  <c r="JO104" i="4"/>
  <c r="JY104" i="4" s="1"/>
  <c r="JQ104" i="4"/>
  <c r="JW14" i="4"/>
  <c r="KA14" i="4" s="1"/>
  <c r="JO235" i="4"/>
  <c r="JY235" i="4" s="1"/>
  <c r="JQ235" i="4"/>
  <c r="JM236" i="4"/>
  <c r="JW236" i="4" s="1"/>
  <c r="KA236" i="4" s="1"/>
  <c r="IK152" i="4" l="1"/>
  <c r="IM152" i="4"/>
  <c r="IS152" i="4"/>
  <c r="EG305" i="4"/>
  <c r="E26" i="10"/>
  <c r="F26" i="10" s="1"/>
  <c r="F37" i="10" s="1"/>
  <c r="FS90" i="4"/>
  <c r="FU90" i="4"/>
  <c r="JC142" i="4"/>
  <c r="IW142" i="4"/>
  <c r="IU142" i="4"/>
  <c r="JW241" i="4"/>
  <c r="KA241" i="4" s="1"/>
  <c r="JO241" i="4"/>
  <c r="JY241" i="4" s="1"/>
  <c r="JQ241" i="4"/>
  <c r="II273" i="4"/>
  <c r="IA273" i="4"/>
  <c r="IC273" i="4"/>
  <c r="JG247" i="4"/>
  <c r="JM247" i="4"/>
  <c r="JE247" i="4"/>
  <c r="IA257" i="4"/>
  <c r="II257" i="4"/>
  <c r="IC257" i="4"/>
  <c r="JE245" i="4"/>
  <c r="JG245" i="4"/>
  <c r="JM245" i="4"/>
  <c r="JO243" i="4"/>
  <c r="JY243" i="4" s="1"/>
  <c r="JQ243" i="4"/>
  <c r="JW243" i="4"/>
  <c r="KA243" i="4" s="1"/>
  <c r="JQ249" i="4"/>
  <c r="JW249" i="4"/>
  <c r="KA249" i="4" s="1"/>
  <c r="JO249" i="4"/>
  <c r="JY249" i="4" s="1"/>
  <c r="IW145" i="4"/>
  <c r="IU145" i="4"/>
  <c r="IC294" i="4"/>
  <c r="IA294" i="4"/>
  <c r="II294" i="4"/>
  <c r="HI225" i="4"/>
  <c r="JC132" i="4"/>
  <c r="IW132" i="4"/>
  <c r="IU132" i="4"/>
  <c r="II296" i="4"/>
  <c r="IC296" i="4"/>
  <c r="IA296" i="4"/>
  <c r="HQ199" i="4"/>
  <c r="HS199" i="4"/>
  <c r="HY199" i="4"/>
  <c r="HY194" i="4"/>
  <c r="HQ194" i="4"/>
  <c r="HS194" i="4"/>
  <c r="HQ201" i="4"/>
  <c r="HS201" i="4"/>
  <c r="HY201" i="4"/>
  <c r="HI277" i="4"/>
  <c r="HY191" i="4"/>
  <c r="HS191" i="4"/>
  <c r="HQ191" i="4"/>
  <c r="IA295" i="4"/>
  <c r="II295" i="4"/>
  <c r="IC295" i="4"/>
  <c r="HS299" i="4"/>
  <c r="IC298" i="4"/>
  <c r="IA298" i="4"/>
  <c r="II298" i="4"/>
  <c r="IU141" i="4"/>
  <c r="IW141" i="4"/>
  <c r="IS126" i="4"/>
  <c r="IK126" i="4"/>
  <c r="IM126" i="4"/>
  <c r="IK279" i="4"/>
  <c r="IM279" i="4"/>
  <c r="IS279" i="4"/>
  <c r="IS72" i="4"/>
  <c r="IK72" i="4"/>
  <c r="IM72" i="4"/>
  <c r="IS75" i="4"/>
  <c r="IK75" i="4"/>
  <c r="IM75" i="4"/>
  <c r="KA276" i="4"/>
  <c r="JY276" i="4"/>
  <c r="JY163" i="4"/>
  <c r="JY161" i="4"/>
  <c r="JY162" i="4"/>
  <c r="JG9" i="4"/>
  <c r="JG33" i="4" s="1"/>
  <c r="JM9" i="4"/>
  <c r="JE9" i="4"/>
  <c r="JQ158" i="4"/>
  <c r="JQ166" i="4"/>
  <c r="JQ162" i="4"/>
  <c r="II281" i="4"/>
  <c r="IA281" i="4"/>
  <c r="IC281" i="4"/>
  <c r="IC288" i="4" s="1"/>
  <c r="JQ167" i="4"/>
  <c r="JQ165" i="4"/>
  <c r="JQ169" i="4"/>
  <c r="JQ163" i="4"/>
  <c r="JQ157" i="4"/>
  <c r="JQ161" i="4"/>
  <c r="JQ164" i="4"/>
  <c r="JQ159" i="4"/>
  <c r="JQ168" i="4"/>
  <c r="JY164" i="4"/>
  <c r="JY165" i="4"/>
  <c r="JY167" i="4"/>
  <c r="JN156" i="4"/>
  <c r="JX156" i="4" s="1"/>
  <c r="JY156" i="4"/>
  <c r="JY157" i="4"/>
  <c r="JN169" i="4"/>
  <c r="JX169" i="4" s="1"/>
  <c r="JY169" i="4"/>
  <c r="JY168" i="4"/>
  <c r="JY166" i="4"/>
  <c r="JY158" i="4"/>
  <c r="JY159" i="4"/>
  <c r="KA60" i="4"/>
  <c r="KA65" i="4" s="1"/>
  <c r="JY60" i="4"/>
  <c r="JW161" i="4"/>
  <c r="KA161" i="4" s="1"/>
  <c r="JW164" i="4"/>
  <c r="KA164" i="4" s="1"/>
  <c r="JW167" i="4"/>
  <c r="KA167" i="4" s="1"/>
  <c r="KA30" i="4"/>
  <c r="KA28" i="4"/>
  <c r="JW159" i="4"/>
  <c r="KA159" i="4" s="1"/>
  <c r="KA21" i="4"/>
  <c r="KA23" i="4"/>
  <c r="KA107" i="4"/>
  <c r="JW169" i="4"/>
  <c r="KA169" i="4" s="1"/>
  <c r="JW162" i="4"/>
  <c r="KA162" i="4" s="1"/>
  <c r="JW166" i="4"/>
  <c r="KA166" i="4" s="1"/>
  <c r="JW163" i="4"/>
  <c r="KA163" i="4" s="1"/>
  <c r="KA26" i="4"/>
  <c r="KA32" i="4"/>
  <c r="JW158" i="4"/>
  <c r="KA158" i="4" s="1"/>
  <c r="JW165" i="4"/>
  <c r="KA165" i="4" s="1"/>
  <c r="JW156" i="4"/>
  <c r="JW168" i="4"/>
  <c r="KA168" i="4" s="1"/>
  <c r="JW157" i="4"/>
  <c r="KA157" i="4" s="1"/>
  <c r="KA29" i="4"/>
  <c r="KA25" i="4"/>
  <c r="KA31" i="4"/>
  <c r="KA27" i="4"/>
  <c r="JO131" i="4"/>
  <c r="JY131" i="4" s="1"/>
  <c r="JQ131" i="4"/>
  <c r="JG65" i="4"/>
  <c r="JO77" i="4"/>
  <c r="JY77" i="4" s="1"/>
  <c r="JQ77" i="4"/>
  <c r="JO129" i="4"/>
  <c r="JY129" i="4" s="1"/>
  <c r="JQ129" i="4"/>
  <c r="JQ85" i="4"/>
  <c r="JO85" i="4"/>
  <c r="JY85" i="4" s="1"/>
  <c r="JO79" i="4"/>
  <c r="JY79" i="4" s="1"/>
  <c r="JQ79" i="4"/>
  <c r="JO70" i="4"/>
  <c r="JY70" i="4" s="1"/>
  <c r="JQ70" i="4"/>
  <c r="JQ82" i="4"/>
  <c r="JO82" i="4"/>
  <c r="JY82" i="4" s="1"/>
  <c r="JO67" i="4"/>
  <c r="JY67" i="4" s="1"/>
  <c r="JQ67" i="4"/>
  <c r="JO69" i="4"/>
  <c r="JY69" i="4" s="1"/>
  <c r="JQ69" i="4"/>
  <c r="JY14" i="4"/>
  <c r="JO81" i="4"/>
  <c r="JY81" i="4" s="1"/>
  <c r="JQ81" i="4"/>
  <c r="HS128" i="4"/>
  <c r="HY128" i="4"/>
  <c r="HQ128" i="4"/>
  <c r="JC179" i="4"/>
  <c r="IU179" i="4"/>
  <c r="IW179" i="4"/>
  <c r="IC46" i="4"/>
  <c r="II46" i="4"/>
  <c r="IA46" i="4"/>
  <c r="II89" i="4"/>
  <c r="HY41" i="4"/>
  <c r="HQ41" i="4"/>
  <c r="HS41" i="4"/>
  <c r="EW146" i="4"/>
  <c r="EQ146" i="4"/>
  <c r="EQ154" i="4" s="1"/>
  <c r="EQ290" i="4" s="1"/>
  <c r="EQ301" i="4" s="1"/>
  <c r="E27" i="10" s="1"/>
  <c r="F27" i="10" s="1"/>
  <c r="EO146" i="4"/>
  <c r="HY47" i="4"/>
  <c r="HQ47" i="4"/>
  <c r="HS47" i="4"/>
  <c r="FA149" i="4"/>
  <c r="EY149" i="4"/>
  <c r="IU180" i="4"/>
  <c r="IW180" i="4"/>
  <c r="JC180" i="4"/>
  <c r="JM182" i="4"/>
  <c r="JW182" i="4" s="1"/>
  <c r="KA182" i="4" s="1"/>
  <c r="JE182" i="4"/>
  <c r="JG182" i="4"/>
  <c r="IK88" i="4"/>
  <c r="IM88" i="4"/>
  <c r="IS88" i="4"/>
  <c r="IA50" i="4"/>
  <c r="IC50" i="4"/>
  <c r="II50" i="4"/>
  <c r="JC111" i="4"/>
  <c r="JM111" i="4" s="1"/>
  <c r="JW111" i="4" s="1"/>
  <c r="KA111" i="4" s="1"/>
  <c r="HI57" i="4"/>
  <c r="II92" i="4"/>
  <c r="HS49" i="4"/>
  <c r="HY49" i="4"/>
  <c r="HQ49" i="4"/>
  <c r="IM184" i="4"/>
  <c r="IK184" i="4"/>
  <c r="IS184" i="4"/>
  <c r="FU97" i="4"/>
  <c r="GA90" i="4"/>
  <c r="JO61" i="4"/>
  <c r="JY61" i="4" s="1"/>
  <c r="JQ61" i="4"/>
  <c r="JP156" i="4"/>
  <c r="JZ156" i="4" s="1"/>
  <c r="JG170" i="4"/>
  <c r="JO173" i="4"/>
  <c r="JY173" i="4" s="1"/>
  <c r="JQ173" i="4"/>
  <c r="JO276" i="4"/>
  <c r="JQ276" i="4"/>
  <c r="JO202" i="4"/>
  <c r="JY202" i="4" s="1"/>
  <c r="JQ202" i="4"/>
  <c r="JO60" i="4"/>
  <c r="JQ60" i="4"/>
  <c r="JO232" i="4"/>
  <c r="JY232" i="4" s="1"/>
  <c r="JQ232" i="4"/>
  <c r="HG128" i="4"/>
  <c r="HI128" i="4"/>
  <c r="JO229" i="4"/>
  <c r="JY229" i="4" s="1"/>
  <c r="JQ229" i="4"/>
  <c r="JO230" i="4"/>
  <c r="JY230" i="4" s="1"/>
  <c r="JQ230" i="4"/>
  <c r="JQ107" i="4"/>
  <c r="JO227" i="4"/>
  <c r="JY227" i="4" s="1"/>
  <c r="JQ227" i="4"/>
  <c r="JO206" i="4"/>
  <c r="JY206" i="4" s="1"/>
  <c r="JQ206" i="4"/>
  <c r="JO153" i="4"/>
  <c r="JY153" i="4" s="1"/>
  <c r="JQ153" i="4"/>
  <c r="JO231" i="4"/>
  <c r="JY231" i="4" s="1"/>
  <c r="JQ231" i="4"/>
  <c r="JO228" i="4"/>
  <c r="JY228" i="4" s="1"/>
  <c r="JQ228" i="4"/>
  <c r="JO175" i="4"/>
  <c r="JY175" i="4" s="1"/>
  <c r="JQ175" i="4"/>
  <c r="JQ193" i="4"/>
  <c r="JO193" i="4"/>
  <c r="JY193" i="4" s="1"/>
  <c r="JQ189" i="4"/>
  <c r="JO189" i="4"/>
  <c r="JY189" i="4" s="1"/>
  <c r="JG233" i="4"/>
  <c r="JO236" i="4"/>
  <c r="JY236" i="4" s="1"/>
  <c r="JQ236" i="4"/>
  <c r="JC152" i="4" l="1"/>
  <c r="IU152" i="4"/>
  <c r="IW152" i="4"/>
  <c r="JM142" i="4"/>
  <c r="JG142" i="4"/>
  <c r="JE142" i="4"/>
  <c r="JW245" i="4"/>
  <c r="KA245" i="4" s="1"/>
  <c r="JQ245" i="4"/>
  <c r="JO245" i="4"/>
  <c r="JY245" i="4" s="1"/>
  <c r="IM257" i="4"/>
  <c r="IK257" i="4"/>
  <c r="IS257" i="4"/>
  <c r="JO247" i="4"/>
  <c r="JY247" i="4" s="1"/>
  <c r="JQ247" i="4"/>
  <c r="JW247" i="4"/>
  <c r="KA247" i="4" s="1"/>
  <c r="IM273" i="4"/>
  <c r="IK273" i="4"/>
  <c r="IS273" i="4"/>
  <c r="JC279" i="4"/>
  <c r="IU279" i="4"/>
  <c r="IW279" i="4"/>
  <c r="JG141" i="4"/>
  <c r="JE141" i="4"/>
  <c r="HS225" i="4"/>
  <c r="IA194" i="4"/>
  <c r="IC194" i="4"/>
  <c r="II194" i="4"/>
  <c r="JC126" i="4"/>
  <c r="IW126" i="4"/>
  <c r="IU126" i="4"/>
  <c r="IK298" i="4"/>
  <c r="IM298" i="4"/>
  <c r="IS298" i="4"/>
  <c r="IA191" i="4"/>
  <c r="IC191" i="4"/>
  <c r="II191" i="4"/>
  <c r="IA199" i="4"/>
  <c r="II199" i="4"/>
  <c r="IC199" i="4"/>
  <c r="JE132" i="4"/>
  <c r="JG132" i="4"/>
  <c r="JM132" i="4"/>
  <c r="IS294" i="4"/>
  <c r="IK294" i="4"/>
  <c r="IM294" i="4"/>
  <c r="IM295" i="4"/>
  <c r="IK295" i="4"/>
  <c r="IS295" i="4"/>
  <c r="IM296" i="4"/>
  <c r="IS296" i="4"/>
  <c r="IK296" i="4"/>
  <c r="JG145" i="4"/>
  <c r="JE145" i="4"/>
  <c r="IA201" i="4"/>
  <c r="II201" i="4"/>
  <c r="IC201" i="4"/>
  <c r="HS277" i="4"/>
  <c r="IC299" i="4"/>
  <c r="IU75" i="4"/>
  <c r="IW75" i="4"/>
  <c r="JC75" i="4"/>
  <c r="JC72" i="4"/>
  <c r="IW72" i="4"/>
  <c r="IU72" i="4"/>
  <c r="JQ9" i="4"/>
  <c r="JQ33" i="4" s="1"/>
  <c r="JO9" i="4"/>
  <c r="JY9" i="4" s="1"/>
  <c r="JW9" i="4"/>
  <c r="IS281" i="4"/>
  <c r="IK281" i="4"/>
  <c r="IM281" i="4"/>
  <c r="IM288" i="4" s="1"/>
  <c r="JQ156" i="4"/>
  <c r="JQ170" i="4" s="1"/>
  <c r="KA156" i="4"/>
  <c r="KA170" i="4" s="1"/>
  <c r="KA24" i="4"/>
  <c r="KA233" i="4"/>
  <c r="KA22" i="4"/>
  <c r="JQ65" i="4"/>
  <c r="IA128" i="4"/>
  <c r="IC128" i="4"/>
  <c r="IW88" i="4"/>
  <c r="IU88" i="4"/>
  <c r="GC90" i="4"/>
  <c r="GK90" i="4"/>
  <c r="GE90" i="4"/>
  <c r="GE97" i="4" s="1"/>
  <c r="JM179" i="4"/>
  <c r="JW179" i="4" s="1"/>
  <c r="KA179" i="4" s="1"/>
  <c r="JE179" i="4"/>
  <c r="JG179" i="4"/>
  <c r="IS50" i="4"/>
  <c r="IK50" i="4"/>
  <c r="IM50" i="4"/>
  <c r="II47" i="4"/>
  <c r="IA47" i="4"/>
  <c r="IC47" i="4"/>
  <c r="HS57" i="4"/>
  <c r="IM92" i="4"/>
  <c r="IS92" i="4"/>
  <c r="IK92" i="4"/>
  <c r="JM180" i="4"/>
  <c r="JW180" i="4" s="1"/>
  <c r="KA180" i="4" s="1"/>
  <c r="JG180" i="4"/>
  <c r="JE180" i="4"/>
  <c r="IK89" i="4"/>
  <c r="IM89" i="4"/>
  <c r="IS89" i="4"/>
  <c r="JQ182" i="4"/>
  <c r="JO182" i="4"/>
  <c r="JY182" i="4" s="1"/>
  <c r="IU184" i="4"/>
  <c r="IW184" i="4"/>
  <c r="JC184" i="4"/>
  <c r="JE111" i="4"/>
  <c r="JG111" i="4"/>
  <c r="II41" i="4"/>
  <c r="IA41" i="4"/>
  <c r="IC41" i="4"/>
  <c r="IS46" i="4"/>
  <c r="IK46" i="4"/>
  <c r="IM46" i="4"/>
  <c r="II49" i="4"/>
  <c r="IA49" i="4"/>
  <c r="IC49" i="4"/>
  <c r="JC88" i="4"/>
  <c r="EY146" i="4"/>
  <c r="FA146" i="4"/>
  <c r="FA154" i="4" s="1"/>
  <c r="FA290" i="4" s="1"/>
  <c r="FA301" i="4" s="1"/>
  <c r="E29" i="10" s="1"/>
  <c r="F29" i="10" s="1"/>
  <c r="FG146" i="4"/>
  <c r="JQ233" i="4"/>
  <c r="JE152" i="4" l="1"/>
  <c r="JG152" i="4"/>
  <c r="JM152" i="4"/>
  <c r="FQ146" i="4"/>
  <c r="FS146" i="4" s="1"/>
  <c r="FI146" i="4"/>
  <c r="FK146" i="4"/>
  <c r="FK154" i="4" s="1"/>
  <c r="FK290" i="4" s="1"/>
  <c r="FK301" i="4" s="1"/>
  <c r="JW142" i="4"/>
  <c r="KA142" i="4" s="1"/>
  <c r="JO142" i="4"/>
  <c r="JY142" i="4" s="1"/>
  <c r="JQ142" i="4"/>
  <c r="IU257" i="4"/>
  <c r="JC257" i="4"/>
  <c r="IW257" i="4"/>
  <c r="IU273" i="4"/>
  <c r="IW273" i="4"/>
  <c r="JC273" i="4"/>
  <c r="IC277" i="4"/>
  <c r="IW296" i="4"/>
  <c r="JC296" i="4"/>
  <c r="IU296" i="4"/>
  <c r="JM126" i="4"/>
  <c r="JE126" i="4"/>
  <c r="JG126" i="4"/>
  <c r="IM299" i="4"/>
  <c r="IK191" i="4"/>
  <c r="IM191" i="4"/>
  <c r="IS191" i="4"/>
  <c r="IW295" i="4"/>
  <c r="IU295" i="4"/>
  <c r="JC295" i="4"/>
  <c r="IC225" i="4"/>
  <c r="IK194" i="4"/>
  <c r="IM194" i="4"/>
  <c r="IS194" i="4"/>
  <c r="IK201" i="4"/>
  <c r="IM201" i="4"/>
  <c r="IS201" i="4"/>
  <c r="KA145" i="4"/>
  <c r="JO145" i="4"/>
  <c r="JY145" i="4" s="1"/>
  <c r="JQ145" i="4"/>
  <c r="IW294" i="4"/>
  <c r="IU294" i="4"/>
  <c r="JC294" i="4"/>
  <c r="JW132" i="4"/>
  <c r="KA132" i="4" s="1"/>
  <c r="JQ132" i="4"/>
  <c r="JO132" i="4"/>
  <c r="JY132" i="4" s="1"/>
  <c r="IK199" i="4"/>
  <c r="IS199" i="4"/>
  <c r="IM199" i="4"/>
  <c r="IU298" i="4"/>
  <c r="IW298" i="4"/>
  <c r="JC298" i="4"/>
  <c r="KA141" i="4"/>
  <c r="JO141" i="4"/>
  <c r="JY141" i="4" s="1"/>
  <c r="JQ141" i="4"/>
  <c r="JG279" i="4"/>
  <c r="JM279" i="4"/>
  <c r="JE279" i="4"/>
  <c r="JE72" i="4"/>
  <c r="JG72" i="4"/>
  <c r="JM72" i="4"/>
  <c r="JE75" i="4"/>
  <c r="JG75" i="4"/>
  <c r="JM75" i="4"/>
  <c r="IU281" i="4"/>
  <c r="IW281" i="4"/>
  <c r="IW288" i="4" s="1"/>
  <c r="JC281" i="4"/>
  <c r="KA33" i="4"/>
  <c r="IU92" i="4"/>
  <c r="IW92" i="4"/>
  <c r="IW89" i="4"/>
  <c r="IU89" i="4"/>
  <c r="GC149" i="4"/>
  <c r="GE149" i="4"/>
  <c r="JO179" i="4"/>
  <c r="JY179" i="4" s="1"/>
  <c r="JQ179" i="4"/>
  <c r="IS41" i="4"/>
  <c r="IK41" i="4"/>
  <c r="IM41" i="4"/>
  <c r="JQ122" i="4"/>
  <c r="JO122" i="4"/>
  <c r="JY122" i="4" s="1"/>
  <c r="JG184" i="4"/>
  <c r="JM184" i="4"/>
  <c r="JW184" i="4" s="1"/>
  <c r="KA184" i="4" s="1"/>
  <c r="JE184" i="4"/>
  <c r="GU90" i="4"/>
  <c r="HE90" i="4" s="1"/>
  <c r="GM90" i="4"/>
  <c r="GO90" i="4"/>
  <c r="GO97" i="4" s="1"/>
  <c r="JC92" i="4"/>
  <c r="JG92" i="4" s="1"/>
  <c r="IM47" i="4"/>
  <c r="IK47" i="4"/>
  <c r="IS47" i="4"/>
  <c r="JE88" i="4"/>
  <c r="JM88" i="4"/>
  <c r="JG88" i="4"/>
  <c r="IU46" i="4"/>
  <c r="IW46" i="4"/>
  <c r="JC46" i="4"/>
  <c r="IC57" i="4"/>
  <c r="JC89" i="4"/>
  <c r="IM49" i="4"/>
  <c r="IK49" i="4"/>
  <c r="IS49" i="4"/>
  <c r="JQ111" i="4"/>
  <c r="JO111" i="4"/>
  <c r="JY111" i="4" s="1"/>
  <c r="JO180" i="4"/>
  <c r="JY180" i="4" s="1"/>
  <c r="JQ180" i="4"/>
  <c r="JC50" i="4"/>
  <c r="IU50" i="4"/>
  <c r="IW50" i="4"/>
  <c r="II128" i="4"/>
  <c r="JW152" i="4" l="1"/>
  <c r="KA152" i="4" s="1"/>
  <c r="JO152" i="4"/>
  <c r="JY152" i="4" s="1"/>
  <c r="JQ152" i="4"/>
  <c r="FK305" i="4"/>
  <c r="E31" i="10"/>
  <c r="F31" i="10" s="1"/>
  <c r="FU146" i="4"/>
  <c r="FU154" i="4" s="1"/>
  <c r="FU290" i="4" s="1"/>
  <c r="FU301" i="4" s="1"/>
  <c r="E32" i="10" s="1"/>
  <c r="F32" i="10" s="1"/>
  <c r="GA146" i="4"/>
  <c r="GC146" i="4" s="1"/>
  <c r="JE273" i="4"/>
  <c r="JM273" i="4"/>
  <c r="JG273" i="4"/>
  <c r="JE257" i="4"/>
  <c r="JG257" i="4"/>
  <c r="JM257" i="4"/>
  <c r="IW299" i="4"/>
  <c r="HO90" i="4"/>
  <c r="HS90" i="4" s="1"/>
  <c r="HG90" i="4"/>
  <c r="HI90" i="4"/>
  <c r="IM277" i="4"/>
  <c r="JW126" i="4"/>
  <c r="KA126" i="4" s="1"/>
  <c r="JO126" i="4"/>
  <c r="JY126" i="4" s="1"/>
  <c r="JQ126" i="4"/>
  <c r="JW279" i="4"/>
  <c r="KA279" i="4" s="1"/>
  <c r="JO279" i="4"/>
  <c r="JY279" i="4" s="1"/>
  <c r="JQ279" i="4"/>
  <c r="IW201" i="4"/>
  <c r="IU201" i="4"/>
  <c r="JC201" i="4"/>
  <c r="JE296" i="4"/>
  <c r="JG296" i="4"/>
  <c r="JM296" i="4"/>
  <c r="JM298" i="4"/>
  <c r="JG298" i="4"/>
  <c r="JE298" i="4"/>
  <c r="IU199" i="4"/>
  <c r="IW199" i="4"/>
  <c r="JC199" i="4"/>
  <c r="JC191" i="4"/>
  <c r="IU191" i="4"/>
  <c r="IW191" i="4"/>
  <c r="JG294" i="4"/>
  <c r="JM294" i="4"/>
  <c r="JE294" i="4"/>
  <c r="IW194" i="4"/>
  <c r="JC194" i="4"/>
  <c r="IU194" i="4"/>
  <c r="JE295" i="4"/>
  <c r="JM295" i="4"/>
  <c r="JG295" i="4"/>
  <c r="IM225" i="4"/>
  <c r="JW72" i="4"/>
  <c r="KA72" i="4" s="1"/>
  <c r="JO72" i="4"/>
  <c r="JY72" i="4" s="1"/>
  <c r="JQ72" i="4"/>
  <c r="JW75" i="4"/>
  <c r="KA75" i="4" s="1"/>
  <c r="JO75" i="4"/>
  <c r="JY75" i="4" s="1"/>
  <c r="JQ75" i="4"/>
  <c r="JW88" i="4"/>
  <c r="KA88" i="4" s="1"/>
  <c r="JM281" i="4"/>
  <c r="JW281" i="4" s="1"/>
  <c r="KA281" i="4" s="1"/>
  <c r="JG281" i="4"/>
  <c r="JG288" i="4" s="1"/>
  <c r="JE281" i="4"/>
  <c r="JO88" i="4"/>
  <c r="JY88" i="4" s="1"/>
  <c r="JQ88" i="4"/>
  <c r="GM149" i="4"/>
  <c r="GO149" i="4"/>
  <c r="IU49" i="4"/>
  <c r="IW49" i="4"/>
  <c r="JC49" i="4"/>
  <c r="JM89" i="4"/>
  <c r="JE89" i="4"/>
  <c r="JG89" i="4"/>
  <c r="JO112" i="4"/>
  <c r="JY112" i="4" s="1"/>
  <c r="JQ112" i="4"/>
  <c r="JE92" i="4"/>
  <c r="JM92" i="4"/>
  <c r="JW92" i="4" s="1"/>
  <c r="KA92" i="4" s="1"/>
  <c r="GW90" i="4"/>
  <c r="GY90" i="4"/>
  <c r="GY97" i="4" s="1"/>
  <c r="JC41" i="4"/>
  <c r="IW41" i="4"/>
  <c r="IU41" i="4"/>
  <c r="IM57" i="4"/>
  <c r="JE50" i="4"/>
  <c r="JG50" i="4"/>
  <c r="JM50" i="4"/>
  <c r="JW50" i="4" s="1"/>
  <c r="KA50" i="4" s="1"/>
  <c r="JC47" i="4"/>
  <c r="IW47" i="4"/>
  <c r="IU47" i="4"/>
  <c r="JQ184" i="4"/>
  <c r="JO184" i="4"/>
  <c r="JY184" i="4" s="1"/>
  <c r="JG46" i="4"/>
  <c r="JM46" i="4"/>
  <c r="JW46" i="4" s="1"/>
  <c r="KA46" i="4" s="1"/>
  <c r="JE46" i="4"/>
  <c r="IK128" i="4"/>
  <c r="IM128" i="4"/>
  <c r="IS128" i="4"/>
  <c r="GE146" i="4" l="1"/>
  <c r="GK146" i="4"/>
  <c r="GU146" i="4" s="1"/>
  <c r="HY90" i="4"/>
  <c r="IA90" i="4" s="1"/>
  <c r="HQ90" i="4"/>
  <c r="KA288" i="4"/>
  <c r="JO257" i="4"/>
  <c r="JY257" i="4" s="1"/>
  <c r="JQ257" i="4"/>
  <c r="JW257" i="4"/>
  <c r="KA257" i="4" s="1"/>
  <c r="JO273" i="4"/>
  <c r="JY273" i="4" s="1"/>
  <c r="JW273" i="4"/>
  <c r="KA273" i="4" s="1"/>
  <c r="JQ273" i="4"/>
  <c r="IW277" i="4"/>
  <c r="IW225" i="4"/>
  <c r="JM194" i="4"/>
  <c r="JG194" i="4"/>
  <c r="JE194" i="4"/>
  <c r="JW295" i="4"/>
  <c r="KA295" i="4" s="1"/>
  <c r="JO295" i="4"/>
  <c r="JY295" i="4" s="1"/>
  <c r="JQ295" i="4"/>
  <c r="JW296" i="4"/>
  <c r="KA296" i="4" s="1"/>
  <c r="JO296" i="4"/>
  <c r="JY296" i="4" s="1"/>
  <c r="JQ296" i="4"/>
  <c r="JW294" i="4"/>
  <c r="KA294" i="4" s="1"/>
  <c r="JO294" i="4"/>
  <c r="JY294" i="4" s="1"/>
  <c r="JQ294" i="4"/>
  <c r="JG191" i="4"/>
  <c r="JM191" i="4"/>
  <c r="JE191" i="4"/>
  <c r="JE201" i="4"/>
  <c r="JM201" i="4"/>
  <c r="JG201" i="4"/>
  <c r="JG299" i="4"/>
  <c r="JE199" i="4"/>
  <c r="JM199" i="4"/>
  <c r="JG199" i="4"/>
  <c r="JW298" i="4"/>
  <c r="KA298" i="4" s="1"/>
  <c r="JO298" i="4"/>
  <c r="JY298" i="4" s="1"/>
  <c r="JQ298" i="4"/>
  <c r="JW89" i="4"/>
  <c r="KA89" i="4" s="1"/>
  <c r="JQ281" i="4"/>
  <c r="JQ288" i="4" s="1"/>
  <c r="JO281" i="4"/>
  <c r="JY281" i="4" s="1"/>
  <c r="JO46" i="4"/>
  <c r="JY46" i="4" s="1"/>
  <c r="JQ46" i="4"/>
  <c r="JO50" i="4"/>
  <c r="JY50" i="4" s="1"/>
  <c r="JQ50" i="4"/>
  <c r="JO92" i="4"/>
  <c r="JY92" i="4" s="1"/>
  <c r="JQ92" i="4"/>
  <c r="JO89" i="4"/>
  <c r="JY89" i="4" s="1"/>
  <c r="JQ89" i="4"/>
  <c r="HE146" i="4"/>
  <c r="HO146" i="4" s="1"/>
  <c r="IC90" i="4"/>
  <c r="HY149" i="4"/>
  <c r="II149" i="4" s="1"/>
  <c r="IS149" i="4" s="1"/>
  <c r="JC149" i="4" s="1"/>
  <c r="JM149" i="4" s="1"/>
  <c r="HI149" i="4"/>
  <c r="GM146" i="4"/>
  <c r="IW57" i="4"/>
  <c r="JE41" i="4"/>
  <c r="JG41" i="4"/>
  <c r="JM41" i="4"/>
  <c r="JW41" i="4" s="1"/>
  <c r="KA41" i="4" s="1"/>
  <c r="JM49" i="4"/>
  <c r="JW49" i="4" s="1"/>
  <c r="KA49" i="4" s="1"/>
  <c r="JG49" i="4"/>
  <c r="JE49" i="4"/>
  <c r="GE154" i="4"/>
  <c r="GE290" i="4" s="1"/>
  <c r="GE301" i="4" s="1"/>
  <c r="E33" i="10" s="1"/>
  <c r="F33" i="10" s="1"/>
  <c r="HI97" i="4"/>
  <c r="JE47" i="4"/>
  <c r="JG47" i="4"/>
  <c r="JM47" i="4"/>
  <c r="JW47" i="4" s="1"/>
  <c r="KA47" i="4" s="1"/>
  <c r="IW128" i="4"/>
  <c r="JC128" i="4"/>
  <c r="IU128" i="4"/>
  <c r="GO146" i="4" l="1"/>
  <c r="GY146" i="4"/>
  <c r="GW146" i="4"/>
  <c r="JW149" i="4"/>
  <c r="JO149" i="4"/>
  <c r="JQ149" i="4"/>
  <c r="JW199" i="4"/>
  <c r="KA199" i="4" s="1"/>
  <c r="JQ199" i="4"/>
  <c r="JO199" i="4"/>
  <c r="JY199" i="4" s="1"/>
  <c r="JW201" i="4"/>
  <c r="KA201" i="4" s="1"/>
  <c r="JO201" i="4"/>
  <c r="JY201" i="4" s="1"/>
  <c r="JQ201" i="4"/>
  <c r="JW194" i="4"/>
  <c r="KA194" i="4" s="1"/>
  <c r="JQ194" i="4"/>
  <c r="JO194" i="4"/>
  <c r="JY194" i="4" s="1"/>
  <c r="JG277" i="4"/>
  <c r="JW191" i="4"/>
  <c r="KA191" i="4" s="1"/>
  <c r="JQ191" i="4"/>
  <c r="JO191" i="4"/>
  <c r="JY191" i="4" s="1"/>
  <c r="KA299" i="4"/>
  <c r="JG225" i="4"/>
  <c r="JQ299" i="4"/>
  <c r="KA57" i="4"/>
  <c r="JO47" i="4"/>
  <c r="JY47" i="4" s="1"/>
  <c r="JQ47" i="4"/>
  <c r="JO49" i="4"/>
  <c r="JY49" i="4" s="1"/>
  <c r="JQ49" i="4"/>
  <c r="JE128" i="4"/>
  <c r="JM128" i="4"/>
  <c r="JW128" i="4" s="1"/>
  <c r="KA128" i="4" s="1"/>
  <c r="JO41" i="4"/>
  <c r="JY41" i="4" s="1"/>
  <c r="JQ41" i="4"/>
  <c r="IA149" i="4"/>
  <c r="IC149" i="4"/>
  <c r="HY146" i="4"/>
  <c r="II146" i="4" s="1"/>
  <c r="IS146" i="4" s="1"/>
  <c r="JC146" i="4" s="1"/>
  <c r="JM146" i="4" s="1"/>
  <c r="JW146" i="4" s="1"/>
  <c r="HS146" i="4"/>
  <c r="HQ146" i="4"/>
  <c r="JG57" i="4"/>
  <c r="HS97" i="4"/>
  <c r="GO154" i="4"/>
  <c r="GO290" i="4" s="1"/>
  <c r="GO301" i="4" s="1"/>
  <c r="E34" i="10" s="1"/>
  <c r="F34" i="10" s="1"/>
  <c r="JG128" i="4"/>
  <c r="JQ225" i="4" l="1"/>
  <c r="KA225" i="4"/>
  <c r="JQ277" i="4"/>
  <c r="JO128" i="4"/>
  <c r="JY128" i="4" s="1"/>
  <c r="JQ128" i="4"/>
  <c r="JQ57" i="4"/>
  <c r="IA146" i="4"/>
  <c r="IC146" i="4"/>
  <c r="IK149" i="4"/>
  <c r="IM149" i="4"/>
  <c r="GY154" i="4"/>
  <c r="GY290" i="4" s="1"/>
  <c r="GY301" i="4" s="1"/>
  <c r="II90" i="4"/>
  <c r="IC97" i="4"/>
  <c r="HG149" i="4"/>
  <c r="KA277" i="4" l="1"/>
  <c r="JE149" i="4"/>
  <c r="JG149" i="4"/>
  <c r="KA149" i="4"/>
  <c r="IW149" i="4"/>
  <c r="IU149" i="4"/>
  <c r="IM146" i="4"/>
  <c r="IK146" i="4"/>
  <c r="HI146" i="4"/>
  <c r="HI154" i="4" s="1"/>
  <c r="HI290" i="4" s="1"/>
  <c r="HI301" i="4" s="1"/>
  <c r="HG146" i="4"/>
  <c r="IK90" i="4"/>
  <c r="IS90" i="4"/>
  <c r="IM90" i="4"/>
  <c r="IM97" i="4" s="1"/>
  <c r="HQ149" i="4"/>
  <c r="HS149" i="4"/>
  <c r="KA146" i="4" l="1"/>
  <c r="KA154" i="4" s="1"/>
  <c r="JE146" i="4"/>
  <c r="JG146" i="4"/>
  <c r="IU90" i="4"/>
  <c r="IW90" i="4"/>
  <c r="IW97" i="4" s="1"/>
  <c r="IU146" i="4"/>
  <c r="IW146" i="4"/>
  <c r="JC90" i="4"/>
  <c r="JG90" i="4" s="1"/>
  <c r="HS154" i="4"/>
  <c r="HS290" i="4" s="1"/>
  <c r="HS301" i="4" s="1"/>
  <c r="JO146" i="4" l="1"/>
  <c r="JY146" i="4" s="1"/>
  <c r="JQ146" i="4"/>
  <c r="IC154" i="4"/>
  <c r="IC290" i="4" s="1"/>
  <c r="IC301" i="4" s="1"/>
  <c r="JG97" i="4"/>
  <c r="JE90" i="4"/>
  <c r="JM90" i="4"/>
  <c r="JW90" i="4" l="1"/>
  <c r="KA90" i="4" s="1"/>
  <c r="KA97" i="4" s="1"/>
  <c r="KA290" i="4" s="1"/>
  <c r="KA301" i="4" s="1"/>
  <c r="JQ90" i="4"/>
  <c r="JQ97" i="4" s="1"/>
  <c r="JO90" i="4"/>
  <c r="JY90" i="4" s="1"/>
  <c r="IM154" i="4"/>
  <c r="IM290" i="4" s="1"/>
  <c r="IM301" i="4" s="1"/>
  <c r="IW154" i="4" l="1"/>
  <c r="IW290" i="4" s="1"/>
  <c r="IW301" i="4" s="1"/>
  <c r="JY149" i="4" l="1"/>
  <c r="JG154" i="4"/>
  <c r="JG290" i="4" s="1"/>
  <c r="JG301" i="4" s="1"/>
  <c r="JQ154" i="4" l="1"/>
  <c r="JQ290" i="4" s="1"/>
  <c r="JQ30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Ideahub</author>
    <author>Asanka</author>
  </authors>
  <commentList>
    <comment ref="AM42" authorId="0" shapeId="0" xr:uid="{5DA5E784-30F1-4C03-A700-5CE13AF009F9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DD42" authorId="0" shapeId="0" xr:uid="{3311C10A-DBEF-4BCB-82EE-5A31FE06B6DD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DN42" authorId="0" shapeId="0" xr:uid="{9EC6774E-B5F2-4A81-BA6C-A4F365F04A2E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EH42" authorId="0" shapeId="0" xr:uid="{974B81A4-EDD7-4B74-9AAF-2F50CB347C9D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ER42" authorId="0" shapeId="0" xr:uid="{925FC8CC-1E41-47EE-8A2C-55E482EED9CE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FV42" authorId="0" shapeId="0" xr:uid="{755ACF3A-9F7A-400D-A5D1-534200C6CD7C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GZ42" authorId="0" shapeId="0" xr:uid="{2E29E2DB-CB60-4651-8AAD-8FADDC8F38CF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JR42" authorId="0" shapeId="0" xr:uid="{CC000861-7239-429F-B545-E8625D1C8C5F}">
      <text>
        <r>
          <rPr>
            <b/>
            <sz val="9"/>
            <color indexed="81"/>
            <rFont val="Tahoma"/>
            <family val="2"/>
          </rPr>
          <t>Ideahub:</t>
        </r>
        <r>
          <rPr>
            <sz val="9"/>
            <color indexed="81"/>
            <rFont val="Tahoma"/>
            <family val="2"/>
          </rPr>
          <t xml:space="preserve">
Price - Anru Trading on 08.07.2022 - 19400.00</t>
        </r>
      </text>
    </comment>
    <comment ref="CT236" authorId="1" shapeId="0" xr:uid="{F3FF2B7E-0325-4AC7-A511-C376BD124B49}">
      <text>
        <r>
          <rPr>
            <b/>
            <sz val="9"/>
            <color indexed="81"/>
            <rFont val="Tahoma"/>
            <family val="2"/>
          </rPr>
          <t>Asanka:</t>
        </r>
        <r>
          <rPr>
            <sz val="9"/>
            <color indexed="81"/>
            <rFont val="Tahoma"/>
            <family val="2"/>
          </rPr>
          <t xml:space="preserve">
price email 29.05.2023
</t>
        </r>
      </text>
    </comment>
    <comment ref="DN236" authorId="1" shapeId="0" xr:uid="{2D16F8F4-9042-43E3-8AE3-FEEDAA032B1D}">
      <text>
        <r>
          <rPr>
            <b/>
            <sz val="9"/>
            <color indexed="81"/>
            <rFont val="Tahoma"/>
            <family val="2"/>
          </rPr>
          <t>Asanka:</t>
        </r>
        <r>
          <rPr>
            <sz val="9"/>
            <color indexed="81"/>
            <rFont val="Tahoma"/>
            <family val="2"/>
          </rPr>
          <t xml:space="preserve">
email 29.05.2023
</t>
        </r>
      </text>
    </comment>
    <comment ref="DD253" authorId="1" shapeId="0" xr:uid="{E6512D5F-0030-485E-B651-1844FFE87B55}">
      <text>
        <r>
          <rPr>
            <b/>
            <sz val="9"/>
            <color indexed="81"/>
            <rFont val="Tahoma"/>
            <family val="2"/>
          </rPr>
          <t>Asanka:</t>
        </r>
        <r>
          <rPr>
            <sz val="9"/>
            <color indexed="81"/>
            <rFont val="Tahoma"/>
            <family val="2"/>
          </rPr>
          <t xml:space="preserve">
Price email - 29.05.2023
</t>
        </r>
      </text>
    </comment>
    <comment ref="ER274" authorId="1" shapeId="0" xr:uid="{60A54658-4C28-4F41-9B21-EC55DC6D9B08}">
      <text>
        <r>
          <rPr>
            <b/>
            <sz val="9"/>
            <color indexed="81"/>
            <rFont val="Tahoma"/>
            <family val="2"/>
          </rPr>
          <t>Asanka:</t>
        </r>
        <r>
          <rPr>
            <sz val="9"/>
            <color indexed="81"/>
            <rFont val="Tahoma"/>
            <family val="2"/>
          </rPr>
          <t xml:space="preserve">
wtsup purchasing - 30.05.2023
</t>
        </r>
      </text>
    </comment>
  </commentList>
</comments>
</file>

<file path=xl/sharedStrings.xml><?xml version="1.0" encoding="utf-8"?>
<sst xmlns="http://schemas.openxmlformats.org/spreadsheetml/2006/main" count="1603" uniqueCount="449">
  <si>
    <t>Unit</t>
  </si>
  <si>
    <t>Nos</t>
  </si>
  <si>
    <t>L.ft</t>
  </si>
  <si>
    <t>Sq.ft</t>
  </si>
  <si>
    <t>Set</t>
  </si>
  <si>
    <t>Magnet Catches</t>
  </si>
  <si>
    <t>Sealer</t>
  </si>
  <si>
    <t>Ltrs</t>
  </si>
  <si>
    <t>S/P  80</t>
  </si>
  <si>
    <t>S/P  320</t>
  </si>
  <si>
    <t>2" Masking Tape</t>
  </si>
  <si>
    <t>Wood Putty</t>
  </si>
  <si>
    <t>Catloy</t>
  </si>
  <si>
    <t>Super Glue</t>
  </si>
  <si>
    <t>CSK Screws - 1"</t>
  </si>
  <si>
    <t>CSK Screws - 1 1/2"</t>
  </si>
  <si>
    <t>CSK Screws - 2"</t>
  </si>
  <si>
    <t>CSK Screws - 3/4"</t>
  </si>
  <si>
    <t>Bars</t>
  </si>
  <si>
    <t>Timber</t>
  </si>
  <si>
    <t>Handles</t>
  </si>
  <si>
    <t>Carpentry Materails</t>
  </si>
  <si>
    <t>Paint Materails</t>
  </si>
  <si>
    <t>NC Thiner</t>
  </si>
  <si>
    <t>S/P  40</t>
  </si>
  <si>
    <t>S/P  120</t>
  </si>
  <si>
    <t xml:space="preserve">Paint  </t>
  </si>
  <si>
    <t>Water Base -  Top Coat</t>
  </si>
  <si>
    <t>Cotton waste</t>
  </si>
  <si>
    <t>Kg</t>
  </si>
  <si>
    <t>kg</t>
  </si>
  <si>
    <t>Electrical Items</t>
  </si>
  <si>
    <t>Mtrs</t>
  </si>
  <si>
    <t>S/P  220</t>
  </si>
  <si>
    <t>S/P  280</t>
  </si>
  <si>
    <t>S/P  400</t>
  </si>
  <si>
    <t>Wire -PT</t>
  </si>
  <si>
    <t>3 core</t>
  </si>
  <si>
    <t>1044 wire</t>
  </si>
  <si>
    <t>CSK Screws - 2  1/2"</t>
  </si>
  <si>
    <t>CSK Screws -  3"</t>
  </si>
  <si>
    <t xml:space="preserve">Runners </t>
  </si>
  <si>
    <t>Soft Closer Hinges</t>
  </si>
  <si>
    <t>Fevicol</t>
  </si>
  <si>
    <t>Locks</t>
  </si>
  <si>
    <t xml:space="preserve">Installation </t>
  </si>
  <si>
    <t>Dill Bit - /Hilti</t>
  </si>
  <si>
    <t>Anchor Bolts</t>
  </si>
  <si>
    <t>Silicon</t>
  </si>
  <si>
    <t xml:space="preserve">Acrylic </t>
  </si>
  <si>
    <t>Welding Rod</t>
  </si>
  <si>
    <t>Cutting wheels 4"</t>
  </si>
  <si>
    <t>Cutting wheels  14"</t>
  </si>
  <si>
    <t>Grinder Wheel 4"</t>
  </si>
  <si>
    <t>Multibond</t>
  </si>
  <si>
    <t>Quartz</t>
  </si>
  <si>
    <t>Marble</t>
  </si>
  <si>
    <t>GI Tube 18 mm</t>
  </si>
  <si>
    <t>GI Tube 25 mm</t>
  </si>
  <si>
    <t>GI Tube 40 mm</t>
  </si>
  <si>
    <t>GI Tube 50 mm</t>
  </si>
  <si>
    <t>S/S Box Bars 25 mm</t>
  </si>
  <si>
    <t>S/S Box Bars 50 mm</t>
  </si>
  <si>
    <t>Mat Wheel</t>
  </si>
  <si>
    <t>Mat Paper</t>
  </si>
  <si>
    <t>Push Buttons</t>
  </si>
  <si>
    <t>S/S Box Bars 12 mm</t>
  </si>
  <si>
    <t>welding Rod S.S</t>
  </si>
  <si>
    <t xml:space="preserve">Labour </t>
  </si>
  <si>
    <t>Machine</t>
  </si>
  <si>
    <t>Acrylic</t>
  </si>
  <si>
    <t>Carpentry</t>
  </si>
  <si>
    <t>Installation</t>
  </si>
  <si>
    <t>Other Boards</t>
  </si>
  <si>
    <t>Paramara 2 x 2</t>
  </si>
  <si>
    <t>Stain</t>
  </si>
  <si>
    <t>Paint - Metal</t>
  </si>
  <si>
    <t>S/S Box Bars 25 x 50 mm</t>
  </si>
  <si>
    <t>S/S Box Bars 50 x 50 mm</t>
  </si>
  <si>
    <t>Hanging Bar -Aluminium 12 ft</t>
  </si>
  <si>
    <t>Clips</t>
  </si>
  <si>
    <t>Runners Haffle Special</t>
  </si>
  <si>
    <t>S/ Lights</t>
  </si>
  <si>
    <t>Roll</t>
  </si>
  <si>
    <t>Acrylic Sheets</t>
  </si>
  <si>
    <t>2 mm - white</t>
  </si>
  <si>
    <t>2.5 mm white</t>
  </si>
  <si>
    <t>3 mm white</t>
  </si>
  <si>
    <t>2 mm Clear</t>
  </si>
  <si>
    <t>5 mm Clear</t>
  </si>
  <si>
    <t>6 mm Clear</t>
  </si>
  <si>
    <t>3 mm Clear</t>
  </si>
  <si>
    <t>Power Pack 2 amp</t>
  </si>
  <si>
    <t>Wurth Silicon</t>
  </si>
  <si>
    <t>Power Pack 5 amp</t>
  </si>
  <si>
    <t>3M Double Tape</t>
  </si>
  <si>
    <t>S/S Box Bars 18 mm</t>
  </si>
  <si>
    <t>Description</t>
  </si>
  <si>
    <t>Local Teak 1/2"</t>
  </si>
  <si>
    <t>Local Teak 3/4"</t>
  </si>
  <si>
    <t>Local Teak 1"</t>
  </si>
  <si>
    <t>Local Teak 2 x 2</t>
  </si>
  <si>
    <t>Mahogany 1/2"</t>
  </si>
  <si>
    <t>Mahogany 3/4"</t>
  </si>
  <si>
    <t>Mahogany 1 1/4"</t>
  </si>
  <si>
    <t>Mahogany 1"</t>
  </si>
  <si>
    <t>Mahogany 2 x 4 "</t>
  </si>
  <si>
    <t>Mahogany 2 x 2 "</t>
  </si>
  <si>
    <t>Boards</t>
  </si>
  <si>
    <t>Sheet</t>
  </si>
  <si>
    <t>MDF 8 x 4 -9 mm</t>
  </si>
  <si>
    <t>MDF 8 x 4 -12 mm</t>
  </si>
  <si>
    <t>MDF 8 x 4 -15 mm</t>
  </si>
  <si>
    <t>MDF 8 x 4 -18 mm</t>
  </si>
  <si>
    <t>MDF 8 x 4 -25 mm</t>
  </si>
  <si>
    <t>Plywood 8 x 4 - 3 mm</t>
  </si>
  <si>
    <t>Plywood 8 x 4 - 6 mm</t>
  </si>
  <si>
    <t>Plywood 8 x 4 -9 mm</t>
  </si>
  <si>
    <t>Plywood 8 x 4 -12 mm</t>
  </si>
  <si>
    <t>Plywood 8 x 4 -15 mm</t>
  </si>
  <si>
    <t>Plywood 8 x 4 -18 mm</t>
  </si>
  <si>
    <t>Plywood 8 x 4 -25 mm</t>
  </si>
  <si>
    <t>Hrs</t>
  </si>
  <si>
    <t>Pine wood 2 x 2</t>
  </si>
  <si>
    <t xml:space="preserve">MDF 8 x 4 - 6 mm </t>
  </si>
  <si>
    <t>ECO 8 x 4 - 3 mm</t>
  </si>
  <si>
    <t>ECO 8 x 4 - 6 mm</t>
  </si>
  <si>
    <t>ECO 8 x 4 - 9 mm</t>
  </si>
  <si>
    <t>ECO 8 x 4 - 12 mm</t>
  </si>
  <si>
    <t>ECO 8 x 4 - 15 mm</t>
  </si>
  <si>
    <t>ECO 8 x 4 - 18 mm</t>
  </si>
  <si>
    <t>ECO 8 x 4 - 5 mm</t>
  </si>
  <si>
    <t>Paramara 1/2"</t>
  </si>
  <si>
    <t>Paramara 3/4"</t>
  </si>
  <si>
    <t>Paramara 1"</t>
  </si>
  <si>
    <t>Parmara1 1/4"</t>
  </si>
  <si>
    <t>Veneer - Teak</t>
  </si>
  <si>
    <t>Veneer - Mahogany</t>
  </si>
  <si>
    <t>Alan key Nails 1"</t>
  </si>
  <si>
    <t>Alan key Nails 1 1/2"</t>
  </si>
  <si>
    <t>Alan key Nails 2"</t>
  </si>
  <si>
    <t>Alan key Nails 2 1/2"</t>
  </si>
  <si>
    <t>Alan key Nails 3"</t>
  </si>
  <si>
    <t>Bed Catches</t>
  </si>
  <si>
    <t>Flat Edge</t>
  </si>
  <si>
    <t>Water Base - stain</t>
  </si>
  <si>
    <t>Laquer NC</t>
  </si>
  <si>
    <t>Matting Base</t>
  </si>
  <si>
    <t>Wall Paint -  In</t>
  </si>
  <si>
    <t>Wall Paint - Out</t>
  </si>
  <si>
    <t>Flat Angle - SS - 1/2</t>
  </si>
  <si>
    <t>Flat Angle - SS - 1 1/2</t>
  </si>
  <si>
    <t>Flat Angle - SS - 2</t>
  </si>
  <si>
    <t xml:space="preserve">Laquer NC - Gold </t>
  </si>
  <si>
    <t>Box Bars - 1/2"</t>
  </si>
  <si>
    <t>Box Bar - 3/4"</t>
  </si>
  <si>
    <t>Box Bar - 1"</t>
  </si>
  <si>
    <t>Box Bar - 1 1/2"</t>
  </si>
  <si>
    <t>Box Bars - 2"</t>
  </si>
  <si>
    <t>Box Bar - 2 1/2"</t>
  </si>
  <si>
    <t>Box Bars - 3"</t>
  </si>
  <si>
    <t>2 mm Clear Glass</t>
  </si>
  <si>
    <t xml:space="preserve">3 mm Clear Glass </t>
  </si>
  <si>
    <t xml:space="preserve">3 mm Black Glass </t>
  </si>
  <si>
    <t xml:space="preserve">5 mm Black Glass </t>
  </si>
  <si>
    <t xml:space="preserve">3 mm Flower Clear Glass </t>
  </si>
  <si>
    <t xml:space="preserve">3 mm Flower Coloured Glass </t>
  </si>
  <si>
    <t xml:space="preserve">3 mm Mirror Clear </t>
  </si>
  <si>
    <t xml:space="preserve">5 mm Mirror Clear </t>
  </si>
  <si>
    <t xml:space="preserve">5mm Mirror - AGC brand </t>
  </si>
  <si>
    <t xml:space="preserve">3 mm Pinhead </t>
  </si>
  <si>
    <t xml:space="preserve">5 mm Pinhead </t>
  </si>
  <si>
    <t xml:space="preserve">5 mm Mirror Bronze </t>
  </si>
  <si>
    <t xml:space="preserve">5 mm Mirror Black </t>
  </si>
  <si>
    <t xml:space="preserve">5 mm Sandblast </t>
  </si>
  <si>
    <t xml:space="preserve">3.5 mm Reflective Blue / Green / Brown </t>
  </si>
  <si>
    <t xml:space="preserve">5mm Reflective Green / Super Silver </t>
  </si>
  <si>
    <t xml:space="preserve">5 mm Clear Glass </t>
  </si>
  <si>
    <t xml:space="preserve">6 mm Clear Glass </t>
  </si>
  <si>
    <t xml:space="preserve">8 mm Clear Glass </t>
  </si>
  <si>
    <t xml:space="preserve">10 mm Clear Glass </t>
  </si>
  <si>
    <t xml:space="preserve">12 mm Clear Glass </t>
  </si>
  <si>
    <t xml:space="preserve">15 mm Clear Glass </t>
  </si>
  <si>
    <t xml:space="preserve">19 mm Clear Glass </t>
  </si>
  <si>
    <t>5 mm Clear Glass - Tempered</t>
  </si>
  <si>
    <t>6 mm Clear Glass  - Tempered</t>
  </si>
  <si>
    <t>8 mm Clear Glass  - Tempered</t>
  </si>
  <si>
    <t>10 mm Clear Glass  - Tempered</t>
  </si>
  <si>
    <t>12 mm Clear Glass  - Tempered</t>
  </si>
  <si>
    <t>15 mm Clear Glass  - Tempered</t>
  </si>
  <si>
    <t>19 mm Clear Glass  - Tempered</t>
  </si>
  <si>
    <t xml:space="preserve">Hard Board 8 x 4 - 2.5 mm </t>
  </si>
  <si>
    <t xml:space="preserve">Fabric - Indoor </t>
  </si>
  <si>
    <t xml:space="preserve">Fabric - Outdoor </t>
  </si>
  <si>
    <t>m</t>
  </si>
  <si>
    <t xml:space="preserve">Material Qty per Unit </t>
  </si>
  <si>
    <t xml:space="preserve">Material Cost per Unit </t>
  </si>
  <si>
    <t xml:space="preserve">Total Material Qty </t>
  </si>
  <si>
    <t>Total Material Cost</t>
  </si>
  <si>
    <t xml:space="preserve">IDEA HUB TRADING COMPANY PVT LTD </t>
  </si>
  <si>
    <t xml:space="preserve">Marble, Mirrors and Glass </t>
  </si>
  <si>
    <t xml:space="preserve">Material - Others </t>
  </si>
  <si>
    <t>Total =</t>
  </si>
  <si>
    <t>Total Material Cost  =</t>
  </si>
  <si>
    <t>Total Labour Cost  =</t>
  </si>
  <si>
    <t>ESTIMATED MATERIAL &amp; LABOUR COST FOR PROJECT</t>
  </si>
  <si>
    <t xml:space="preserve">Item Code : </t>
  </si>
  <si>
    <t>Remarks</t>
  </si>
  <si>
    <t>Item Qty :</t>
  </si>
  <si>
    <t>Total Cost  =</t>
  </si>
  <si>
    <t>Paint</t>
  </si>
  <si>
    <t>S/S Tube 1"</t>
  </si>
  <si>
    <t>S/S Tube 1/2"</t>
  </si>
  <si>
    <t>S/S Tube 3/4" - Gauge 1.2</t>
  </si>
  <si>
    <t>Each Primer</t>
  </si>
  <si>
    <t xml:space="preserve">Item Name : </t>
  </si>
  <si>
    <t>Pinewood 1"</t>
  </si>
  <si>
    <t>Laquer Paint - Matt</t>
  </si>
  <si>
    <t>Laquer Paint - Gloss</t>
  </si>
  <si>
    <t>EPFIX + 1</t>
  </si>
  <si>
    <t>5 m</t>
  </si>
  <si>
    <r>
      <t xml:space="preserve">Rate (Rs.)
</t>
    </r>
    <r>
      <rPr>
        <sz val="12"/>
        <rFont val="Times New Roman"/>
        <family val="1"/>
      </rPr>
      <t>2022/08/27</t>
    </r>
  </si>
  <si>
    <t>Power Pack 30 amp</t>
  </si>
  <si>
    <t>Power Pack 20 amp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</si>
  <si>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</si>
  <si>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13.09.2022</t>
  </si>
  <si>
    <t>30.09.20222 - Lakshman  - House Of Aluminium</t>
  </si>
  <si>
    <t>Box Bar 4" x 4 "</t>
  </si>
  <si>
    <t>Power Pack Box</t>
  </si>
  <si>
    <t>Cad Lights</t>
  </si>
  <si>
    <t>Silicone - white</t>
  </si>
  <si>
    <t>2 core - 1.5</t>
  </si>
  <si>
    <t>100 Mtrs - 1 Roll</t>
  </si>
  <si>
    <t>Plastic Primer</t>
  </si>
  <si>
    <t>Mr. Robert will order + add prie by him</t>
  </si>
  <si>
    <t>Local Teak 2"</t>
  </si>
  <si>
    <t>Local Teak 2 1/4"</t>
  </si>
  <si>
    <t>Box Bar - 2 x 1</t>
  </si>
  <si>
    <t xml:space="preserve">other  </t>
  </si>
  <si>
    <t>Items</t>
  </si>
  <si>
    <t>3 mm</t>
  </si>
  <si>
    <t>Local Teak 3 x 4</t>
  </si>
  <si>
    <t>6 mm</t>
  </si>
  <si>
    <t>Flat Angle - SS - 3/4</t>
  </si>
  <si>
    <t>Ash wood 1"</t>
  </si>
  <si>
    <t>Spot Lights</t>
  </si>
  <si>
    <t>S/S Box Bars 12 x 40 mm</t>
  </si>
  <si>
    <t>Welding Solder -iyam</t>
  </si>
  <si>
    <t>Thanstun Rod</t>
  </si>
  <si>
    <t xml:space="preserve">Agan Bottle - 2200 Pesure </t>
  </si>
  <si>
    <t>Oxygen Bottle</t>
  </si>
  <si>
    <t>Acetiline</t>
  </si>
  <si>
    <t>Screw Nails 1" S/S</t>
  </si>
  <si>
    <t>Wurth Drill Bits</t>
  </si>
  <si>
    <t>Rivet Gun</t>
  </si>
  <si>
    <t>Rivet Box</t>
  </si>
  <si>
    <t>Cloroform 1 ltr Bottle</t>
  </si>
  <si>
    <t>S/S Thread Bar 12 mm</t>
  </si>
  <si>
    <t>Nut</t>
  </si>
  <si>
    <t>S/S Thread Bar 6 mm</t>
  </si>
  <si>
    <t xml:space="preserve">MDF 8 x 4 - 5 mm </t>
  </si>
  <si>
    <t>24"</t>
  </si>
  <si>
    <t>Electriacl Items</t>
  </si>
  <si>
    <t>6 mm Bronzo / tinted - Tempred</t>
  </si>
  <si>
    <t>Local Teak 1 1/8"</t>
  </si>
  <si>
    <t>S N Eng - 26.01.2023</t>
  </si>
  <si>
    <t>Dibia</t>
  </si>
  <si>
    <t>Nippon</t>
  </si>
  <si>
    <t>2k Laquer + 2 k Hardner - Dibia</t>
  </si>
  <si>
    <t>2k Laquer + 2 k Hardner - Nippon</t>
  </si>
  <si>
    <t>Bevelled Edge - 1"</t>
  </si>
  <si>
    <t>Sinwa10.02.2023</t>
  </si>
  <si>
    <t>38236 With out VAT</t>
  </si>
  <si>
    <t>43970 With VAT</t>
  </si>
  <si>
    <t>E02</t>
  </si>
  <si>
    <t>Price Changed by Mr Robert - 16.02.2023</t>
  </si>
  <si>
    <t>Mr Dishan Price 17.02.2022 - 143,029.5</t>
  </si>
  <si>
    <t>Price - 175,551.6</t>
  </si>
  <si>
    <t>Mr Dishan</t>
  </si>
  <si>
    <t>Quatz Cutting Edging</t>
  </si>
  <si>
    <t>Hydrolic Jack - Up side</t>
  </si>
  <si>
    <t>Quatz Installation</t>
  </si>
  <si>
    <t>1 1/2 x 1 1/2" L Angle - Alu 19'</t>
  </si>
  <si>
    <t xml:space="preserve">650 x 650 </t>
  </si>
  <si>
    <t>ITEM</t>
  </si>
  <si>
    <t>DESCRIPTION</t>
  </si>
  <si>
    <t>MATERIAL</t>
  </si>
  <si>
    <t>QTY</t>
  </si>
  <si>
    <t>PRICE</t>
  </si>
  <si>
    <t xml:space="preserve">AMOUNT </t>
  </si>
  <si>
    <t>A01</t>
  </si>
  <si>
    <t>B02</t>
  </si>
  <si>
    <t>C01</t>
  </si>
  <si>
    <t>C02</t>
  </si>
  <si>
    <t>E01</t>
  </si>
  <si>
    <t>E03</t>
  </si>
  <si>
    <t>E04</t>
  </si>
  <si>
    <t>F01</t>
  </si>
  <si>
    <t>F02</t>
  </si>
  <si>
    <t>F03</t>
  </si>
  <si>
    <t>Chemifix</t>
  </si>
  <si>
    <t>S/P  240</t>
  </si>
  <si>
    <t>Skill pin - 20/25/30/35/50</t>
  </si>
  <si>
    <t>S/P  1000</t>
  </si>
  <si>
    <t>Round Papers</t>
  </si>
  <si>
    <t>Primer</t>
  </si>
  <si>
    <t>Filler</t>
  </si>
  <si>
    <t>Paint Fillters</t>
  </si>
  <si>
    <t>Combi Putty</t>
  </si>
  <si>
    <t>Grinder Pad</t>
  </si>
  <si>
    <t>Quatz Polishing</t>
  </si>
  <si>
    <t xml:space="preserve">S/S Sheets 18 G - 8 x 4 </t>
  </si>
  <si>
    <t>6' L</t>
  </si>
  <si>
    <t>Falt Angle - 25 mm</t>
  </si>
  <si>
    <t>18'</t>
  </si>
  <si>
    <t>5 Boards Need</t>
  </si>
  <si>
    <t>6 x 4 -Shanthi 10.03.2023</t>
  </si>
  <si>
    <t>For skirting - off cuts</t>
  </si>
  <si>
    <t>13.03.2023 - Sirithilini</t>
  </si>
  <si>
    <t>BOM</t>
  </si>
  <si>
    <t>DINING TABLE</t>
  </si>
  <si>
    <t>TV UNIT</t>
  </si>
  <si>
    <t xml:space="preserve">Rate (Rs.)
</t>
  </si>
  <si>
    <t>Local Teak 7/8"</t>
  </si>
  <si>
    <t>Local Teak 2 1/2"</t>
  </si>
  <si>
    <t>Local Teak 3  1/4"</t>
  </si>
  <si>
    <t>Flat Angle - SS - 1 - 6 mm</t>
  </si>
  <si>
    <t>quote for full salb</t>
  </si>
  <si>
    <t xml:space="preserve">Perstrop - Marble - VK </t>
  </si>
  <si>
    <t>27.04.2023</t>
  </si>
  <si>
    <t>Gypsum Screws / Roll Plugs</t>
  </si>
  <si>
    <t>Dowells /Timber screws</t>
  </si>
  <si>
    <t>6 mm Mirror Bronzo</t>
  </si>
  <si>
    <t xml:space="preserve">6 mm Mirror Clear </t>
  </si>
  <si>
    <t>Down Lights</t>
  </si>
  <si>
    <t xml:space="preserve">Flap Disk 4" </t>
  </si>
  <si>
    <t>10 mm</t>
  </si>
  <si>
    <t>PU Grey Filler / White</t>
  </si>
  <si>
    <t>PU Top Coat</t>
  </si>
  <si>
    <t>Lts</t>
  </si>
  <si>
    <t>S/S Tube 2"</t>
  </si>
  <si>
    <t>F04</t>
  </si>
  <si>
    <t>Not add Transport &amp; Profit.</t>
  </si>
  <si>
    <t xml:space="preserve">6 mm </t>
  </si>
  <si>
    <t>Item</t>
  </si>
  <si>
    <t>Perstrop - Gold 9002</t>
  </si>
  <si>
    <t>2900 x 50 strip - 01 nos need</t>
  </si>
  <si>
    <t>PU  Sealer - Grey (Syincoate)</t>
  </si>
  <si>
    <t>PU Hardner (Syincoate)</t>
  </si>
  <si>
    <t>PU Thiner - (Syincoate)</t>
  </si>
  <si>
    <t>If any</t>
  </si>
  <si>
    <t>Perstrop - Woodgrain VK</t>
  </si>
  <si>
    <t>VK Woodgrain Price range - 9900 -11400</t>
  </si>
  <si>
    <t>S/P  600</t>
  </si>
  <si>
    <t>ST 590 - For Timber use</t>
  </si>
  <si>
    <t>134,375/= purchasing dept</t>
  </si>
  <si>
    <t>78520/= purchasing Dept</t>
  </si>
  <si>
    <t xml:space="preserve">wiring </t>
  </si>
  <si>
    <t>90625/= purchasing dept</t>
  </si>
  <si>
    <t>3500/= purchasing dept</t>
  </si>
  <si>
    <t>If get this bom need to add more costing.some prices get same.</t>
  </si>
  <si>
    <t>Roll Plugs + nials</t>
  </si>
  <si>
    <t>6 mm + 1 1/2</t>
  </si>
  <si>
    <t>6 mm + 1 1/2" screws</t>
  </si>
  <si>
    <t>Akia 2k Matt</t>
  </si>
  <si>
    <t>12 mm S/S Rod - S A Eng</t>
  </si>
  <si>
    <t xml:space="preserve">Project :-  </t>
  </si>
  <si>
    <t xml:space="preserve">Date :- </t>
  </si>
  <si>
    <t>QUOTATION : INTERIOR FIT-OUT
ICONIC GALAXY - 3BR UNIT</t>
  </si>
  <si>
    <t xml:space="preserve">ENTRANCE FOYER </t>
  </si>
  <si>
    <t>FEATURE UNIT</t>
  </si>
  <si>
    <t>MDF SPRAY FINISH CUPBOARD + MIRROR WITH FRAME + HANGER 2NOS (WOOD) (CUSHION SUPPLIED BY ID)</t>
  </si>
  <si>
    <t xml:space="preserve"> LIVING AREA</t>
  </si>
  <si>
    <t>DINING AREA</t>
  </si>
  <si>
    <t>DISPLAY UNIT</t>
  </si>
  <si>
    <t>MDF SPRAY FINISH+ BLACK TINTED GLASS TOP+FLUTED PANEL+WINE GLASS HOLDER ACCESSORY+ MIRROR + LED LIGHT STRIPS+ HANDLES</t>
  </si>
  <si>
    <t xml:space="preserve">MASTER BEDROOM </t>
  </si>
  <si>
    <t>DO1</t>
  </si>
  <si>
    <t>BEHEAD WALL OP1</t>
  </si>
  <si>
    <t>18MM MDF SPRAY FINISH PANELS WITH V GROOVE (2NOS) +LED LIGHT</t>
  </si>
  <si>
    <t>DO2</t>
  </si>
  <si>
    <t xml:space="preserve">READING LAMP + PENDENT LIGHT PROVISION </t>
  </si>
  <si>
    <t xml:space="preserve">ELECTRICAL PROVISION ONLY </t>
  </si>
  <si>
    <t>DO3</t>
  </si>
  <si>
    <t>BEDSIDE CUPBOARD</t>
  </si>
  <si>
    <t>MDF SPRAY FINISH</t>
  </si>
  <si>
    <t>DO4</t>
  </si>
  <si>
    <t>BEHEAD WALL OP2</t>
  </si>
  <si>
    <t>MDF WALL MOLDING WITH PAINT FINISH</t>
  </si>
  <si>
    <t>DO5</t>
  </si>
  <si>
    <t>MIRRORS</t>
  </si>
  <si>
    <t>CLEAR MIRROR</t>
  </si>
  <si>
    <t>DO6</t>
  </si>
  <si>
    <t xml:space="preserve">DRESSING TABLE UNIT </t>
  </si>
  <si>
    <t>DO7</t>
  </si>
  <si>
    <t>WARDROBE</t>
  </si>
  <si>
    <t>MDF SPRAY FINISH + READYMADE HANDLE + HANGER POLE + DRAWERS FINGER GROOVE</t>
  </si>
  <si>
    <t xml:space="preserve">GUEST BEDROOM </t>
  </si>
  <si>
    <t>WALL PAINT FINISH</t>
  </si>
  <si>
    <t>WALL IN SELECTED DULUX PAINT FINISH</t>
  </si>
  <si>
    <t>MDF SPRAY FINISH + HANDLE  +HANGER POLE + DRAWER FINGER GROOVE</t>
  </si>
  <si>
    <t xml:space="preserve">DAUGHTER'S BEDROOM </t>
  </si>
  <si>
    <t>BED + STEPS (FRONT ELE + SIDE ELE) PLS REFER CAD DRAWING</t>
  </si>
  <si>
    <t>DESK</t>
  </si>
  <si>
    <t>MDF SPRAY FINISH + FLUTED PANEL + KNOBS</t>
  </si>
  <si>
    <t xml:space="preserve">CUSTOM HANGERS </t>
  </si>
  <si>
    <t xml:space="preserve">DIA 3"-4" WOOD/MDF SPRAY FINISH IN SEL. COLOUR </t>
  </si>
  <si>
    <t>MDF SPRAY FINISH + READYMADE GOLD HANDLE  +HANGER POLE + DRAWER FINGER GROOVE</t>
  </si>
  <si>
    <t>OFFICE &amp; SHIRNE ROOM</t>
  </si>
  <si>
    <t>G01</t>
  </si>
  <si>
    <t>OFFICE DESK</t>
  </si>
  <si>
    <t>WOOD (TEAK WHITE WASH FINISH)</t>
  </si>
  <si>
    <t>G02</t>
  </si>
  <si>
    <t xml:space="preserve">OVERHEAD CUPBOARDS </t>
  </si>
  <si>
    <t>MDF SPRAY FINISH + LED LIGHT</t>
  </si>
  <si>
    <t>G03</t>
  </si>
  <si>
    <t>SHRINE DECORTATIVE PARTITION</t>
  </si>
  <si>
    <t>TEAK WHITE WASHFINISH (BELLS WILL BE SUPPLIED BY CLIENT)</t>
  </si>
  <si>
    <t>G04</t>
  </si>
  <si>
    <t xml:space="preserve">STORAGE UNIT </t>
  </si>
  <si>
    <t>OTHER</t>
  </si>
  <si>
    <t>H01</t>
  </si>
  <si>
    <t>ELECTRICAL PROVISIONS. APPROX.</t>
  </si>
  <si>
    <t xml:space="preserve">
1. TV UNIT ELECTRICAL PROVISIONS RELOCATION WALL BREAKING, LED LIGHT PROVISION 1NOS + SWITCH 
2. BAR UNIT : LED LIGHT PROVISION + SWITCH+DOWN LIGHT &amp; PROVISION + SWITCH
3. DINIGN FAN PROVISION TO BE RELOACTED TO CENTER OF THE DINING TABLE (SOFFIT)
4. MASTER BEDROOM :  LED LIGHT &amp; SWITCH + READING LIGHT + PROVISION &amp; WALL LAMPS SWITCH
(BRAND : ORANGE)</t>
  </si>
  <si>
    <t>TOTAL</t>
  </si>
  <si>
    <t>Rate (Rs.)
(Dishan 06.05.2023)</t>
  </si>
  <si>
    <t>Alu. Box Bar - 2" x 1" - 12 Ft</t>
  </si>
  <si>
    <t>Box</t>
  </si>
  <si>
    <t>10 mm Clear 6 x 4</t>
  </si>
  <si>
    <t>Top</t>
  </si>
  <si>
    <t>2"</t>
  </si>
  <si>
    <t>1"</t>
  </si>
  <si>
    <t>D 05</t>
  </si>
  <si>
    <t>D 06</t>
  </si>
  <si>
    <r>
      <t xml:space="preserve">TEAK WHITE WASHFINISH (BASE OUTER FRAME ONLY IN WOOD -  MIDDLE HOLLOW)                                                     </t>
    </r>
    <r>
      <rPr>
        <b/>
        <sz val="12"/>
        <color rgb="FFFF0000"/>
        <rFont val="Calibri Light"/>
        <family val="2"/>
        <scheme val="major"/>
      </rPr>
      <t>(Table Top 2" Thickness. Base Size -900 x 500 x 730 H)</t>
    </r>
  </si>
  <si>
    <r>
      <t>MDF SPRAY FINISH + MIRROR + V GROOVE PANEL</t>
    </r>
    <r>
      <rPr>
        <b/>
        <sz val="12"/>
        <color rgb="FFFF0000"/>
        <rFont val="Calibri Light"/>
        <family val="2"/>
      </rPr>
      <t xml:space="preserve">             (Not quote for TV Bracket)</t>
    </r>
  </si>
  <si>
    <t>Hanging Bar</t>
  </si>
  <si>
    <t>E 04</t>
  </si>
  <si>
    <r>
      <t xml:space="preserve">WOOD +MDF SPRAY FINISH + MIRROR WITH FRAME </t>
    </r>
    <r>
      <rPr>
        <sz val="12"/>
        <color rgb="FFFF0000"/>
        <rFont val="Calibri Light"/>
        <family val="2"/>
        <scheme val="major"/>
      </rPr>
      <t>(Dressing Table Drawer face timber only,other part mdf. Mirror Frame width 50 mm &amp;Thickness is 25 mm)</t>
    </r>
  </si>
  <si>
    <t>BED + STEPS</t>
  </si>
  <si>
    <r>
      <t>MDF SPRAY FINISH + 6NOS MDF SPRAY FINISH STRIPS + LED LIGHTING</t>
    </r>
    <r>
      <rPr>
        <sz val="12"/>
        <color rgb="FFFF0000"/>
        <rFont val="Calibri Light"/>
        <family val="2"/>
        <scheme val="major"/>
      </rPr>
      <t xml:space="preserve"> </t>
    </r>
    <r>
      <rPr>
        <b/>
        <sz val="12"/>
        <color rgb="FFFF0000"/>
        <rFont val="Calibri Light"/>
        <family val="2"/>
        <scheme val="major"/>
      </rPr>
      <t>(Not Quote for TV Bracket)</t>
    </r>
  </si>
  <si>
    <r>
      <t xml:space="preserve">MDF SPRAY FINISH                                                                        </t>
    </r>
    <r>
      <rPr>
        <b/>
        <sz val="12"/>
        <color rgb="FFFF0000"/>
        <rFont val="Calibri Light"/>
        <family val="2"/>
        <scheme val="major"/>
      </rPr>
      <t>(One Drawer Only ,Need to add leg supporters)</t>
    </r>
  </si>
  <si>
    <t>G 04</t>
  </si>
  <si>
    <r>
      <t xml:space="preserve">TEAK WHITE WASHFINISH + MDF SPRAY FINISH    </t>
    </r>
    <r>
      <rPr>
        <b/>
        <sz val="12"/>
        <color rgb="FFFF0000"/>
        <rFont val="Calibri Light"/>
        <family val="2"/>
        <scheme val="major"/>
      </rPr>
      <t xml:space="preserve"> (Cupboard Depth 250 mm)</t>
    </r>
  </si>
  <si>
    <t>Sliding Unit</t>
  </si>
  <si>
    <t>F 01</t>
  </si>
  <si>
    <t>MIRROR</t>
  </si>
  <si>
    <t>TINTED GLASS</t>
  </si>
  <si>
    <r>
      <t xml:space="preserve">MDF SPRAY FINISH +KNOBS                                                                  </t>
    </r>
    <r>
      <rPr>
        <b/>
        <sz val="12"/>
        <color rgb="FFFF0000"/>
        <rFont val="Calibri Light"/>
        <family val="2"/>
        <scheme val="major"/>
      </rPr>
      <t>(Only front side &amp; steps have drawers,other sides mdf panel only,not quote for matress etc)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</si>
</sst>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u val="singleAccounting"/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9"/>
      <name val="Times New Roman"/>
      <family val="1"/>
    </font>
    <font>
      <b/>
      <sz val="11"/>
      <color rgb="FFFF0000"/>
      <name val="Times New Roman"/>
      <family val="1"/>
    </font>
    <font>
      <sz val="8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b/>
      <sz val="12"/>
      <color rgb="FFFF0000"/>
      <name val="Calibri Light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5C1B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275">
    <xf numFmtId="0" fontId="0" fillId="0" borderId="0" xfId="0"/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43" fontId="5" fillId="0" borderId="1" xfId="1" applyFont="1" applyFill="1" applyBorder="1"/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43" fontId="7" fillId="0" borderId="1" xfId="0" applyNumberFormat="1" applyFont="1" applyBorder="1"/>
    <xf numFmtId="43" fontId="7" fillId="3" borderId="1" xfId="0" applyNumberFormat="1" applyFont="1" applyFill="1" applyBorder="1"/>
    <xf numFmtId="43" fontId="8" fillId="4" borderId="1" xfId="0" applyNumberFormat="1" applyFont="1" applyFill="1" applyBorder="1"/>
    <xf numFmtId="43" fontId="8" fillId="0" borderId="1" xfId="0" applyNumberFormat="1" applyFont="1" applyBorder="1"/>
    <xf numFmtId="43" fontId="10" fillId="2" borderId="1" xfId="0" applyNumberFormat="1" applyFont="1" applyFill="1" applyBorder="1"/>
    <xf numFmtId="43" fontId="0" fillId="0" borderId="0" xfId="1" applyFont="1"/>
    <xf numFmtId="43" fontId="11" fillId="0" borderId="0" xfId="1" applyFont="1"/>
    <xf numFmtId="0" fontId="0" fillId="0" borderId="0" xfId="0" applyAlignment="1">
      <alignment horizontal="center"/>
    </xf>
    <xf numFmtId="43" fontId="7" fillId="0" borderId="0" xfId="1" applyFont="1"/>
    <xf numFmtId="43" fontId="3" fillId="0" borderId="1" xfId="1" applyFont="1" applyBorder="1" applyAlignment="1">
      <alignment horizontal="center" vertical="center" wrapText="1"/>
    </xf>
    <xf numFmtId="43" fontId="7" fillId="0" borderId="1" xfId="1" applyFont="1" applyBorder="1"/>
    <xf numFmtId="43" fontId="7" fillId="3" borderId="3" xfId="1" applyFont="1" applyFill="1" applyBorder="1"/>
    <xf numFmtId="43" fontId="7" fillId="0" borderId="4" xfId="1" applyFont="1" applyBorder="1"/>
    <xf numFmtId="43" fontId="7" fillId="0" borderId="4" xfId="1" applyFont="1" applyFill="1" applyBorder="1"/>
    <xf numFmtId="43" fontId="7" fillId="0" borderId="6" xfId="1" applyFont="1" applyFill="1" applyBorder="1"/>
    <xf numFmtId="43" fontId="8" fillId="4" borderId="3" xfId="1" applyFont="1" applyFill="1" applyBorder="1"/>
    <xf numFmtId="43" fontId="8" fillId="0" borderId="5" xfId="1" applyFont="1" applyFill="1" applyBorder="1"/>
    <xf numFmtId="43" fontId="10" fillId="2" borderId="3" xfId="1" applyFont="1" applyFill="1" applyBorder="1"/>
    <xf numFmtId="43" fontId="7" fillId="0" borderId="5" xfId="1" applyFont="1" applyBorder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3" fontId="7" fillId="0" borderId="1" xfId="1" applyFont="1" applyFill="1" applyBorder="1"/>
    <xf numFmtId="0" fontId="8" fillId="0" borderId="1" xfId="0" applyFont="1" applyBorder="1"/>
    <xf numFmtId="43" fontId="3" fillId="0" borderId="10" xfId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43" fontId="18" fillId="0" borderId="1" xfId="0" applyNumberFormat="1" applyFont="1" applyBorder="1"/>
    <xf numFmtId="0" fontId="17" fillId="0" borderId="0" xfId="0" applyFont="1"/>
    <xf numFmtId="43" fontId="7" fillId="0" borderId="0" xfId="1" applyFont="1" applyAlignment="1">
      <alignment horizontal="center"/>
    </xf>
    <xf numFmtId="43" fontId="8" fillId="0" borderId="1" xfId="1" applyFont="1" applyBorder="1"/>
    <xf numFmtId="43" fontId="3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wrapText="1"/>
    </xf>
    <xf numFmtId="43" fontId="4" fillId="0" borderId="1" xfId="1" applyFont="1" applyBorder="1"/>
    <xf numFmtId="43" fontId="5" fillId="0" borderId="1" xfId="1" applyFont="1" applyBorder="1" applyAlignment="1">
      <alignment horizontal="center"/>
    </xf>
    <xf numFmtId="43" fontId="5" fillId="0" borderId="1" xfId="1" applyFont="1" applyBorder="1"/>
    <xf numFmtId="43" fontId="6" fillId="0" borderId="1" xfId="1" applyFont="1" applyBorder="1" applyAlignment="1">
      <alignment horizontal="left" vertical="center"/>
    </xf>
    <xf numFmtId="43" fontId="7" fillId="0" borderId="1" xfId="1" applyFont="1" applyBorder="1" applyAlignment="1">
      <alignment horizontal="center" vertical="center"/>
    </xf>
    <xf numFmtId="43" fontId="7" fillId="0" borderId="1" xfId="1" applyFont="1" applyBorder="1" applyAlignment="1">
      <alignment horizontal="left" vertical="center"/>
    </xf>
    <xf numFmtId="43" fontId="3" fillId="0" borderId="2" xfId="1" applyFont="1" applyBorder="1" applyAlignment="1">
      <alignment horizontal="right"/>
    </xf>
    <xf numFmtId="43" fontId="3" fillId="0" borderId="7" xfId="1" applyFont="1" applyBorder="1" applyAlignment="1">
      <alignment horizontal="right"/>
    </xf>
    <xf numFmtId="43" fontId="7" fillId="0" borderId="1" xfId="1" applyFont="1" applyBorder="1" applyAlignment="1">
      <alignment horizontal="center"/>
    </xf>
    <xf numFmtId="43" fontId="8" fillId="0" borderId="2" xfId="1" applyFont="1" applyBorder="1" applyAlignment="1">
      <alignment horizontal="right"/>
    </xf>
    <xf numFmtId="43" fontId="8" fillId="0" borderId="7" xfId="1" applyFont="1" applyBorder="1" applyAlignment="1">
      <alignment horizontal="right"/>
    </xf>
    <xf numFmtId="43" fontId="7" fillId="0" borderId="1" xfId="1" applyFont="1" applyFill="1" applyBorder="1" applyAlignment="1">
      <alignment horizontal="left" vertical="center"/>
    </xf>
    <xf numFmtId="43" fontId="7" fillId="2" borderId="1" xfId="1" applyFont="1" applyFill="1" applyBorder="1"/>
    <xf numFmtId="0" fontId="7" fillId="0" borderId="1" xfId="0" applyFont="1" applyBorder="1" applyAlignment="1">
      <alignment vertical="center"/>
    </xf>
    <xf numFmtId="43" fontId="7" fillId="0" borderId="1" xfId="1" applyFont="1" applyBorder="1" applyAlignment="1">
      <alignment vertical="center"/>
    </xf>
    <xf numFmtId="43" fontId="0" fillId="0" borderId="0" xfId="0" applyNumberFormat="1"/>
    <xf numFmtId="0" fontId="11" fillId="2" borderId="0" xfId="0" applyFont="1" applyFill="1" applyAlignment="1">
      <alignment horizontal="center"/>
    </xf>
    <xf numFmtId="43" fontId="16" fillId="0" borderId="1" xfId="0" applyNumberFormat="1" applyFont="1" applyBorder="1"/>
    <xf numFmtId="0" fontId="11" fillId="0" borderId="0" xfId="0" quotePrefix="1" applyFont="1" applyAlignment="1">
      <alignment horizontal="center"/>
    </xf>
    <xf numFmtId="0" fontId="19" fillId="0" borderId="1" xfId="0" applyFont="1" applyBorder="1"/>
    <xf numFmtId="0" fontId="19" fillId="0" borderId="0" xfId="0" applyFont="1"/>
    <xf numFmtId="43" fontId="20" fillId="0" borderId="1" xfId="1" applyFont="1" applyBorder="1"/>
    <xf numFmtId="43" fontId="20" fillId="0" borderId="1" xfId="1" applyFont="1" applyBorder="1" applyAlignment="1">
      <alignment vertical="center"/>
    </xf>
    <xf numFmtId="0" fontId="16" fillId="0" borderId="0" xfId="0" applyFont="1"/>
    <xf numFmtId="0" fontId="16" fillId="0" borderId="11" xfId="0" applyFont="1" applyBorder="1" applyAlignment="1">
      <alignment horizontal="center"/>
    </xf>
    <xf numFmtId="0" fontId="16" fillId="0" borderId="1" xfId="0" applyFont="1" applyBorder="1"/>
    <xf numFmtId="0" fontId="23" fillId="0" borderId="1" xfId="0" applyFont="1" applyBorder="1" applyAlignment="1">
      <alignment horizontal="center" vertical="center" wrapText="1"/>
    </xf>
    <xf numFmtId="43" fontId="16" fillId="3" borderId="1" xfId="0" applyNumberFormat="1" applyFont="1" applyFill="1" applyBorder="1"/>
    <xf numFmtId="43" fontId="24" fillId="0" borderId="1" xfId="0" applyNumberFormat="1" applyFont="1" applyBorder="1"/>
    <xf numFmtId="43" fontId="25" fillId="4" borderId="1" xfId="0" applyNumberFormat="1" applyFont="1" applyFill="1" applyBorder="1"/>
    <xf numFmtId="43" fontId="25" fillId="0" borderId="1" xfId="0" applyNumberFormat="1" applyFont="1" applyBorder="1"/>
    <xf numFmtId="43" fontId="24" fillId="2" borderId="1" xfId="0" applyNumberFormat="1" applyFont="1" applyFill="1" applyBorder="1"/>
    <xf numFmtId="43" fontId="10" fillId="0" borderId="1" xfId="1" applyFont="1" applyFill="1" applyBorder="1"/>
    <xf numFmtId="43" fontId="26" fillId="0" borderId="1" xfId="1" applyFont="1" applyFill="1" applyBorder="1" applyAlignment="1">
      <alignment vertical="center"/>
    </xf>
    <xf numFmtId="0" fontId="7" fillId="2" borderId="1" xfId="0" applyFont="1" applyFill="1" applyBorder="1"/>
    <xf numFmtId="0" fontId="10" fillId="0" borderId="0" xfId="0" applyFont="1"/>
    <xf numFmtId="43" fontId="7" fillId="0" borderId="0" xfId="1" applyFont="1" applyFill="1"/>
    <xf numFmtId="43" fontId="10" fillId="0" borderId="1" xfId="0" applyNumberFormat="1" applyFont="1" applyBorder="1"/>
    <xf numFmtId="43" fontId="4" fillId="0" borderId="1" xfId="1" applyFont="1" applyFill="1" applyBorder="1"/>
    <xf numFmtId="43" fontId="5" fillId="0" borderId="1" xfId="1" applyFont="1" applyFill="1" applyBorder="1" applyAlignment="1">
      <alignment horizontal="center"/>
    </xf>
    <xf numFmtId="43" fontId="20" fillId="0" borderId="1" xfId="1" applyFont="1" applyFill="1" applyBorder="1"/>
    <xf numFmtId="0" fontId="29" fillId="0" borderId="1" xfId="0" applyFont="1" applyBorder="1"/>
    <xf numFmtId="43" fontId="27" fillId="0" borderId="1" xfId="0" applyNumberFormat="1" applyFont="1" applyBorder="1"/>
    <xf numFmtId="43" fontId="29" fillId="0" borderId="1" xfId="1" applyFont="1" applyFill="1" applyBorder="1"/>
    <xf numFmtId="43" fontId="22" fillId="0" borderId="1" xfId="0" applyNumberFormat="1" applyFont="1" applyBorder="1"/>
    <xf numFmtId="43" fontId="7" fillId="6" borderId="3" xfId="1" applyFont="1" applyFill="1" applyBorder="1"/>
    <xf numFmtId="43" fontId="16" fillId="6" borderId="1" xfId="0" applyNumberFormat="1" applyFont="1" applyFill="1" applyBorder="1"/>
    <xf numFmtId="43" fontId="7" fillId="6" borderId="1" xfId="0" applyNumberFormat="1" applyFont="1" applyFill="1" applyBorder="1"/>
    <xf numFmtId="43" fontId="7" fillId="0" borderId="0" xfId="1" applyFont="1" applyFill="1" applyAlignment="1">
      <alignment horizontal="center"/>
    </xf>
    <xf numFmtId="43" fontId="8" fillId="0" borderId="1" xfId="1" applyFont="1" applyFill="1" applyBorder="1"/>
    <xf numFmtId="43" fontId="3" fillId="0" borderId="10" xfId="1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wrapText="1"/>
    </xf>
    <xf numFmtId="43" fontId="3" fillId="0" borderId="1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left" vertical="center"/>
    </xf>
    <xf numFmtId="43" fontId="7" fillId="0" borderId="1" xfId="1" applyFont="1" applyFill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/>
    </xf>
    <xf numFmtId="43" fontId="3" fillId="0" borderId="2" xfId="1" applyFont="1" applyFill="1" applyBorder="1" applyAlignment="1">
      <alignment horizontal="right"/>
    </xf>
    <xf numFmtId="43" fontId="3" fillId="0" borderId="7" xfId="1" applyFont="1" applyFill="1" applyBorder="1" applyAlignment="1">
      <alignment horizontal="right"/>
    </xf>
    <xf numFmtId="43" fontId="7" fillId="0" borderId="1" xfId="1" applyFont="1" applyFill="1" applyBorder="1" applyAlignment="1">
      <alignment horizontal="center"/>
    </xf>
    <xf numFmtId="43" fontId="8" fillId="0" borderId="2" xfId="1" applyFont="1" applyFill="1" applyBorder="1" applyAlignment="1">
      <alignment horizontal="right"/>
    </xf>
    <xf numFmtId="43" fontId="8" fillId="0" borderId="7" xfId="1" applyFont="1" applyFill="1" applyBorder="1" applyAlignment="1">
      <alignment horizontal="right"/>
    </xf>
    <xf numFmtId="43" fontId="7" fillId="0" borderId="5" xfId="1" applyFont="1" applyFill="1" applyBorder="1"/>
    <xf numFmtId="43" fontId="28" fillId="0" borderId="1" xfId="0" applyNumberFormat="1" applyFont="1" applyBorder="1"/>
    <xf numFmtId="43" fontId="7" fillId="7" borderId="3" xfId="1" applyFont="1" applyFill="1" applyBorder="1"/>
    <xf numFmtId="43" fontId="7" fillId="7" borderId="1" xfId="0" applyNumberFormat="1" applyFont="1" applyFill="1" applyBorder="1"/>
    <xf numFmtId="43" fontId="3" fillId="0" borderId="8" xfId="1" applyFont="1" applyBorder="1" applyAlignment="1">
      <alignment horizontal="right"/>
    </xf>
    <xf numFmtId="43" fontId="8" fillId="0" borderId="9" xfId="1" applyFont="1" applyBorder="1" applyAlignment="1">
      <alignment horizontal="right"/>
    </xf>
    <xf numFmtId="43" fontId="21" fillId="0" borderId="1" xfId="2" applyNumberFormat="1" applyFill="1" applyBorder="1"/>
    <xf numFmtId="43" fontId="7" fillId="9" borderId="3" xfId="1" applyFont="1" applyFill="1" applyBorder="1"/>
    <xf numFmtId="43" fontId="7" fillId="9" borderId="1" xfId="0" applyNumberFormat="1" applyFont="1" applyFill="1" applyBorder="1"/>
    <xf numFmtId="43" fontId="7" fillId="2" borderId="1" xfId="1" applyFont="1" applyFill="1" applyBorder="1" applyAlignment="1">
      <alignment horizontal="left" vertical="center"/>
    </xf>
    <xf numFmtId="43" fontId="7" fillId="2" borderId="1" xfId="0" applyNumberFormat="1" applyFont="1" applyFill="1" applyBorder="1"/>
    <xf numFmtId="43" fontId="5" fillId="2" borderId="1" xfId="1" applyFont="1" applyFill="1" applyBorder="1"/>
    <xf numFmtId="43" fontId="16" fillId="2" borderId="1" xfId="0" applyNumberFormat="1" applyFont="1" applyFill="1" applyBorder="1"/>
    <xf numFmtId="43" fontId="8" fillId="9" borderId="3" xfId="1" applyFont="1" applyFill="1" applyBorder="1"/>
    <xf numFmtId="43" fontId="8" fillId="9" borderId="1" xfId="0" applyNumberFormat="1" applyFont="1" applyFill="1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0" xfId="0" applyFill="1"/>
    <xf numFmtId="0" fontId="7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43" fontId="7" fillId="4" borderId="0" xfId="1" applyFont="1" applyFill="1"/>
    <xf numFmtId="43" fontId="7" fillId="4" borderId="0" xfId="1" applyFont="1" applyFill="1" applyAlignment="1">
      <alignment horizontal="center"/>
    </xf>
    <xf numFmtId="0" fontId="7" fillId="4" borderId="0" xfId="0" applyFont="1" applyFill="1"/>
    <xf numFmtId="43" fontId="5" fillId="2" borderId="1" xfId="1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43" fontId="7" fillId="0" borderId="0" xfId="0" applyNumberFormat="1" applyFont="1"/>
    <xf numFmtId="43" fontId="7" fillId="3" borderId="0" xfId="0" applyNumberFormat="1" applyFont="1" applyFill="1"/>
    <xf numFmtId="43" fontId="7" fillId="2" borderId="0" xfId="0" applyNumberFormat="1" applyFont="1" applyFill="1"/>
    <xf numFmtId="43" fontId="18" fillId="0" borderId="0" xfId="0" applyNumberFormat="1" applyFont="1"/>
    <xf numFmtId="43" fontId="16" fillId="0" borderId="0" xfId="0" applyNumberFormat="1" applyFont="1" applyAlignment="1">
      <alignment horizontal="center"/>
    </xf>
    <xf numFmtId="43" fontId="8" fillId="4" borderId="0" xfId="0" applyNumberFormat="1" applyFont="1" applyFill="1"/>
    <xf numFmtId="43" fontId="8" fillId="0" borderId="0" xfId="0" applyNumberFormat="1" applyFont="1"/>
    <xf numFmtId="43" fontId="10" fillId="2" borderId="0" xfId="0" applyNumberFormat="1" applyFont="1" applyFill="1"/>
    <xf numFmtId="43" fontId="25" fillId="0" borderId="1" xfId="1" applyFont="1" applyBorder="1"/>
    <xf numFmtId="0" fontId="11" fillId="10" borderId="0" xfId="0" applyFont="1" applyFill="1" applyAlignment="1">
      <alignment horizontal="center"/>
    </xf>
    <xf numFmtId="0" fontId="29" fillId="10" borderId="1" xfId="0" applyFont="1" applyFill="1" applyBorder="1"/>
    <xf numFmtId="0" fontId="5" fillId="10" borderId="1" xfId="0" applyFont="1" applyFill="1" applyBorder="1" applyAlignment="1">
      <alignment horizontal="center"/>
    </xf>
    <xf numFmtId="43" fontId="5" fillId="10" borderId="1" xfId="1" applyFont="1" applyFill="1" applyBorder="1"/>
    <xf numFmtId="0" fontId="7" fillId="10" borderId="1" xfId="0" applyFont="1" applyFill="1" applyBorder="1"/>
    <xf numFmtId="43" fontId="7" fillId="10" borderId="1" xfId="1" applyFont="1" applyFill="1" applyBorder="1"/>
    <xf numFmtId="43" fontId="27" fillId="10" borderId="1" xfId="0" applyNumberFormat="1" applyFont="1" applyFill="1" applyBorder="1"/>
    <xf numFmtId="0" fontId="0" fillId="10" borderId="0" xfId="0" applyFill="1"/>
    <xf numFmtId="43" fontId="7" fillId="10" borderId="1" xfId="0" applyNumberFormat="1" applyFont="1" applyFill="1" applyBorder="1"/>
    <xf numFmtId="43" fontId="29" fillId="10" borderId="1" xfId="1" applyFont="1" applyFill="1" applyBorder="1"/>
    <xf numFmtId="43" fontId="7" fillId="10" borderId="0" xfId="0" applyNumberFormat="1" applyFont="1" applyFill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43" fontId="5" fillId="2" borderId="1" xfId="0" applyNumberFormat="1" applyFont="1" applyFill="1" applyBorder="1"/>
    <xf numFmtId="43" fontId="5" fillId="0" borderId="1" xfId="0" applyNumberFormat="1" applyFont="1" applyBorder="1"/>
    <xf numFmtId="43" fontId="28" fillId="2" borderId="1" xfId="0" applyNumberFormat="1" applyFont="1" applyFill="1" applyBorder="1"/>
    <xf numFmtId="43" fontId="29" fillId="2" borderId="1" xfId="1" applyFont="1" applyFill="1" applyBorder="1"/>
    <xf numFmtId="0" fontId="19" fillId="2" borderId="0" xfId="0" applyFont="1" applyFill="1"/>
    <xf numFmtId="43" fontId="7" fillId="11" borderId="0" xfId="1" applyFont="1" applyFill="1"/>
    <xf numFmtId="0" fontId="32" fillId="0" borderId="2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43" fontId="32" fillId="0" borderId="1" xfId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43" fontId="33" fillId="0" borderId="1" xfId="1" applyFont="1" applyBorder="1" applyAlignment="1">
      <alignment horizontal="center" vertical="center"/>
    </xf>
    <xf numFmtId="43" fontId="33" fillId="0" borderId="1" xfId="0" applyNumberFormat="1" applyFont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 wrapText="1"/>
    </xf>
    <xf numFmtId="43" fontId="33" fillId="12" borderId="1" xfId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 readingOrder="1"/>
    </xf>
    <xf numFmtId="43" fontId="33" fillId="2" borderId="1" xfId="1" applyFont="1" applyFill="1" applyBorder="1" applyAlignment="1">
      <alignment horizontal="center" vertical="center"/>
    </xf>
    <xf numFmtId="43" fontId="33" fillId="2" borderId="1" xfId="0" applyNumberFormat="1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 wrapText="1" readingOrder="1"/>
    </xf>
    <xf numFmtId="0" fontId="33" fillId="12" borderId="8" xfId="0" applyFont="1" applyFill="1" applyBorder="1" applyAlignment="1">
      <alignment horizontal="center" vertical="center" wrapText="1"/>
    </xf>
    <xf numFmtId="43" fontId="33" fillId="0" borderId="1" xfId="1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2" borderId="1" xfId="0" applyFont="1" applyFill="1" applyBorder="1" applyAlignment="1">
      <alignment wrapText="1"/>
    </xf>
    <xf numFmtId="43" fontId="33" fillId="0" borderId="1" xfId="1" applyFont="1" applyFill="1" applyBorder="1" applyAlignment="1">
      <alignment horizontal="center" vertical="center"/>
    </xf>
    <xf numFmtId="43" fontId="7" fillId="2" borderId="1" xfId="1" applyFont="1" applyFill="1" applyBorder="1" applyAlignment="1">
      <alignment vertical="center"/>
    </xf>
    <xf numFmtId="43" fontId="39" fillId="0" borderId="1" xfId="0" applyNumberFormat="1" applyFont="1" applyBorder="1" applyAlignment="1">
      <alignment horizontal="center" vertical="center"/>
    </xf>
    <xf numFmtId="43" fontId="10" fillId="2" borderId="1" xfId="1" applyFont="1" applyFill="1" applyBorder="1"/>
    <xf numFmtId="0" fontId="34" fillId="0" borderId="8" xfId="0" applyFont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7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3" fontId="8" fillId="0" borderId="2" xfId="1" applyFont="1" applyBorder="1" applyAlignment="1">
      <alignment horizontal="center"/>
    </xf>
    <xf numFmtId="43" fontId="8" fillId="0" borderId="8" xfId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43" fontId="8" fillId="0" borderId="2" xfId="1" applyFont="1" applyBorder="1" applyAlignment="1">
      <alignment horizontal="center" vertical="center"/>
    </xf>
    <xf numFmtId="43" fontId="8" fillId="0" borderId="8" xfId="1" applyFont="1" applyBorder="1" applyAlignment="1">
      <alignment horizontal="center" vertical="center"/>
    </xf>
    <xf numFmtId="0" fontId="3" fillId="9" borderId="2" xfId="0" applyFont="1" applyFill="1" applyBorder="1" applyAlignment="1">
      <alignment horizontal="right"/>
    </xf>
    <xf numFmtId="0" fontId="3" fillId="9" borderId="7" xfId="0" applyFont="1" applyFill="1" applyBorder="1" applyAlignment="1">
      <alignment horizontal="right"/>
    </xf>
    <xf numFmtId="0" fontId="3" fillId="9" borderId="8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3" fillId="7" borderId="8" xfId="0" applyFont="1" applyFill="1" applyBorder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" xfId="0" applyFont="1" applyBorder="1" applyAlignment="1">
      <alignment horizontal="center" wrapText="1"/>
    </xf>
    <xf numFmtId="0" fontId="22" fillId="0" borderId="7" xfId="0" applyFont="1" applyBorder="1" applyAlignment="1">
      <alignment horizontal="center" wrapText="1"/>
    </xf>
    <xf numFmtId="0" fontId="22" fillId="0" borderId="8" xfId="0" applyFont="1" applyBorder="1" applyAlignment="1">
      <alignment horizontal="center" wrapText="1"/>
    </xf>
    <xf numFmtId="43" fontId="8" fillId="0" borderId="2" xfId="1" applyFont="1" applyFill="1" applyBorder="1" applyAlignment="1">
      <alignment horizontal="center"/>
    </xf>
    <xf numFmtId="43" fontId="8" fillId="0" borderId="8" xfId="1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 vertical="center"/>
    </xf>
    <xf numFmtId="43" fontId="8" fillId="0" borderId="8" xfId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3" fillId="6" borderId="7" xfId="0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43" fontId="7" fillId="0" borderId="2" xfId="1" applyFont="1" applyBorder="1" applyAlignment="1">
      <alignment horizontal="center" wrapText="1"/>
    </xf>
    <xf numFmtId="43" fontId="7" fillId="0" borderId="7" xfId="1" applyFont="1" applyBorder="1" applyAlignment="1">
      <alignment horizontal="center" wrapText="1"/>
    </xf>
    <xf numFmtId="43" fontId="7" fillId="0" borderId="8" xfId="1" applyFont="1" applyBorder="1" applyAlignment="1">
      <alignment horizontal="center" wrapText="1"/>
    </xf>
    <xf numFmtId="43" fontId="7" fillId="0" borderId="2" xfId="1" applyFont="1" applyBorder="1" applyAlignment="1">
      <alignment horizontal="center"/>
    </xf>
    <xf numFmtId="43" fontId="7" fillId="0" borderId="7" xfId="1" applyFont="1" applyBorder="1" applyAlignment="1">
      <alignment horizontal="center"/>
    </xf>
    <xf numFmtId="43" fontId="7" fillId="0" borderId="8" xfId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2" fillId="8" borderId="2" xfId="0" applyFont="1" applyFill="1" applyBorder="1" applyAlignment="1">
      <alignment horizontal="center" vertical="center"/>
    </xf>
    <xf numFmtId="0" fontId="32" fillId="8" borderId="7" xfId="0" applyFont="1" applyFill="1" applyBorder="1" applyAlignment="1">
      <alignment horizontal="center" vertical="center"/>
    </xf>
    <xf numFmtId="0" fontId="32" fillId="8" borderId="8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C04D9"/>
      <color rgb="FFF307F9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309"/>
  <sheetViews>
    <sheetView topLeftCell="DZ1" zoomScale="110" zoomScaleNormal="110" workbookViewId="0">
      <pane ySplit="5" topLeftCell="A300" activePane="bottomLeft" state="frozen"/>
      <selection pane="bottomLeft" activeCell="EB307" sqref="EB307"/>
    </sheetView>
  </sheetViews>
  <sheetFormatPr defaultRowHeight="15.75" x14ac:dyDescent="0.25"/>
  <cols>
    <col min="1" max="1" width="5" style="40" customWidth="1"/>
    <col min="2" max="2" width="34.7109375" style="8" customWidth="1"/>
    <col min="3" max="3" width="12.140625" style="11" customWidth="1"/>
    <col min="4" max="4" width="13.42578125" style="8" customWidth="1"/>
    <col min="5" max="5" width="13.85546875" style="8" customWidth="1"/>
    <col min="6" max="6" width="13.42578125" style="29" customWidth="1"/>
    <col min="7" max="7" width="14.5703125" style="29" customWidth="1"/>
    <col min="8" max="8" width="16.5703125" style="29" customWidth="1"/>
    <col min="9" max="9" width="17.28515625" style="77" customWidth="1"/>
    <col min="11" max="11" width="9.140625" customWidth="1"/>
    <col min="12" max="12" width="34.140625" style="26" customWidth="1"/>
    <col min="13" max="13" width="11.42578125" style="26" customWidth="1"/>
    <col min="14" max="14" width="14.28515625" style="26" customWidth="1"/>
    <col min="15" max="15" width="11.5703125" customWidth="1"/>
    <col min="16" max="16" width="14.85546875" customWidth="1"/>
    <col min="17" max="17" width="15.5703125" style="26" customWidth="1"/>
    <col min="18" max="18" width="16.28515625" customWidth="1"/>
    <col min="19" max="19" width="14.7109375" customWidth="1"/>
    <col min="20" max="20" width="7.140625" customWidth="1"/>
    <col min="21" max="21" width="9.140625" customWidth="1"/>
    <col min="22" max="22" width="32.7109375" customWidth="1"/>
    <col min="23" max="23" width="13.28515625" customWidth="1"/>
    <col min="24" max="24" width="13.42578125" customWidth="1"/>
    <col min="25" max="25" width="15" style="26" customWidth="1"/>
    <col min="26" max="26" width="17.7109375" customWidth="1"/>
    <col min="27" max="27" width="14.42578125" style="26" customWidth="1"/>
    <col min="28" max="28" width="17" customWidth="1"/>
    <col min="29" max="29" width="13.7109375" customWidth="1"/>
    <col min="30" max="31" width="9.140625" customWidth="1"/>
    <col min="32" max="32" width="34.28515625" customWidth="1"/>
    <col min="33" max="33" width="12.42578125" customWidth="1"/>
    <col min="34" max="34" width="13.7109375" customWidth="1"/>
    <col min="35" max="35" width="14" customWidth="1"/>
    <col min="36" max="36" width="17.85546875" customWidth="1"/>
    <col min="37" max="37" width="14.140625" style="26" customWidth="1"/>
    <col min="38" max="38" width="17" customWidth="1"/>
    <col min="39" max="39" width="16.28515625" customWidth="1"/>
    <col min="40" max="41" width="9.140625" customWidth="1"/>
    <col min="42" max="42" width="33.140625" customWidth="1"/>
    <col min="43" max="43" width="11.7109375" customWidth="1"/>
    <col min="44" max="44" width="14.140625" customWidth="1"/>
    <col min="45" max="45" width="11.5703125" customWidth="1"/>
    <col min="46" max="46" width="13.85546875" customWidth="1"/>
    <col min="47" max="47" width="13.140625" style="26" customWidth="1"/>
    <col min="48" max="48" width="15.7109375" customWidth="1"/>
    <col min="49" max="49" width="14.5703125" customWidth="1"/>
    <col min="50" max="51" width="9.140625" customWidth="1"/>
    <col min="52" max="52" width="31.42578125" customWidth="1"/>
    <col min="53" max="53" width="12.28515625" customWidth="1"/>
    <col min="54" max="54" width="15.140625" customWidth="1"/>
    <col min="55" max="55" width="13.7109375" customWidth="1"/>
    <col min="56" max="56" width="15.28515625" customWidth="1"/>
    <col min="57" max="57" width="14" style="26" customWidth="1"/>
    <col min="58" max="58" width="16.7109375" customWidth="1"/>
    <col min="59" max="59" width="16.28515625" customWidth="1"/>
    <col min="60" max="60" width="8.140625" customWidth="1"/>
    <col min="61" max="61" width="9.140625" customWidth="1"/>
    <col min="62" max="62" width="35.7109375" customWidth="1"/>
    <col min="63" max="63" width="15" customWidth="1"/>
    <col min="64" max="64" width="14" customWidth="1"/>
    <col min="65" max="66" width="14.85546875" customWidth="1"/>
    <col min="67" max="67" width="14.85546875" style="26" customWidth="1"/>
    <col min="68" max="68" width="14.85546875" customWidth="1"/>
    <col min="69" max="69" width="18" customWidth="1"/>
    <col min="70" max="71" width="9.140625" customWidth="1"/>
    <col min="72" max="72" width="34.85546875" customWidth="1"/>
    <col min="73" max="73" width="11.5703125" customWidth="1"/>
    <col min="74" max="74" width="14.5703125" customWidth="1"/>
    <col min="75" max="75" width="13.28515625" customWidth="1"/>
    <col min="76" max="76" width="15" customWidth="1"/>
    <col min="77" max="77" width="15.5703125" style="26" customWidth="1"/>
    <col min="78" max="78" width="17.7109375" customWidth="1"/>
    <col min="79" max="79" width="15.28515625" customWidth="1"/>
    <col min="80" max="80" width="9.140625" customWidth="1"/>
    <col min="81" max="81" width="33.7109375" customWidth="1"/>
    <col min="82" max="82" width="12" customWidth="1"/>
    <col min="83" max="83" width="16.85546875" customWidth="1"/>
    <col min="84" max="84" width="15" style="26" customWidth="1"/>
    <col min="85" max="85" width="14.85546875" style="26" customWidth="1"/>
    <col min="86" max="86" width="19.140625" style="26" customWidth="1"/>
    <col min="87" max="87" width="15.140625" style="26" customWidth="1"/>
    <col min="88" max="88" width="13.42578125" customWidth="1"/>
    <col min="89" max="89" width="11.28515625" customWidth="1"/>
    <col min="90" max="90" width="9.140625" customWidth="1"/>
    <col min="91" max="91" width="32.140625" customWidth="1"/>
    <col min="92" max="92" width="12" customWidth="1"/>
    <col min="93" max="93" width="14.5703125" customWidth="1"/>
    <col min="94" max="94" width="12.28515625" customWidth="1"/>
    <col min="95" max="95" width="16.28515625" customWidth="1"/>
    <col min="96" max="96" width="17.42578125" style="26" customWidth="1"/>
    <col min="97" max="97" width="15" customWidth="1"/>
    <col min="98" max="98" width="14.7109375" customWidth="1"/>
    <col min="99" max="100" width="9.140625" customWidth="1"/>
    <col min="101" max="101" width="31.42578125" customWidth="1"/>
    <col min="102" max="102" width="10.42578125" customWidth="1"/>
    <col min="103" max="103" width="16.42578125" customWidth="1"/>
    <col min="104" max="104" width="13.140625" customWidth="1"/>
    <col min="105" max="105" width="14.7109375" customWidth="1"/>
    <col min="106" max="106" width="16" style="26" customWidth="1"/>
    <col min="107" max="107" width="19" customWidth="1"/>
    <col min="108" max="108" width="18.28515625" customWidth="1"/>
    <col min="109" max="110" width="9.140625" customWidth="1"/>
    <col min="111" max="111" width="41.140625" customWidth="1"/>
    <col min="112" max="112" width="12.7109375" customWidth="1"/>
    <col min="113" max="113" width="15.28515625" customWidth="1"/>
    <col min="114" max="115" width="13.7109375" customWidth="1"/>
    <col min="116" max="116" width="14.42578125" style="26" customWidth="1"/>
    <col min="117" max="117" width="15.7109375" customWidth="1"/>
    <col min="118" max="118" width="12.7109375" customWidth="1"/>
    <col min="119" max="120" width="9.140625" customWidth="1"/>
    <col min="121" max="121" width="38.7109375" customWidth="1"/>
    <col min="122" max="122" width="11.85546875" customWidth="1"/>
    <col min="123" max="123" width="15.85546875" customWidth="1"/>
    <col min="124" max="124" width="14.140625" customWidth="1"/>
    <col min="125" max="125" width="13.42578125" customWidth="1"/>
    <col min="126" max="126" width="13.7109375" style="26" customWidth="1"/>
    <col min="127" max="127" width="15.85546875" customWidth="1"/>
    <col min="128" max="128" width="17" customWidth="1"/>
    <col min="129" max="130" width="9.140625" customWidth="1"/>
    <col min="131" max="131" width="33.5703125" customWidth="1"/>
    <col min="132" max="132" width="11.140625" customWidth="1"/>
    <col min="133" max="133" width="15.85546875" customWidth="1"/>
    <col min="134" max="135" width="12.7109375" customWidth="1"/>
    <col min="136" max="136" width="15.5703125" style="26" customWidth="1"/>
    <col min="137" max="137" width="16.5703125" customWidth="1"/>
    <col min="138" max="138" width="13.42578125" customWidth="1"/>
    <col min="139" max="140" width="9.140625" customWidth="1"/>
    <col min="141" max="141" width="34.28515625" customWidth="1"/>
    <col min="142" max="142" width="12.5703125" customWidth="1"/>
    <col min="143" max="143" width="13.42578125" customWidth="1"/>
    <col min="144" max="144" width="12.140625" customWidth="1"/>
    <col min="145" max="145" width="17.140625" customWidth="1"/>
    <col min="146" max="146" width="16.5703125" style="26" customWidth="1"/>
    <col min="147" max="148" width="17" customWidth="1"/>
    <col min="149" max="149" width="9.140625" customWidth="1"/>
    <col min="150" max="150" width="9.140625" style="40" customWidth="1"/>
    <col min="151" max="151" width="37.5703125" customWidth="1"/>
    <col min="152" max="152" width="12.7109375" customWidth="1"/>
    <col min="153" max="153" width="15" customWidth="1"/>
    <col min="154" max="154" width="13.7109375" customWidth="1"/>
    <col min="155" max="155" width="16.28515625" customWidth="1"/>
    <col min="156" max="156" width="18.42578125" style="26" customWidth="1"/>
    <col min="157" max="157" width="13.7109375" customWidth="1"/>
    <col min="158" max="158" width="13.5703125" customWidth="1"/>
    <col min="159" max="159" width="9.140625" customWidth="1"/>
    <col min="160" max="160" width="9.140625" style="40" customWidth="1"/>
    <col min="161" max="161" width="35.5703125" customWidth="1"/>
    <col min="162" max="162" width="11.85546875" customWidth="1"/>
    <col min="163" max="163" width="13.7109375" customWidth="1"/>
    <col min="164" max="164" width="13.28515625" customWidth="1"/>
    <col min="165" max="165" width="15.85546875" customWidth="1"/>
    <col min="166" max="166" width="13.7109375" style="26" customWidth="1"/>
    <col min="167" max="168" width="15.85546875" customWidth="1"/>
    <col min="169" max="170" width="9.140625" customWidth="1"/>
    <col min="171" max="171" width="36.7109375" customWidth="1"/>
    <col min="172" max="172" width="15.140625" customWidth="1"/>
    <col min="173" max="173" width="14.7109375" customWidth="1"/>
    <col min="174" max="174" width="12" customWidth="1"/>
    <col min="175" max="175" width="13.85546875" customWidth="1"/>
    <col min="176" max="176" width="14.140625" style="26" customWidth="1"/>
    <col min="177" max="177" width="14.28515625" customWidth="1"/>
    <col min="178" max="178" width="13.85546875" customWidth="1"/>
    <col min="179" max="180" width="9.140625" customWidth="1"/>
    <col min="181" max="181" width="35.28515625" customWidth="1"/>
    <col min="182" max="182" width="10.7109375" customWidth="1"/>
    <col min="183" max="183" width="15.5703125" customWidth="1"/>
    <col min="184" max="184" width="15.85546875" customWidth="1"/>
    <col min="185" max="185" width="15" customWidth="1"/>
    <col min="186" max="186" width="13.140625" style="26" customWidth="1"/>
    <col min="187" max="187" width="14.42578125" customWidth="1"/>
    <col min="188" max="188" width="13.85546875" customWidth="1"/>
    <col min="189" max="190" width="9.140625" customWidth="1"/>
    <col min="191" max="191" width="36.140625" customWidth="1"/>
    <col min="192" max="192" width="13.42578125" customWidth="1"/>
    <col min="193" max="193" width="14.28515625" customWidth="1"/>
    <col min="194" max="194" width="13.5703125" customWidth="1"/>
    <col min="195" max="195" width="13.28515625" customWidth="1"/>
    <col min="196" max="196" width="12.28515625" style="26" customWidth="1"/>
    <col min="197" max="197" width="14" customWidth="1"/>
    <col min="198" max="198" width="13.7109375" customWidth="1"/>
    <col min="199" max="200" width="9.140625" customWidth="1"/>
    <col min="201" max="201" width="34.85546875" customWidth="1"/>
    <col min="202" max="202" width="13.7109375" customWidth="1"/>
    <col min="203" max="204" width="15.28515625" customWidth="1"/>
    <col min="205" max="205" width="13.42578125" customWidth="1"/>
    <col min="206" max="206" width="16.7109375" style="26" customWidth="1"/>
    <col min="207" max="208" width="13.85546875" customWidth="1"/>
    <col min="209" max="210" width="9.140625" customWidth="1"/>
    <col min="211" max="211" width="34.5703125" customWidth="1"/>
    <col min="212" max="212" width="15.7109375" customWidth="1"/>
    <col min="213" max="213" width="15" customWidth="1"/>
    <col min="214" max="214" width="15.28515625" customWidth="1"/>
    <col min="215" max="215" width="15.140625" customWidth="1"/>
    <col min="216" max="216" width="14.42578125" style="26" customWidth="1"/>
    <col min="217" max="217" width="18.140625" customWidth="1"/>
    <col min="218" max="218" width="12.7109375" customWidth="1"/>
    <col min="219" max="219" width="9.140625" customWidth="1"/>
    <col min="220" max="220" width="9.140625" style="40" customWidth="1"/>
    <col min="221" max="221" width="34.5703125" customWidth="1"/>
    <col min="222" max="222" width="12.42578125" customWidth="1"/>
    <col min="223" max="223" width="13.85546875" customWidth="1"/>
    <col min="224" max="228" width="13.7109375" customWidth="1"/>
    <col min="229" max="230" width="9.140625" customWidth="1"/>
    <col min="231" max="231" width="33.5703125" customWidth="1"/>
    <col min="232" max="232" width="15.5703125" customWidth="1"/>
    <col min="233" max="238" width="16.42578125" customWidth="1"/>
    <col min="239" max="240" width="9.140625" customWidth="1"/>
    <col min="241" max="241" width="36" customWidth="1"/>
    <col min="242" max="242" width="17.42578125" customWidth="1"/>
    <col min="243" max="243" width="13.7109375" customWidth="1"/>
    <col min="244" max="244" width="15.85546875" customWidth="1"/>
    <col min="245" max="245" width="15" customWidth="1"/>
    <col min="246" max="246" width="17.7109375" customWidth="1"/>
    <col min="247" max="247" width="14" customWidth="1"/>
    <col min="248" max="248" width="14.28515625" customWidth="1"/>
    <col min="249" max="250" width="9.140625" customWidth="1"/>
    <col min="251" max="251" width="33.85546875" customWidth="1"/>
    <col min="252" max="252" width="12.140625" customWidth="1"/>
    <col min="253" max="253" width="13.42578125" customWidth="1"/>
    <col min="254" max="255" width="14.28515625" customWidth="1"/>
    <col min="256" max="256" width="15.28515625" customWidth="1"/>
    <col min="257" max="257" width="14.85546875" customWidth="1"/>
    <col min="258" max="258" width="18.140625" customWidth="1"/>
    <col min="259" max="260" width="9.140625" customWidth="1"/>
    <col min="261" max="261" width="35.7109375" customWidth="1"/>
    <col min="262" max="265" width="16.42578125" customWidth="1"/>
    <col min="266" max="266" width="15.85546875" customWidth="1"/>
    <col min="267" max="268" width="16.42578125" customWidth="1"/>
    <col min="269" max="270" width="9.140625" customWidth="1"/>
    <col min="271" max="271" width="37.140625" customWidth="1"/>
    <col min="272" max="275" width="14.5703125" customWidth="1"/>
    <col min="276" max="276" width="14.5703125" style="26" customWidth="1"/>
    <col min="277" max="278" width="14.5703125" customWidth="1"/>
    <col min="279" max="280" width="9.140625" customWidth="1"/>
    <col min="281" max="281" width="47.42578125" customWidth="1"/>
    <col min="282" max="282" width="13" customWidth="1"/>
    <col min="283" max="285" width="13.7109375" customWidth="1"/>
    <col min="286" max="286" width="13.7109375" style="26" customWidth="1"/>
    <col min="287" max="287" width="15.7109375" customWidth="1"/>
    <col min="288" max="288" width="13.7109375" customWidth="1"/>
    <col min="289" max="289" width="13" customWidth="1"/>
    <col min="290" max="292" width="9.140625" customWidth="1"/>
  </cols>
  <sheetData>
    <row r="1" spans="1:289" x14ac:dyDescent="0.25">
      <c r="B1" s="211" t="s">
        <v>199</v>
      </c>
      <c r="C1" s="211"/>
      <c r="D1" s="211"/>
      <c r="E1" s="211"/>
      <c r="F1" s="211"/>
      <c r="G1" s="211"/>
      <c r="H1" s="211"/>
      <c r="I1" s="211"/>
      <c r="K1" s="40"/>
      <c r="L1" s="211" t="s">
        <v>199</v>
      </c>
      <c r="M1" s="211"/>
      <c r="N1" s="211"/>
      <c r="O1" s="211"/>
      <c r="P1" s="211"/>
      <c r="Q1" s="211"/>
      <c r="R1" s="211"/>
      <c r="S1" s="211"/>
      <c r="U1" s="40"/>
      <c r="V1" s="211" t="s">
        <v>199</v>
      </c>
      <c r="W1" s="211"/>
      <c r="X1" s="211"/>
      <c r="Y1" s="211"/>
      <c r="Z1" s="211"/>
      <c r="AA1" s="211"/>
      <c r="AB1" s="211"/>
      <c r="AC1" s="211"/>
      <c r="AE1" s="40"/>
      <c r="AF1" s="211" t="s">
        <v>199</v>
      </c>
      <c r="AG1" s="211"/>
      <c r="AH1" s="211"/>
      <c r="AI1" s="211"/>
      <c r="AJ1" s="211"/>
      <c r="AK1" s="211"/>
      <c r="AL1" s="211"/>
      <c r="AM1" s="211"/>
      <c r="AO1" s="40"/>
      <c r="AP1" s="211" t="s">
        <v>199</v>
      </c>
      <c r="AQ1" s="211"/>
      <c r="AR1" s="211"/>
      <c r="AS1" s="211"/>
      <c r="AT1" s="211"/>
      <c r="AU1" s="211"/>
      <c r="AV1" s="211"/>
      <c r="AW1" s="211"/>
      <c r="AY1" s="40"/>
      <c r="AZ1" s="211" t="s">
        <v>199</v>
      </c>
      <c r="BA1" s="211"/>
      <c r="BB1" s="211"/>
      <c r="BC1" s="211"/>
      <c r="BD1" s="211"/>
      <c r="BE1" s="211"/>
      <c r="BF1" s="211"/>
      <c r="BG1" s="211"/>
      <c r="BI1" s="40"/>
      <c r="BJ1" s="211" t="s">
        <v>199</v>
      </c>
      <c r="BK1" s="211"/>
      <c r="BL1" s="211"/>
      <c r="BM1" s="211"/>
      <c r="BN1" s="211"/>
      <c r="BO1" s="211"/>
      <c r="BP1" s="211"/>
      <c r="BQ1" s="211"/>
      <c r="BS1" s="40"/>
      <c r="BT1" s="211" t="s">
        <v>199</v>
      </c>
      <c r="BU1" s="211"/>
      <c r="BV1" s="211"/>
      <c r="BW1" s="211"/>
      <c r="BX1" s="211"/>
      <c r="BY1" s="211"/>
      <c r="BZ1" s="211"/>
      <c r="CA1" s="211"/>
      <c r="CB1" s="40"/>
      <c r="CC1" s="211" t="s">
        <v>199</v>
      </c>
      <c r="CD1" s="211"/>
      <c r="CE1" s="211"/>
      <c r="CF1" s="211"/>
      <c r="CG1" s="211"/>
      <c r="CH1" s="211"/>
      <c r="CI1" s="211"/>
      <c r="CJ1" s="211"/>
      <c r="CK1" s="140"/>
      <c r="CL1" s="40"/>
      <c r="CM1" s="211" t="s">
        <v>199</v>
      </c>
      <c r="CN1" s="211"/>
      <c r="CO1" s="211"/>
      <c r="CP1" s="211"/>
      <c r="CQ1" s="211"/>
      <c r="CR1" s="211"/>
      <c r="CS1" s="211"/>
      <c r="CT1" s="211"/>
      <c r="CV1" s="40"/>
      <c r="CW1" s="211" t="s">
        <v>199</v>
      </c>
      <c r="CX1" s="211"/>
      <c r="CY1" s="211"/>
      <c r="CZ1" s="211"/>
      <c r="DA1" s="211"/>
      <c r="DB1" s="211"/>
      <c r="DC1" s="211"/>
      <c r="DD1" s="211"/>
      <c r="DF1" s="40"/>
      <c r="DG1" s="211" t="s">
        <v>199</v>
      </c>
      <c r="DH1" s="211"/>
      <c r="DI1" s="211"/>
      <c r="DJ1" s="211"/>
      <c r="DK1" s="211"/>
      <c r="DL1" s="211"/>
      <c r="DM1" s="211"/>
      <c r="DN1" s="211"/>
      <c r="DQ1" s="211" t="s">
        <v>199</v>
      </c>
      <c r="DR1" s="211"/>
      <c r="DS1" s="211"/>
      <c r="DT1" s="211"/>
      <c r="DU1" s="211"/>
      <c r="DV1" s="211"/>
      <c r="DW1" s="211"/>
      <c r="DX1" s="211"/>
      <c r="DZ1" s="40"/>
      <c r="EA1" s="211" t="s">
        <v>199</v>
      </c>
      <c r="EB1" s="211"/>
      <c r="EC1" s="211"/>
      <c r="ED1" s="211"/>
      <c r="EE1" s="211"/>
      <c r="EF1" s="211"/>
      <c r="EG1" s="211"/>
      <c r="EH1" s="211"/>
      <c r="EK1" s="211" t="s">
        <v>199</v>
      </c>
      <c r="EL1" s="211"/>
      <c r="EM1" s="211"/>
      <c r="EN1" s="211"/>
      <c r="EO1" s="211"/>
      <c r="EP1" s="211"/>
      <c r="EQ1" s="211"/>
      <c r="ER1" s="211"/>
      <c r="EU1" s="211" t="s">
        <v>199</v>
      </c>
      <c r="EV1" s="211"/>
      <c r="EW1" s="211"/>
      <c r="EX1" s="211"/>
      <c r="EY1" s="211"/>
      <c r="EZ1" s="211"/>
      <c r="FA1" s="211"/>
      <c r="FB1" s="211"/>
      <c r="FE1" s="211" t="s">
        <v>199</v>
      </c>
      <c r="FF1" s="211"/>
      <c r="FG1" s="211"/>
      <c r="FH1" s="211"/>
      <c r="FI1" s="211"/>
      <c r="FJ1" s="211"/>
      <c r="FK1" s="211"/>
      <c r="FL1" s="211"/>
      <c r="FO1" s="211" t="s">
        <v>199</v>
      </c>
      <c r="FP1" s="211"/>
      <c r="FQ1" s="211"/>
      <c r="FR1" s="211"/>
      <c r="FS1" s="211"/>
      <c r="FT1" s="211"/>
      <c r="FU1" s="211"/>
      <c r="FV1" s="211"/>
      <c r="FY1" s="211" t="s">
        <v>199</v>
      </c>
      <c r="FZ1" s="211"/>
      <c r="GA1" s="211"/>
      <c r="GB1" s="211"/>
      <c r="GC1" s="211"/>
      <c r="GD1" s="211"/>
      <c r="GE1" s="211"/>
      <c r="GF1" s="211"/>
      <c r="GI1" s="211" t="s">
        <v>199</v>
      </c>
      <c r="GJ1" s="211"/>
      <c r="GK1" s="211"/>
      <c r="GL1" s="211"/>
      <c r="GM1" s="211"/>
      <c r="GN1" s="211"/>
      <c r="GO1" s="211"/>
      <c r="GP1" s="211"/>
      <c r="GS1" s="211" t="s">
        <v>199</v>
      </c>
      <c r="GT1" s="211"/>
      <c r="GU1" s="211"/>
      <c r="GV1" s="211"/>
      <c r="GW1" s="211"/>
      <c r="GX1" s="211"/>
      <c r="GY1" s="211"/>
      <c r="GZ1" s="211"/>
      <c r="HC1" s="211" t="s">
        <v>199</v>
      </c>
      <c r="HD1" s="211"/>
      <c r="HE1" s="211"/>
      <c r="HF1" s="211"/>
      <c r="HG1" s="211"/>
      <c r="HH1" s="211"/>
      <c r="HI1" s="211"/>
      <c r="HJ1" s="211"/>
      <c r="HM1" s="211" t="s">
        <v>199</v>
      </c>
      <c r="HN1" s="211"/>
      <c r="HO1" s="211"/>
      <c r="HP1" s="211"/>
      <c r="HQ1" s="211"/>
      <c r="HR1" s="211"/>
      <c r="HS1" s="211"/>
      <c r="HT1" s="211"/>
      <c r="HW1" s="211" t="s">
        <v>199</v>
      </c>
      <c r="HX1" s="211"/>
      <c r="HY1" s="211"/>
      <c r="HZ1" s="211"/>
      <c r="IA1" s="211"/>
      <c r="IB1" s="211"/>
      <c r="IC1" s="211"/>
      <c r="ID1" s="211"/>
      <c r="IG1" s="211" t="s">
        <v>199</v>
      </c>
      <c r="IH1" s="211"/>
      <c r="II1" s="211"/>
      <c r="IJ1" s="211"/>
      <c r="IK1" s="211"/>
      <c r="IL1" s="211"/>
      <c r="IM1" s="211"/>
      <c r="IN1" s="211"/>
      <c r="IQ1" s="211" t="s">
        <v>199</v>
      </c>
      <c r="IR1" s="211"/>
      <c r="IS1" s="211"/>
      <c r="IT1" s="211"/>
      <c r="IU1" s="211"/>
      <c r="IV1" s="211"/>
      <c r="IW1" s="211"/>
      <c r="IX1" s="211"/>
      <c r="JA1" s="211" t="s">
        <v>199</v>
      </c>
      <c r="JB1" s="211"/>
      <c r="JC1" s="211"/>
      <c r="JD1" s="211"/>
      <c r="JE1" s="211"/>
      <c r="JF1" s="211"/>
      <c r="JG1" s="211"/>
      <c r="JH1" s="211"/>
      <c r="JK1" s="211" t="s">
        <v>199</v>
      </c>
      <c r="JL1" s="211"/>
      <c r="JM1" s="211"/>
      <c r="JN1" s="211"/>
      <c r="JO1" s="211"/>
      <c r="JP1" s="211"/>
      <c r="JQ1" s="211"/>
      <c r="JR1" s="211"/>
      <c r="JU1" s="269" t="s">
        <v>199</v>
      </c>
      <c r="JV1" s="269"/>
      <c r="JW1" s="269"/>
      <c r="JX1" s="269"/>
      <c r="JY1" s="269"/>
      <c r="JZ1" s="269"/>
      <c r="KA1" s="269"/>
      <c r="KB1" s="269"/>
    </row>
    <row r="2" spans="1:289" x14ac:dyDescent="0.25">
      <c r="B2" s="212" t="s">
        <v>205</v>
      </c>
      <c r="C2" s="212"/>
      <c r="D2" s="212"/>
      <c r="E2" s="212"/>
      <c r="F2" s="212"/>
      <c r="G2" s="212"/>
      <c r="H2" s="212"/>
      <c r="I2" s="212"/>
      <c r="K2" s="40"/>
      <c r="L2" s="212" t="s">
        <v>205</v>
      </c>
      <c r="M2" s="212"/>
      <c r="N2" s="212"/>
      <c r="O2" s="212"/>
      <c r="P2" s="212"/>
      <c r="Q2" s="212"/>
      <c r="R2" s="212"/>
      <c r="S2" s="212"/>
      <c r="U2" s="40"/>
      <c r="V2" s="212" t="s">
        <v>205</v>
      </c>
      <c r="W2" s="212"/>
      <c r="X2" s="212"/>
      <c r="Y2" s="212"/>
      <c r="Z2" s="212"/>
      <c r="AA2" s="212"/>
      <c r="AB2" s="212"/>
      <c r="AC2" s="212"/>
      <c r="AE2" s="40"/>
      <c r="AF2" s="212" t="s">
        <v>205</v>
      </c>
      <c r="AG2" s="212"/>
      <c r="AH2" s="212"/>
      <c r="AI2" s="212"/>
      <c r="AJ2" s="212"/>
      <c r="AK2" s="212"/>
      <c r="AL2" s="212"/>
      <c r="AM2" s="212"/>
      <c r="AO2" s="40"/>
      <c r="AP2" s="212" t="s">
        <v>205</v>
      </c>
      <c r="AQ2" s="212"/>
      <c r="AR2" s="212"/>
      <c r="AS2" s="212"/>
      <c r="AT2" s="212"/>
      <c r="AU2" s="212"/>
      <c r="AV2" s="212"/>
      <c r="AW2" s="212"/>
      <c r="AY2" s="40"/>
      <c r="AZ2" s="212" t="s">
        <v>205</v>
      </c>
      <c r="BA2" s="212"/>
      <c r="BB2" s="212"/>
      <c r="BC2" s="212"/>
      <c r="BD2" s="212"/>
      <c r="BE2" s="212"/>
      <c r="BF2" s="212"/>
      <c r="BG2" s="212"/>
      <c r="BI2" s="40"/>
      <c r="BJ2" s="212" t="s">
        <v>205</v>
      </c>
      <c r="BK2" s="212"/>
      <c r="BL2" s="212"/>
      <c r="BM2" s="212"/>
      <c r="BN2" s="212"/>
      <c r="BO2" s="212"/>
      <c r="BP2" s="212"/>
      <c r="BQ2" s="212"/>
      <c r="BS2" s="40"/>
      <c r="BT2" s="212" t="s">
        <v>205</v>
      </c>
      <c r="BU2" s="212"/>
      <c r="BV2" s="212"/>
      <c r="BW2" s="212"/>
      <c r="BX2" s="212"/>
      <c r="BY2" s="212"/>
      <c r="BZ2" s="212"/>
      <c r="CA2" s="212"/>
      <c r="CB2" s="40"/>
      <c r="CC2" s="212" t="s">
        <v>205</v>
      </c>
      <c r="CD2" s="212"/>
      <c r="CE2" s="212"/>
      <c r="CF2" s="212"/>
      <c r="CG2" s="212"/>
      <c r="CH2" s="212"/>
      <c r="CI2" s="212"/>
      <c r="CJ2" s="212"/>
      <c r="CK2" s="141"/>
      <c r="CL2" s="40"/>
      <c r="CM2" s="212" t="s">
        <v>205</v>
      </c>
      <c r="CN2" s="212"/>
      <c r="CO2" s="212"/>
      <c r="CP2" s="212"/>
      <c r="CQ2" s="212"/>
      <c r="CR2" s="212"/>
      <c r="CS2" s="212"/>
      <c r="CT2" s="212"/>
      <c r="CV2" s="40"/>
      <c r="CW2" s="212" t="s">
        <v>205</v>
      </c>
      <c r="CX2" s="212"/>
      <c r="CY2" s="212"/>
      <c r="CZ2" s="212"/>
      <c r="DA2" s="212"/>
      <c r="DB2" s="212"/>
      <c r="DC2" s="212"/>
      <c r="DD2" s="212"/>
      <c r="DF2" s="40"/>
      <c r="DG2" s="212" t="s">
        <v>205</v>
      </c>
      <c r="DH2" s="212"/>
      <c r="DI2" s="212"/>
      <c r="DJ2" s="212"/>
      <c r="DK2" s="212"/>
      <c r="DL2" s="212"/>
      <c r="DM2" s="212"/>
      <c r="DN2" s="212"/>
      <c r="DQ2" s="212" t="s">
        <v>205</v>
      </c>
      <c r="DR2" s="212"/>
      <c r="DS2" s="212"/>
      <c r="DT2" s="212"/>
      <c r="DU2" s="212"/>
      <c r="DV2" s="212"/>
      <c r="DW2" s="212"/>
      <c r="DX2" s="212"/>
      <c r="DZ2" s="40"/>
      <c r="EA2" s="212" t="s">
        <v>205</v>
      </c>
      <c r="EB2" s="212"/>
      <c r="EC2" s="212"/>
      <c r="ED2" s="212"/>
      <c r="EE2" s="212"/>
      <c r="EF2" s="212"/>
      <c r="EG2" s="212"/>
      <c r="EH2" s="212"/>
      <c r="EK2" s="212" t="s">
        <v>205</v>
      </c>
      <c r="EL2" s="212"/>
      <c r="EM2" s="212"/>
      <c r="EN2" s="212"/>
      <c r="EO2" s="212"/>
      <c r="EP2" s="212"/>
      <c r="EQ2" s="212"/>
      <c r="ER2" s="212"/>
      <c r="EU2" s="212" t="s">
        <v>205</v>
      </c>
      <c r="EV2" s="212"/>
      <c r="EW2" s="212"/>
      <c r="EX2" s="212"/>
      <c r="EY2" s="212"/>
      <c r="EZ2" s="212"/>
      <c r="FA2" s="212"/>
      <c r="FB2" s="212"/>
      <c r="FE2" s="212" t="s">
        <v>205</v>
      </c>
      <c r="FF2" s="212"/>
      <c r="FG2" s="212"/>
      <c r="FH2" s="212"/>
      <c r="FI2" s="212"/>
      <c r="FJ2" s="212"/>
      <c r="FK2" s="212"/>
      <c r="FL2" s="212"/>
      <c r="FO2" s="212" t="s">
        <v>205</v>
      </c>
      <c r="FP2" s="212"/>
      <c r="FQ2" s="212"/>
      <c r="FR2" s="212"/>
      <c r="FS2" s="212"/>
      <c r="FT2" s="212"/>
      <c r="FU2" s="212"/>
      <c r="FV2" s="212"/>
      <c r="FY2" s="212" t="s">
        <v>205</v>
      </c>
      <c r="FZ2" s="212"/>
      <c r="GA2" s="212"/>
      <c r="GB2" s="212"/>
      <c r="GC2" s="212"/>
      <c r="GD2" s="212"/>
      <c r="GE2" s="212"/>
      <c r="GF2" s="212"/>
      <c r="GI2" s="212" t="s">
        <v>205</v>
      </c>
      <c r="GJ2" s="212"/>
      <c r="GK2" s="212"/>
      <c r="GL2" s="212"/>
      <c r="GM2" s="212"/>
      <c r="GN2" s="212"/>
      <c r="GO2" s="212"/>
      <c r="GP2" s="212"/>
      <c r="GS2" s="212" t="s">
        <v>205</v>
      </c>
      <c r="GT2" s="212"/>
      <c r="GU2" s="212"/>
      <c r="GV2" s="212"/>
      <c r="GW2" s="212"/>
      <c r="GX2" s="212"/>
      <c r="GY2" s="212"/>
      <c r="GZ2" s="212"/>
      <c r="HC2" s="212" t="s">
        <v>205</v>
      </c>
      <c r="HD2" s="212"/>
      <c r="HE2" s="212"/>
      <c r="HF2" s="212"/>
      <c r="HG2" s="212"/>
      <c r="HH2" s="212"/>
      <c r="HI2" s="212"/>
      <c r="HJ2" s="212"/>
      <c r="HM2" s="212" t="s">
        <v>205</v>
      </c>
      <c r="HN2" s="212"/>
      <c r="HO2" s="212"/>
      <c r="HP2" s="212"/>
      <c r="HQ2" s="212"/>
      <c r="HR2" s="212"/>
      <c r="HS2" s="212"/>
      <c r="HT2" s="212"/>
      <c r="HW2" s="212" t="s">
        <v>205</v>
      </c>
      <c r="HX2" s="212"/>
      <c r="HY2" s="212"/>
      <c r="HZ2" s="212"/>
      <c r="IA2" s="212"/>
      <c r="IB2" s="212"/>
      <c r="IC2" s="212"/>
      <c r="ID2" s="212"/>
      <c r="IG2" s="212" t="s">
        <v>205</v>
      </c>
      <c r="IH2" s="212"/>
      <c r="II2" s="212"/>
      <c r="IJ2" s="212"/>
      <c r="IK2" s="212"/>
      <c r="IL2" s="212"/>
      <c r="IM2" s="212"/>
      <c r="IN2" s="212"/>
      <c r="IQ2" s="212" t="s">
        <v>205</v>
      </c>
      <c r="IR2" s="212"/>
      <c r="IS2" s="212"/>
      <c r="IT2" s="212"/>
      <c r="IU2" s="212"/>
      <c r="IV2" s="212"/>
      <c r="IW2" s="212"/>
      <c r="IX2" s="212"/>
      <c r="JA2" s="212" t="s">
        <v>205</v>
      </c>
      <c r="JB2" s="212"/>
      <c r="JC2" s="212"/>
      <c r="JD2" s="212"/>
      <c r="JE2" s="212"/>
      <c r="JF2" s="212"/>
      <c r="JG2" s="212"/>
      <c r="JH2" s="212"/>
      <c r="JK2" s="212" t="s">
        <v>205</v>
      </c>
      <c r="JL2" s="212"/>
      <c r="JM2" s="212"/>
      <c r="JN2" s="212"/>
      <c r="JO2" s="212"/>
      <c r="JP2" s="212"/>
      <c r="JQ2" s="212"/>
      <c r="JR2" s="212"/>
      <c r="JU2" s="268" t="s">
        <v>319</v>
      </c>
      <c r="JV2" s="268"/>
      <c r="JW2" s="268"/>
      <c r="JX2" s="268"/>
      <c r="JY2" s="268"/>
      <c r="JZ2" s="268"/>
      <c r="KA2" s="268"/>
      <c r="KB2" s="268"/>
    </row>
    <row r="3" spans="1:289" ht="11.45" customHeight="1" thickBot="1" x14ac:dyDescent="0.3">
      <c r="K3" s="40"/>
      <c r="L3" s="29"/>
      <c r="M3" s="50"/>
      <c r="N3" s="29"/>
      <c r="O3" s="8"/>
      <c r="P3" s="8"/>
      <c r="Q3" s="29"/>
      <c r="R3" s="29"/>
      <c r="S3" s="8"/>
      <c r="U3" s="40"/>
      <c r="V3" s="90"/>
      <c r="W3" s="102"/>
      <c r="X3" s="90"/>
      <c r="Y3" s="29"/>
      <c r="Z3" s="8"/>
      <c r="AA3" s="29"/>
      <c r="AB3" s="90"/>
      <c r="AC3" s="8"/>
      <c r="AE3" s="40"/>
      <c r="AF3" s="90"/>
      <c r="AG3" s="50"/>
      <c r="AH3" s="29"/>
      <c r="AI3" s="8"/>
      <c r="AJ3" s="8"/>
      <c r="AK3" s="29"/>
      <c r="AL3" s="29"/>
      <c r="AM3" s="8"/>
      <c r="AO3" s="40"/>
      <c r="AP3" s="40"/>
      <c r="AQ3" s="50"/>
      <c r="AR3" s="29"/>
      <c r="AS3" s="8"/>
      <c r="AT3" s="8"/>
      <c r="AU3" s="29"/>
      <c r="AV3" s="29"/>
      <c r="AW3" s="8"/>
      <c r="AY3" s="40"/>
      <c r="AZ3" s="29"/>
      <c r="BA3" s="50"/>
      <c r="BB3" s="29"/>
      <c r="BC3" s="8"/>
      <c r="BD3" s="8"/>
      <c r="BE3" s="29"/>
      <c r="BF3" s="29"/>
      <c r="BG3" s="8"/>
      <c r="BI3" s="40"/>
      <c r="BJ3" s="29"/>
      <c r="BK3" s="50"/>
      <c r="BL3" s="29"/>
      <c r="BM3" s="8"/>
      <c r="BN3" s="8"/>
      <c r="BO3" s="29"/>
      <c r="BP3" s="29"/>
      <c r="BQ3" s="8"/>
      <c r="BS3" s="40"/>
      <c r="BT3" s="29"/>
      <c r="BU3" s="50"/>
      <c r="BV3" s="29"/>
      <c r="BW3" s="8"/>
      <c r="BX3" s="8"/>
      <c r="BY3" s="29"/>
      <c r="BZ3" s="29"/>
      <c r="CA3" s="8"/>
      <c r="CB3" s="40"/>
      <c r="CC3" s="29"/>
      <c r="CD3" s="50"/>
      <c r="CE3" s="29"/>
      <c r="CF3" s="29"/>
      <c r="CG3" s="29"/>
      <c r="CH3" s="29"/>
      <c r="CI3" s="29"/>
      <c r="CJ3" s="8"/>
      <c r="CK3" s="8"/>
      <c r="CL3" s="40"/>
      <c r="CM3" s="90"/>
      <c r="CN3" s="102"/>
      <c r="CO3" s="90"/>
      <c r="CP3" s="8"/>
      <c r="CQ3" s="8"/>
      <c r="CR3" s="29"/>
      <c r="CS3" s="90"/>
      <c r="CT3" s="8"/>
      <c r="CV3" s="40"/>
      <c r="CW3" s="170"/>
      <c r="CX3" s="50"/>
      <c r="CY3" s="29"/>
      <c r="CZ3" s="8"/>
      <c r="DA3" s="8"/>
      <c r="DB3" s="29"/>
      <c r="DC3" s="29"/>
      <c r="DD3" s="8"/>
      <c r="DF3" s="40"/>
      <c r="DG3" s="29"/>
      <c r="DH3" s="50"/>
      <c r="DI3" s="29"/>
      <c r="DJ3" s="8"/>
      <c r="DK3" s="8"/>
      <c r="DL3" s="29"/>
      <c r="DM3" s="29"/>
      <c r="DN3" s="8"/>
      <c r="DQ3" s="29"/>
      <c r="DR3" s="50"/>
      <c r="DS3" s="29"/>
      <c r="DT3" s="8"/>
      <c r="DU3" s="8"/>
      <c r="DV3" s="29"/>
      <c r="DW3" s="29"/>
      <c r="DX3" s="8"/>
      <c r="DZ3" s="40"/>
      <c r="EA3" s="29"/>
      <c r="EB3" s="50"/>
      <c r="EC3" s="29"/>
      <c r="ED3" s="8"/>
      <c r="EE3" s="8"/>
      <c r="EF3" s="29"/>
      <c r="EG3" s="29"/>
      <c r="EH3" s="8"/>
      <c r="EK3" s="29"/>
      <c r="EL3" s="50"/>
      <c r="EM3" s="29"/>
      <c r="EN3" s="8"/>
      <c r="EO3" s="8"/>
      <c r="EP3" s="29"/>
      <c r="EQ3" s="29"/>
      <c r="ER3" s="8"/>
      <c r="EU3" s="90"/>
      <c r="EV3" s="102"/>
      <c r="EW3" s="90"/>
      <c r="EX3" s="8"/>
      <c r="EY3" s="8"/>
      <c r="EZ3" s="29"/>
      <c r="FA3" s="90"/>
      <c r="FB3" s="8"/>
      <c r="FE3" s="29"/>
      <c r="FF3" s="50"/>
      <c r="FG3" s="29"/>
      <c r="FH3" s="8"/>
      <c r="FI3" s="8"/>
      <c r="FJ3" s="29"/>
      <c r="FK3" s="29"/>
      <c r="FL3" s="8"/>
      <c r="FO3" s="29"/>
      <c r="FP3" s="50"/>
      <c r="FQ3" s="29"/>
      <c r="FR3" s="8"/>
      <c r="FS3" s="8"/>
      <c r="FT3" s="29"/>
      <c r="FU3" s="29"/>
      <c r="FV3" s="8"/>
      <c r="FY3" s="29"/>
      <c r="FZ3" s="50"/>
      <c r="GA3" s="29"/>
      <c r="GB3" s="8"/>
      <c r="GC3" s="8"/>
      <c r="GD3" s="29"/>
      <c r="GE3" s="29"/>
      <c r="GF3" s="8"/>
      <c r="GI3" s="29"/>
      <c r="GJ3" s="50"/>
      <c r="GK3" s="29"/>
      <c r="GL3" s="8"/>
      <c r="GM3" s="8"/>
      <c r="GN3" s="29"/>
      <c r="GO3" s="29"/>
      <c r="GP3" s="8"/>
      <c r="GS3" s="29"/>
      <c r="GT3" s="50"/>
      <c r="GU3" s="29"/>
      <c r="GV3" s="8"/>
      <c r="GW3" s="8"/>
      <c r="GX3" s="29"/>
      <c r="GY3" s="29"/>
      <c r="GZ3" s="8"/>
      <c r="HC3" s="29"/>
      <c r="HD3" s="50"/>
      <c r="HE3" s="29"/>
      <c r="HF3" s="8"/>
      <c r="HG3" s="8"/>
      <c r="HH3" s="29"/>
      <c r="HI3" s="29"/>
      <c r="HJ3" s="8"/>
      <c r="HM3" s="29"/>
      <c r="HN3" s="50"/>
      <c r="HO3" s="29"/>
      <c r="HP3" s="8"/>
      <c r="HQ3" s="8"/>
      <c r="HR3" s="8"/>
      <c r="HS3" s="29"/>
      <c r="HT3" s="8"/>
      <c r="HW3" s="29"/>
      <c r="HX3" s="50"/>
      <c r="HY3" s="29"/>
      <c r="HZ3" s="8"/>
      <c r="IA3" s="8"/>
      <c r="IB3" s="8"/>
      <c r="IC3" s="29"/>
      <c r="ID3" s="8"/>
      <c r="IG3" s="29"/>
      <c r="IH3" s="50"/>
      <c r="II3" s="29"/>
      <c r="IJ3" s="8"/>
      <c r="IK3" s="8"/>
      <c r="IL3" s="8"/>
      <c r="IM3" s="29"/>
      <c r="IN3" s="8"/>
      <c r="IQ3" s="29"/>
      <c r="IR3" s="50"/>
      <c r="IS3" s="29"/>
      <c r="IT3" s="8"/>
      <c r="IU3" s="8"/>
      <c r="IV3" s="8"/>
      <c r="IW3" s="29"/>
      <c r="IX3" s="8"/>
      <c r="JA3" s="29"/>
      <c r="JB3" s="50"/>
      <c r="JC3" s="29"/>
      <c r="JD3" s="8"/>
      <c r="JE3" s="8"/>
      <c r="JF3" s="8"/>
      <c r="JG3" s="29"/>
      <c r="JH3" s="8"/>
      <c r="JK3" s="29"/>
      <c r="JL3" s="50"/>
      <c r="JM3" s="29"/>
      <c r="JN3" s="8"/>
      <c r="JO3" s="8"/>
      <c r="JP3" s="29"/>
      <c r="JQ3" s="29"/>
      <c r="JR3" s="8"/>
      <c r="JU3" s="136"/>
      <c r="JV3" s="137"/>
      <c r="JW3" s="136"/>
      <c r="JX3" s="138"/>
      <c r="JY3" s="138"/>
      <c r="JZ3" s="136"/>
      <c r="KA3" s="136"/>
      <c r="KB3" s="138"/>
    </row>
    <row r="4" spans="1:289" ht="26.25" customHeight="1" x14ac:dyDescent="0.25">
      <c r="A4" s="40">
        <v>1</v>
      </c>
      <c r="B4" s="43" t="s">
        <v>366</v>
      </c>
      <c r="C4" s="248" t="s">
        <v>215</v>
      </c>
      <c r="D4" s="249"/>
      <c r="E4" s="232" t="s">
        <v>370</v>
      </c>
      <c r="F4" s="233"/>
      <c r="G4" s="234"/>
      <c r="H4" s="44" t="s">
        <v>208</v>
      </c>
      <c r="I4" s="78">
        <v>1</v>
      </c>
      <c r="K4" s="40">
        <v>2</v>
      </c>
      <c r="L4" s="51" t="str">
        <f>B4</f>
        <v xml:space="preserve">Project :-  </v>
      </c>
      <c r="M4" s="213" t="str">
        <f>C4</f>
        <v xml:space="preserve">Item Name : </v>
      </c>
      <c r="N4" s="214"/>
      <c r="O4" s="226" t="s">
        <v>321</v>
      </c>
      <c r="P4" s="227"/>
      <c r="Q4" s="228"/>
      <c r="R4" s="44" t="s">
        <v>208</v>
      </c>
      <c r="S4" s="45"/>
      <c r="U4" s="40">
        <v>3</v>
      </c>
      <c r="V4" s="103" t="str">
        <f>L4</f>
        <v xml:space="preserve">Project :-  </v>
      </c>
      <c r="W4" s="235" t="str">
        <f>M4</f>
        <v xml:space="preserve">Item Name : </v>
      </c>
      <c r="X4" s="236"/>
      <c r="Y4" s="253" t="s">
        <v>374</v>
      </c>
      <c r="Z4" s="254"/>
      <c r="AA4" s="255"/>
      <c r="AB4" s="104" t="s">
        <v>208</v>
      </c>
      <c r="AC4" s="45">
        <v>1</v>
      </c>
      <c r="AE4" s="40">
        <v>4</v>
      </c>
      <c r="AF4" s="51" t="str">
        <f>V4</f>
        <v xml:space="preserve">Project :-  </v>
      </c>
      <c r="AG4" s="213" t="str">
        <f>W4</f>
        <v xml:space="preserve">Item Name : </v>
      </c>
      <c r="AH4" s="214"/>
      <c r="AI4" s="215" t="s">
        <v>320</v>
      </c>
      <c r="AJ4" s="216"/>
      <c r="AK4" s="217"/>
      <c r="AL4" s="44" t="s">
        <v>208</v>
      </c>
      <c r="AM4" s="45">
        <v>1</v>
      </c>
      <c r="AO4" s="40">
        <v>5</v>
      </c>
      <c r="AP4" s="51" t="str">
        <f>AF4</f>
        <v xml:space="preserve">Project :-  </v>
      </c>
      <c r="AQ4" s="213" t="str">
        <f>AG4</f>
        <v xml:space="preserve">Item Name : </v>
      </c>
      <c r="AR4" s="214"/>
      <c r="AS4" s="226" t="s">
        <v>378</v>
      </c>
      <c r="AT4" s="227"/>
      <c r="AU4" s="228"/>
      <c r="AV4" s="44" t="s">
        <v>208</v>
      </c>
      <c r="AW4" s="45"/>
      <c r="AY4" s="72">
        <v>6</v>
      </c>
      <c r="AZ4" s="51" t="str">
        <f>AP4</f>
        <v xml:space="preserve">Project :-  </v>
      </c>
      <c r="BA4" s="213" t="str">
        <f>AQ4</f>
        <v xml:space="preserve">Item Name : </v>
      </c>
      <c r="BB4" s="214"/>
      <c r="BC4" s="226" t="s">
        <v>384</v>
      </c>
      <c r="BD4" s="227"/>
      <c r="BE4" s="228"/>
      <c r="BF4" s="44" t="s">
        <v>208</v>
      </c>
      <c r="BG4" s="45">
        <v>2</v>
      </c>
      <c r="BI4" s="72">
        <v>7</v>
      </c>
      <c r="BJ4" s="51" t="str">
        <f>AZ4</f>
        <v xml:space="preserve">Project :-  </v>
      </c>
      <c r="BK4" s="213" t="str">
        <f>BA4</f>
        <v xml:space="preserve">Item Name : </v>
      </c>
      <c r="BL4" s="214"/>
      <c r="BM4" s="232" t="s">
        <v>387</v>
      </c>
      <c r="BN4" s="233"/>
      <c r="BO4" s="234"/>
      <c r="BP4" s="44" t="s">
        <v>208</v>
      </c>
      <c r="BQ4" s="45">
        <v>1</v>
      </c>
      <c r="BS4" s="40">
        <v>8</v>
      </c>
      <c r="BT4" s="151" t="str">
        <f>BJ4</f>
        <v xml:space="preserve">Project :-  </v>
      </c>
      <c r="BU4" s="213" t="str">
        <f>BK4</f>
        <v xml:space="preserve">Item Name : </v>
      </c>
      <c r="BV4" s="214"/>
      <c r="BW4" s="262" t="s">
        <v>390</v>
      </c>
      <c r="BX4" s="263"/>
      <c r="BY4" s="264"/>
      <c r="BZ4" s="44" t="s">
        <v>208</v>
      </c>
      <c r="CA4" s="45"/>
      <c r="CB4" s="40">
        <v>9</v>
      </c>
      <c r="CC4" s="51" t="str">
        <f>BT4</f>
        <v xml:space="preserve">Project :-  </v>
      </c>
      <c r="CD4" s="213" t="str">
        <f>BU4</f>
        <v xml:space="preserve">Item Name : </v>
      </c>
      <c r="CE4" s="214"/>
      <c r="CF4" s="256" t="s">
        <v>393</v>
      </c>
      <c r="CG4" s="257"/>
      <c r="CH4" s="258"/>
      <c r="CI4" s="44" t="s">
        <v>208</v>
      </c>
      <c r="CJ4" s="45">
        <v>1</v>
      </c>
      <c r="CK4" s="11"/>
      <c r="CL4" s="40">
        <v>10</v>
      </c>
      <c r="CM4" s="103" t="str">
        <f>CC4</f>
        <v xml:space="preserve">Project :-  </v>
      </c>
      <c r="CN4" s="235" t="str">
        <f>CD4</f>
        <v xml:space="preserve">Item Name : </v>
      </c>
      <c r="CO4" s="236"/>
      <c r="CP4" s="265" t="s">
        <v>395</v>
      </c>
      <c r="CQ4" s="266"/>
      <c r="CR4" s="267"/>
      <c r="CS4" s="104" t="s">
        <v>208</v>
      </c>
      <c r="CT4" s="45">
        <v>1</v>
      </c>
      <c r="CV4" s="40">
        <v>11</v>
      </c>
      <c r="CW4" s="51" t="str">
        <f>CM4</f>
        <v xml:space="preserve">Project :-  </v>
      </c>
      <c r="CX4" s="213" t="str">
        <f>CN4</f>
        <v xml:space="preserve">Item Name : </v>
      </c>
      <c r="CY4" s="214"/>
      <c r="CZ4" s="232" t="s">
        <v>274</v>
      </c>
      <c r="DA4" s="233"/>
      <c r="DB4" s="234"/>
      <c r="DC4" s="44" t="s">
        <v>208</v>
      </c>
      <c r="DD4" s="45">
        <v>1</v>
      </c>
      <c r="DF4" s="40">
        <v>12</v>
      </c>
      <c r="DG4" s="51" t="str">
        <f>CW4</f>
        <v xml:space="preserve">Project :-  </v>
      </c>
      <c r="DH4" s="213" t="str">
        <f>CX4</f>
        <v xml:space="preserve">Item Name : </v>
      </c>
      <c r="DI4" s="214"/>
      <c r="DJ4" s="229" t="s">
        <v>295</v>
      </c>
      <c r="DK4" s="230"/>
      <c r="DL4" s="231"/>
      <c r="DM4" s="44" t="s">
        <v>208</v>
      </c>
      <c r="DN4" s="45"/>
      <c r="DP4" s="40">
        <v>13</v>
      </c>
      <c r="DQ4" s="51" t="str">
        <f>DG4</f>
        <v xml:space="preserve">Project :-  </v>
      </c>
      <c r="DR4" s="213" t="str">
        <f>DH4</f>
        <v xml:space="preserve">Item Name : </v>
      </c>
      <c r="DS4" s="214"/>
      <c r="DT4" s="239" t="s">
        <v>296</v>
      </c>
      <c r="DU4" s="240"/>
      <c r="DV4" s="241"/>
      <c r="DW4" s="44" t="s">
        <v>208</v>
      </c>
      <c r="DX4" s="45"/>
      <c r="DZ4" s="40">
        <v>14</v>
      </c>
      <c r="EA4" s="51" t="str">
        <f>DQ4</f>
        <v xml:space="preserve">Project :-  </v>
      </c>
      <c r="EB4" s="213" t="str">
        <f>DR4</f>
        <v xml:space="preserve">Item Name : </v>
      </c>
      <c r="EC4" s="214"/>
      <c r="ED4" s="232" t="s">
        <v>439</v>
      </c>
      <c r="EE4" s="233"/>
      <c r="EF4" s="234"/>
      <c r="EG4" s="44" t="s">
        <v>208</v>
      </c>
      <c r="EH4" s="45">
        <v>1</v>
      </c>
      <c r="EJ4" s="40">
        <v>15</v>
      </c>
      <c r="EK4" s="51" t="str">
        <f>EA4</f>
        <v xml:space="preserve">Project :-  </v>
      </c>
      <c r="EL4" s="213" t="str">
        <f>EB4</f>
        <v xml:space="preserve">Item Name : </v>
      </c>
      <c r="EM4" s="214"/>
      <c r="EN4" s="215" t="s">
        <v>403</v>
      </c>
      <c r="EO4" s="216"/>
      <c r="EP4" s="217"/>
      <c r="EQ4" s="44" t="s">
        <v>208</v>
      </c>
      <c r="ER4" s="45">
        <v>1</v>
      </c>
      <c r="ET4" s="40">
        <v>16</v>
      </c>
      <c r="EU4" s="103" t="str">
        <f>EK4</f>
        <v xml:space="preserve">Project :-  </v>
      </c>
      <c r="EV4" s="235" t="str">
        <f>EL4</f>
        <v xml:space="preserve">Item Name : </v>
      </c>
      <c r="EW4" s="236"/>
      <c r="EX4" s="232" t="s">
        <v>395</v>
      </c>
      <c r="EY4" s="233"/>
      <c r="EZ4" s="234"/>
      <c r="FA4" s="104" t="s">
        <v>208</v>
      </c>
      <c r="FB4" s="45">
        <v>1</v>
      </c>
      <c r="FD4" s="40">
        <v>17</v>
      </c>
      <c r="FE4" s="51" t="str">
        <f>EU4</f>
        <v xml:space="preserve">Project :-  </v>
      </c>
      <c r="FF4" s="213" t="str">
        <f>EV4</f>
        <v xml:space="preserve">Item Name : </v>
      </c>
      <c r="FG4" s="214"/>
      <c r="FH4" s="232" t="s">
        <v>410</v>
      </c>
      <c r="FI4" s="233"/>
      <c r="FJ4" s="234"/>
      <c r="FK4" s="44" t="s">
        <v>208</v>
      </c>
      <c r="FL4" s="45">
        <v>1</v>
      </c>
      <c r="FN4" s="28">
        <v>18</v>
      </c>
      <c r="FO4" s="51" t="str">
        <f>FE4</f>
        <v xml:space="preserve">Project :-  </v>
      </c>
      <c r="FP4" s="213" t="str">
        <f>FF4</f>
        <v xml:space="preserve">Item Name : </v>
      </c>
      <c r="FQ4" s="214"/>
      <c r="FR4" s="229" t="s">
        <v>413</v>
      </c>
      <c r="FS4" s="230"/>
      <c r="FT4" s="231"/>
      <c r="FU4" s="44" t="s">
        <v>208</v>
      </c>
      <c r="FV4" s="45">
        <v>1</v>
      </c>
      <c r="FX4" s="40">
        <v>19</v>
      </c>
      <c r="FY4" s="51" t="str">
        <f>FO4</f>
        <v xml:space="preserve">Project :-  </v>
      </c>
      <c r="FZ4" s="213" t="str">
        <f>FP4</f>
        <v xml:space="preserve">Item Name : </v>
      </c>
      <c r="GA4" s="214"/>
      <c r="GB4" s="226" t="s">
        <v>416</v>
      </c>
      <c r="GC4" s="227"/>
      <c r="GD4" s="228"/>
      <c r="GE4" s="44" t="s">
        <v>208</v>
      </c>
      <c r="GF4" s="45">
        <v>1</v>
      </c>
      <c r="GH4" s="40">
        <v>20</v>
      </c>
      <c r="GI4" s="51" t="str">
        <f>FY4</f>
        <v xml:space="preserve">Project :-  </v>
      </c>
      <c r="GJ4" s="213" t="str">
        <f>FZ4</f>
        <v xml:space="preserve">Item Name : </v>
      </c>
      <c r="GK4" s="214"/>
      <c r="GL4" s="226" t="s">
        <v>418</v>
      </c>
      <c r="GM4" s="227"/>
      <c r="GN4" s="228"/>
      <c r="GO4" s="44" t="s">
        <v>208</v>
      </c>
      <c r="GP4" s="45">
        <v>1</v>
      </c>
      <c r="GR4" s="40">
        <v>21</v>
      </c>
      <c r="GS4" s="51" t="str">
        <f>GI4</f>
        <v xml:space="preserve">Project :-  </v>
      </c>
      <c r="GT4" s="213" t="str">
        <f>GJ4</f>
        <v xml:space="preserve">Item Name : </v>
      </c>
      <c r="GU4" s="214"/>
      <c r="GV4" s="215"/>
      <c r="GW4" s="216"/>
      <c r="GX4" s="217"/>
      <c r="GY4" s="44" t="s">
        <v>208</v>
      </c>
      <c r="GZ4" s="45">
        <v>1</v>
      </c>
      <c r="HB4" s="40">
        <v>22</v>
      </c>
      <c r="HC4" s="51" t="str">
        <f>GS4</f>
        <v xml:space="preserve">Project :-  </v>
      </c>
      <c r="HD4" s="213" t="str">
        <f>GT4</f>
        <v xml:space="preserve">Item Name : </v>
      </c>
      <c r="HE4" s="214"/>
      <c r="HF4" s="215"/>
      <c r="HG4" s="216"/>
      <c r="HH4" s="217"/>
      <c r="HI4" s="44" t="s">
        <v>208</v>
      </c>
      <c r="HJ4" s="45">
        <v>1</v>
      </c>
      <c r="HL4" s="40">
        <v>23</v>
      </c>
      <c r="HM4" s="51" t="str">
        <f>HC4</f>
        <v xml:space="preserve">Project :-  </v>
      </c>
      <c r="HN4" s="213" t="str">
        <f>HD4</f>
        <v xml:space="preserve">Item Name : </v>
      </c>
      <c r="HO4" s="214"/>
      <c r="HP4" s="215"/>
      <c r="HQ4" s="216"/>
      <c r="HR4" s="217"/>
      <c r="HS4" s="44" t="s">
        <v>208</v>
      </c>
      <c r="HT4" s="45">
        <v>1</v>
      </c>
      <c r="HV4" s="40">
        <v>24</v>
      </c>
      <c r="HW4" s="51" t="str">
        <f>HM4</f>
        <v xml:space="preserve">Project :-  </v>
      </c>
      <c r="HX4" s="213" t="str">
        <f>HN4</f>
        <v xml:space="preserve">Item Name : </v>
      </c>
      <c r="HY4" s="214"/>
      <c r="HZ4" s="215"/>
      <c r="IA4" s="216"/>
      <c r="IB4" s="217"/>
      <c r="IC4" s="44" t="s">
        <v>208</v>
      </c>
      <c r="ID4" s="45">
        <v>1</v>
      </c>
      <c r="IF4" s="40">
        <v>25</v>
      </c>
      <c r="IG4" s="51" t="str">
        <f>HW4</f>
        <v xml:space="preserve">Project :-  </v>
      </c>
      <c r="IH4" s="213" t="str">
        <f>HX4</f>
        <v xml:space="preserve">Item Name : </v>
      </c>
      <c r="II4" s="214"/>
      <c r="IJ4" s="215"/>
      <c r="IK4" s="216"/>
      <c r="IL4" s="217"/>
      <c r="IM4" s="44" t="s">
        <v>208</v>
      </c>
      <c r="IN4" s="45">
        <v>1</v>
      </c>
      <c r="IP4" s="40">
        <v>26</v>
      </c>
      <c r="IQ4" s="51" t="str">
        <f>IG4</f>
        <v xml:space="preserve">Project :-  </v>
      </c>
      <c r="IR4" s="213" t="str">
        <f>IH4</f>
        <v xml:space="preserve">Item Name : </v>
      </c>
      <c r="IS4" s="214"/>
      <c r="IT4" s="215"/>
      <c r="IU4" s="216"/>
      <c r="IV4" s="217"/>
      <c r="IW4" s="44" t="s">
        <v>208</v>
      </c>
      <c r="IX4" s="45">
        <v>1</v>
      </c>
      <c r="IZ4" s="40">
        <v>27</v>
      </c>
      <c r="JA4" s="51" t="str">
        <f>IQ4</f>
        <v xml:space="preserve">Project :-  </v>
      </c>
      <c r="JB4" s="213" t="str">
        <f>IR4</f>
        <v xml:space="preserve">Item Name : </v>
      </c>
      <c r="JC4" s="214"/>
      <c r="JD4" s="215"/>
      <c r="JE4" s="216"/>
      <c r="JF4" s="217"/>
      <c r="JG4" s="44" t="s">
        <v>208</v>
      </c>
      <c r="JH4" s="45">
        <v>1</v>
      </c>
      <c r="JJ4">
        <v>22</v>
      </c>
      <c r="JK4" s="51" t="str">
        <f>JA4</f>
        <v xml:space="preserve">Project :-  </v>
      </c>
      <c r="JL4" s="213" t="str">
        <f>JB4</f>
        <v xml:space="preserve">Item Name : </v>
      </c>
      <c r="JM4" s="214"/>
      <c r="JN4" s="215"/>
      <c r="JO4" s="216"/>
      <c r="JP4" s="217"/>
      <c r="JQ4" s="44" t="s">
        <v>208</v>
      </c>
      <c r="JR4" s="45">
        <v>1</v>
      </c>
      <c r="JU4" s="51" t="str">
        <f>JK4</f>
        <v xml:space="preserve">Project :-  </v>
      </c>
      <c r="JV4" s="213" t="str">
        <f>JL4</f>
        <v xml:space="preserve">Item Name : </v>
      </c>
      <c r="JW4" s="214"/>
      <c r="JX4" s="215"/>
      <c r="JY4" s="216"/>
      <c r="JZ4" s="217"/>
      <c r="KA4" s="44" t="s">
        <v>208</v>
      </c>
      <c r="KB4" s="45">
        <v>1</v>
      </c>
    </row>
    <row r="5" spans="1:289" ht="26.25" customHeight="1" x14ac:dyDescent="0.25">
      <c r="B5" s="43" t="s">
        <v>367</v>
      </c>
      <c r="C5" s="242" t="s">
        <v>206</v>
      </c>
      <c r="D5" s="243"/>
      <c r="E5" s="226" t="s">
        <v>290</v>
      </c>
      <c r="F5" s="227"/>
      <c r="G5" s="228"/>
      <c r="H5" s="31"/>
      <c r="I5" s="79"/>
      <c r="K5" s="40"/>
      <c r="L5" s="51" t="str">
        <f>B5</f>
        <v xml:space="preserve">Date :- </v>
      </c>
      <c r="M5" s="218" t="str">
        <f>C5</f>
        <v xml:space="preserve">Item Code : </v>
      </c>
      <c r="N5" s="219"/>
      <c r="O5" s="226" t="s">
        <v>291</v>
      </c>
      <c r="P5" s="227"/>
      <c r="Q5" s="228"/>
      <c r="R5" s="31"/>
      <c r="S5" s="13"/>
      <c r="U5" s="40"/>
      <c r="V5" s="103" t="str">
        <f>L5</f>
        <v xml:space="preserve">Date :- </v>
      </c>
      <c r="W5" s="237" t="str">
        <f>M5</f>
        <v xml:space="preserve">Item Code : </v>
      </c>
      <c r="X5" s="238"/>
      <c r="Y5" s="250" t="s">
        <v>292</v>
      </c>
      <c r="Z5" s="251"/>
      <c r="AA5" s="252"/>
      <c r="AB5" s="42"/>
      <c r="AC5" s="13"/>
      <c r="AE5" s="40"/>
      <c r="AF5" s="51" t="str">
        <f>V5</f>
        <v xml:space="preserve">Date :- </v>
      </c>
      <c r="AG5" s="218" t="str">
        <f>W5</f>
        <v xml:space="preserve">Item Code : </v>
      </c>
      <c r="AH5" s="219"/>
      <c r="AI5" s="250" t="s">
        <v>293</v>
      </c>
      <c r="AJ5" s="251"/>
      <c r="AK5" s="252"/>
      <c r="AL5" s="31"/>
      <c r="AM5" s="13"/>
      <c r="AO5" s="40"/>
      <c r="AP5" s="51" t="str">
        <f>AF5</f>
        <v xml:space="preserve">Date :- </v>
      </c>
      <c r="AQ5" s="218" t="str">
        <f>AG5</f>
        <v xml:space="preserve">Item Code : </v>
      </c>
      <c r="AR5" s="219"/>
      <c r="AS5" s="226" t="s">
        <v>377</v>
      </c>
      <c r="AT5" s="227"/>
      <c r="AU5" s="228"/>
      <c r="AV5" s="31"/>
      <c r="AW5" s="13"/>
      <c r="AY5" s="40"/>
      <c r="AZ5" s="51" t="str">
        <f>AP5</f>
        <v xml:space="preserve">Date :- </v>
      </c>
      <c r="BA5" s="218" t="str">
        <f>AQ5</f>
        <v xml:space="preserve">Item Code : </v>
      </c>
      <c r="BB5" s="219"/>
      <c r="BC5" s="226" t="s">
        <v>383</v>
      </c>
      <c r="BD5" s="227"/>
      <c r="BE5" s="228"/>
      <c r="BF5" s="31"/>
      <c r="BG5" s="13"/>
      <c r="BI5" s="40"/>
      <c r="BJ5" s="51" t="str">
        <f>AZ5</f>
        <v xml:space="preserve">Date :- </v>
      </c>
      <c r="BK5" s="218" t="str">
        <f>BA5</f>
        <v xml:space="preserve">Item Code : </v>
      </c>
      <c r="BL5" s="219"/>
      <c r="BM5" s="226" t="s">
        <v>386</v>
      </c>
      <c r="BN5" s="227"/>
      <c r="BO5" s="228"/>
      <c r="BP5" s="31"/>
      <c r="BQ5" s="13"/>
      <c r="BS5" s="40"/>
      <c r="BT5" s="51" t="str">
        <f>BJ5</f>
        <v xml:space="preserve">Date :- </v>
      </c>
      <c r="BU5" s="218" t="str">
        <f>BK5</f>
        <v xml:space="preserve">Item Code : </v>
      </c>
      <c r="BV5" s="219"/>
      <c r="BW5" s="226" t="s">
        <v>432</v>
      </c>
      <c r="BX5" s="227"/>
      <c r="BY5" s="228"/>
      <c r="BZ5" s="31"/>
      <c r="CA5" s="13"/>
      <c r="CB5" s="40"/>
      <c r="CC5" s="51" t="str">
        <f>BT5</f>
        <v xml:space="preserve">Date :- </v>
      </c>
      <c r="CD5" s="218" t="str">
        <f>BU5</f>
        <v xml:space="preserve">Item Code : </v>
      </c>
      <c r="CE5" s="219"/>
      <c r="CF5" s="259" t="s">
        <v>433</v>
      </c>
      <c r="CG5" s="260"/>
      <c r="CH5" s="261"/>
      <c r="CI5" s="31"/>
      <c r="CJ5" s="13"/>
      <c r="CK5" s="8"/>
      <c r="CL5" s="40"/>
      <c r="CM5" s="103" t="str">
        <f>CC5</f>
        <v xml:space="preserve">Date :- </v>
      </c>
      <c r="CN5" s="237" t="str">
        <f>CD5</f>
        <v xml:space="preserve">Item Code : </v>
      </c>
      <c r="CO5" s="238"/>
      <c r="CP5" s="226" t="s">
        <v>394</v>
      </c>
      <c r="CQ5" s="227"/>
      <c r="CR5" s="228"/>
      <c r="CS5" s="42"/>
      <c r="CT5" s="13"/>
      <c r="CV5" s="40"/>
      <c r="CW5" s="51" t="str">
        <f>CM5</f>
        <v xml:space="preserve">Date :- </v>
      </c>
      <c r="CX5" s="218" t="str">
        <f>CN5</f>
        <v xml:space="preserve">Item Code : </v>
      </c>
      <c r="CY5" s="219"/>
      <c r="CZ5" s="215" t="s">
        <v>384</v>
      </c>
      <c r="DA5" s="216"/>
      <c r="DB5" s="217"/>
      <c r="DC5" s="31"/>
      <c r="DD5" s="13"/>
      <c r="DF5" s="40"/>
      <c r="DG5" s="51" t="str">
        <f>CW5</f>
        <v xml:space="preserve">Date :- </v>
      </c>
      <c r="DH5" s="218" t="str">
        <f>CX5</f>
        <v xml:space="preserve">Item Code : </v>
      </c>
      <c r="DI5" s="219"/>
      <c r="DJ5" s="215" t="s">
        <v>395</v>
      </c>
      <c r="DK5" s="216"/>
      <c r="DL5" s="217"/>
      <c r="DM5" s="31"/>
      <c r="DN5" s="13"/>
      <c r="DQ5" s="51" t="str">
        <f>DG5</f>
        <v xml:space="preserve">Date :- </v>
      </c>
      <c r="DR5" s="218" t="str">
        <f>DH5</f>
        <v xml:space="preserve">Item Code : </v>
      </c>
      <c r="DS5" s="219"/>
      <c r="DT5" s="239" t="str">
        <f>BOQ!B24</f>
        <v xml:space="preserve">DRESSING TABLE UNIT </v>
      </c>
      <c r="DU5" s="240"/>
      <c r="DV5" s="241"/>
      <c r="DW5" s="31"/>
      <c r="DX5" s="13"/>
      <c r="DZ5" s="40"/>
      <c r="EA5" s="51" t="str">
        <f>DQ5</f>
        <v xml:space="preserve">Date :- </v>
      </c>
      <c r="EB5" s="218" t="str">
        <f>DR5</f>
        <v xml:space="preserve">Item Code : </v>
      </c>
      <c r="EC5" s="219"/>
      <c r="ED5" s="215" t="s">
        <v>297</v>
      </c>
      <c r="EE5" s="216"/>
      <c r="EF5" s="217"/>
      <c r="EG5" s="31"/>
      <c r="EH5" s="13"/>
      <c r="EK5" s="51" t="str">
        <f>EA5</f>
        <v xml:space="preserve">Date :- </v>
      </c>
      <c r="EL5" s="218" t="str">
        <f>EB5</f>
        <v xml:space="preserve">Item Code : </v>
      </c>
      <c r="EM5" s="219"/>
      <c r="EN5" s="215" t="s">
        <v>298</v>
      </c>
      <c r="EO5" s="216"/>
      <c r="EP5" s="217"/>
      <c r="EQ5" s="31"/>
      <c r="ER5" s="13"/>
      <c r="EU5" s="103" t="str">
        <f>EK5</f>
        <v xml:space="preserve">Date :- </v>
      </c>
      <c r="EV5" s="237" t="str">
        <f>EL5</f>
        <v xml:space="preserve">Item Code : </v>
      </c>
      <c r="EW5" s="238"/>
      <c r="EX5" s="226" t="s">
        <v>341</v>
      </c>
      <c r="EY5" s="227"/>
      <c r="EZ5" s="228"/>
      <c r="FA5" s="42"/>
      <c r="FB5" s="13"/>
      <c r="FE5" s="51" t="str">
        <f>EU5</f>
        <v xml:space="preserve">Date :- </v>
      </c>
      <c r="FF5" s="218" t="str">
        <f>EV5</f>
        <v xml:space="preserve">Item Code : </v>
      </c>
      <c r="FG5" s="219"/>
      <c r="FH5" s="226" t="s">
        <v>409</v>
      </c>
      <c r="FI5" s="227"/>
      <c r="FJ5" s="228"/>
      <c r="FK5" s="31"/>
      <c r="FL5" s="13"/>
      <c r="FO5" s="51" t="str">
        <f>FE5</f>
        <v xml:space="preserve">Date :- </v>
      </c>
      <c r="FP5" s="218" t="str">
        <f>FF5</f>
        <v xml:space="preserve">Item Code : </v>
      </c>
      <c r="FQ5" s="219"/>
      <c r="FR5" s="215" t="s">
        <v>412</v>
      </c>
      <c r="FS5" s="216"/>
      <c r="FT5" s="217"/>
      <c r="FU5" s="31"/>
      <c r="FV5" s="13"/>
      <c r="FY5" s="51" t="str">
        <f>FO5</f>
        <v xml:space="preserve">Date :- </v>
      </c>
      <c r="FZ5" s="218" t="str">
        <f>FP5</f>
        <v xml:space="preserve">Item Code : </v>
      </c>
      <c r="GA5" s="219"/>
      <c r="GB5" s="215" t="s">
        <v>415</v>
      </c>
      <c r="GC5" s="216"/>
      <c r="GD5" s="217"/>
      <c r="GE5" s="31"/>
      <c r="GF5" s="13"/>
      <c r="GI5" s="51" t="str">
        <f>FY5</f>
        <v xml:space="preserve">Date :- </v>
      </c>
      <c r="GJ5" s="218" t="str">
        <f>FZ5</f>
        <v xml:space="preserve">Item Code : </v>
      </c>
      <c r="GK5" s="219"/>
      <c r="GL5" s="226" t="s">
        <v>419</v>
      </c>
      <c r="GM5" s="227"/>
      <c r="GN5" s="228"/>
      <c r="GO5" s="31"/>
      <c r="GP5" s="13"/>
      <c r="GS5" s="51" t="str">
        <f>GI5</f>
        <v xml:space="preserve">Date :- </v>
      </c>
      <c r="GT5" s="218" t="str">
        <f>GJ5</f>
        <v xml:space="preserve">Item Code : </v>
      </c>
      <c r="GU5" s="219"/>
      <c r="GV5" s="215"/>
      <c r="GW5" s="216"/>
      <c r="GX5" s="217"/>
      <c r="GY5" s="31"/>
      <c r="GZ5" s="13"/>
      <c r="HC5" s="51" t="str">
        <f>GS5</f>
        <v xml:space="preserve">Date :- </v>
      </c>
      <c r="HD5" s="218" t="str">
        <f>GT5</f>
        <v xml:space="preserve">Item Code : </v>
      </c>
      <c r="HE5" s="219"/>
      <c r="HF5" s="215"/>
      <c r="HG5" s="216"/>
      <c r="HH5" s="217"/>
      <c r="HI5" s="31"/>
      <c r="HJ5" s="13"/>
      <c r="HM5" s="51" t="str">
        <f>HC5</f>
        <v xml:space="preserve">Date :- </v>
      </c>
      <c r="HN5" s="218" t="str">
        <f>HD5</f>
        <v xml:space="preserve">Item Code : </v>
      </c>
      <c r="HO5" s="219"/>
      <c r="HP5" s="215"/>
      <c r="HQ5" s="216"/>
      <c r="HR5" s="217"/>
      <c r="HS5" s="31"/>
      <c r="HT5" s="13"/>
      <c r="HW5" s="51" t="str">
        <f>HM5</f>
        <v xml:space="preserve">Date :- </v>
      </c>
      <c r="HX5" s="218" t="str">
        <f>HN5</f>
        <v xml:space="preserve">Item Code : </v>
      </c>
      <c r="HY5" s="219"/>
      <c r="HZ5" s="215"/>
      <c r="IA5" s="216"/>
      <c r="IB5" s="217"/>
      <c r="IC5" s="31"/>
      <c r="ID5" s="13"/>
      <c r="IG5" s="51" t="str">
        <f>HW5</f>
        <v xml:space="preserve">Date :- </v>
      </c>
      <c r="IH5" s="218" t="str">
        <f>HX5</f>
        <v xml:space="preserve">Item Code : </v>
      </c>
      <c r="II5" s="219"/>
      <c r="IJ5" s="215"/>
      <c r="IK5" s="216"/>
      <c r="IL5" s="217"/>
      <c r="IM5" s="31"/>
      <c r="IN5" s="13"/>
      <c r="IQ5" s="51" t="str">
        <f>IG5</f>
        <v xml:space="preserve">Date :- </v>
      </c>
      <c r="IR5" s="218" t="str">
        <f>IH5</f>
        <v xml:space="preserve">Item Code : </v>
      </c>
      <c r="IS5" s="219"/>
      <c r="IT5" s="215"/>
      <c r="IU5" s="216"/>
      <c r="IV5" s="217"/>
      <c r="IW5" s="31"/>
      <c r="IX5" s="13"/>
      <c r="JA5" s="51" t="str">
        <f>IQ5</f>
        <v xml:space="preserve">Date :- </v>
      </c>
      <c r="JB5" s="218" t="str">
        <f>IR5</f>
        <v xml:space="preserve">Item Code : </v>
      </c>
      <c r="JC5" s="219"/>
      <c r="JD5" s="215"/>
      <c r="JE5" s="216"/>
      <c r="JF5" s="217"/>
      <c r="JG5" s="31"/>
      <c r="JH5" s="13"/>
      <c r="JK5" s="51" t="str">
        <f>JA5</f>
        <v xml:space="preserve">Date :- </v>
      </c>
      <c r="JL5" s="218" t="str">
        <f>JB5</f>
        <v xml:space="preserve">Item Code : </v>
      </c>
      <c r="JM5" s="219"/>
      <c r="JN5" s="215"/>
      <c r="JO5" s="216"/>
      <c r="JP5" s="217"/>
      <c r="JQ5" s="31"/>
      <c r="JR5" s="13"/>
      <c r="JU5" s="51"/>
      <c r="JV5" s="218" t="str">
        <f>JL5</f>
        <v xml:space="preserve">Item Code : </v>
      </c>
      <c r="JW5" s="219"/>
      <c r="JX5" s="215"/>
      <c r="JY5" s="216"/>
      <c r="JZ5" s="217"/>
      <c r="KA5" s="31"/>
      <c r="KB5" s="13"/>
    </row>
    <row r="6" spans="1:289" ht="30" customHeight="1" x14ac:dyDescent="0.25">
      <c r="B6" s="9" t="s">
        <v>97</v>
      </c>
      <c r="C6" s="9" t="s">
        <v>0</v>
      </c>
      <c r="D6" s="135" t="s">
        <v>425</v>
      </c>
      <c r="E6" s="12" t="s">
        <v>195</v>
      </c>
      <c r="F6" s="30" t="s">
        <v>196</v>
      </c>
      <c r="G6" s="30" t="s">
        <v>197</v>
      </c>
      <c r="H6" s="30" t="s">
        <v>198</v>
      </c>
      <c r="I6" s="80" t="s">
        <v>207</v>
      </c>
      <c r="K6" s="40"/>
      <c r="L6" s="52" t="s">
        <v>97</v>
      </c>
      <c r="M6" s="52" t="s">
        <v>0</v>
      </c>
      <c r="N6" s="53" t="s">
        <v>322</v>
      </c>
      <c r="O6" s="12" t="s">
        <v>195</v>
      </c>
      <c r="P6" s="12" t="s">
        <v>196</v>
      </c>
      <c r="Q6" s="30" t="s">
        <v>197</v>
      </c>
      <c r="R6" s="30" t="s">
        <v>198</v>
      </c>
      <c r="S6" s="12" t="s">
        <v>207</v>
      </c>
      <c r="U6" s="40"/>
      <c r="V6" s="105" t="s">
        <v>97</v>
      </c>
      <c r="W6" s="105" t="s">
        <v>0</v>
      </c>
      <c r="X6" s="106" t="s">
        <v>221</v>
      </c>
      <c r="Y6" s="30" t="s">
        <v>195</v>
      </c>
      <c r="Z6" s="12" t="s">
        <v>196</v>
      </c>
      <c r="AA6" s="30" t="s">
        <v>197</v>
      </c>
      <c r="AB6" s="107" t="s">
        <v>198</v>
      </c>
      <c r="AC6" s="12" t="s">
        <v>207</v>
      </c>
      <c r="AE6" s="40"/>
      <c r="AF6" s="52" t="s">
        <v>97</v>
      </c>
      <c r="AG6" s="52" t="s">
        <v>0</v>
      </c>
      <c r="AH6" s="53" t="s">
        <v>221</v>
      </c>
      <c r="AI6" s="12" t="s">
        <v>195</v>
      </c>
      <c r="AJ6" s="12" t="s">
        <v>196</v>
      </c>
      <c r="AK6" s="30" t="s">
        <v>197</v>
      </c>
      <c r="AL6" s="30" t="s">
        <v>198</v>
      </c>
      <c r="AM6" s="12" t="s">
        <v>207</v>
      </c>
      <c r="AO6" s="40"/>
      <c r="AP6" s="52" t="s">
        <v>97</v>
      </c>
      <c r="AQ6" s="52" t="s">
        <v>0</v>
      </c>
      <c r="AR6" s="53" t="s">
        <v>221</v>
      </c>
      <c r="AS6" s="12" t="s">
        <v>195</v>
      </c>
      <c r="AT6" s="12" t="s">
        <v>196</v>
      </c>
      <c r="AU6" s="30" t="s">
        <v>197</v>
      </c>
      <c r="AV6" s="30" t="s">
        <v>198</v>
      </c>
      <c r="AW6" s="12" t="s">
        <v>207</v>
      </c>
      <c r="AY6" s="40"/>
      <c r="AZ6" s="52" t="s">
        <v>97</v>
      </c>
      <c r="BA6" s="52" t="s">
        <v>0</v>
      </c>
      <c r="BB6" s="53" t="s">
        <v>221</v>
      </c>
      <c r="BC6" s="12" t="s">
        <v>195</v>
      </c>
      <c r="BD6" s="12" t="s">
        <v>196</v>
      </c>
      <c r="BE6" s="30" t="s">
        <v>197</v>
      </c>
      <c r="BF6" s="30" t="s">
        <v>198</v>
      </c>
      <c r="BG6" s="12" t="s">
        <v>207</v>
      </c>
      <c r="BI6" s="40"/>
      <c r="BJ6" s="52" t="s">
        <v>97</v>
      </c>
      <c r="BK6" s="52" t="s">
        <v>0</v>
      </c>
      <c r="BL6" s="53" t="s">
        <v>221</v>
      </c>
      <c r="BM6" s="12" t="s">
        <v>195</v>
      </c>
      <c r="BN6" s="12" t="s">
        <v>196</v>
      </c>
      <c r="BO6" s="30" t="s">
        <v>197</v>
      </c>
      <c r="BP6" s="30" t="s">
        <v>198</v>
      </c>
      <c r="BQ6" s="12" t="s">
        <v>207</v>
      </c>
      <c r="BS6" s="40"/>
      <c r="BT6" s="52" t="s">
        <v>97</v>
      </c>
      <c r="BU6" s="52" t="s">
        <v>0</v>
      </c>
      <c r="BV6" s="53" t="s">
        <v>221</v>
      </c>
      <c r="BW6" s="12" t="s">
        <v>195</v>
      </c>
      <c r="BX6" s="12" t="s">
        <v>196</v>
      </c>
      <c r="BY6" s="30" t="s">
        <v>197</v>
      </c>
      <c r="BZ6" s="30" t="s">
        <v>198</v>
      </c>
      <c r="CA6" s="12" t="s">
        <v>207</v>
      </c>
      <c r="CB6" s="40"/>
      <c r="CC6" s="52" t="s">
        <v>97</v>
      </c>
      <c r="CD6" s="52" t="s">
        <v>0</v>
      </c>
      <c r="CE6" s="53" t="s">
        <v>221</v>
      </c>
      <c r="CF6" s="30" t="s">
        <v>195</v>
      </c>
      <c r="CG6" s="30" t="s">
        <v>196</v>
      </c>
      <c r="CH6" s="30" t="s">
        <v>197</v>
      </c>
      <c r="CI6" s="30" t="s">
        <v>198</v>
      </c>
      <c r="CJ6" s="12" t="s">
        <v>207</v>
      </c>
      <c r="CK6" s="142"/>
      <c r="CL6" s="40"/>
      <c r="CM6" s="105" t="s">
        <v>97</v>
      </c>
      <c r="CN6" s="105" t="s">
        <v>0</v>
      </c>
      <c r="CO6" s="106" t="s">
        <v>221</v>
      </c>
      <c r="CP6" s="12" t="s">
        <v>195</v>
      </c>
      <c r="CQ6" s="12" t="s">
        <v>196</v>
      </c>
      <c r="CR6" s="30" t="s">
        <v>197</v>
      </c>
      <c r="CS6" s="107" t="s">
        <v>198</v>
      </c>
      <c r="CT6" s="12" t="s">
        <v>207</v>
      </c>
      <c r="CV6" s="40"/>
      <c r="CW6" s="52" t="s">
        <v>97</v>
      </c>
      <c r="CX6" s="52" t="s">
        <v>0</v>
      </c>
      <c r="CY6" s="53" t="s">
        <v>221</v>
      </c>
      <c r="CZ6" s="12" t="s">
        <v>195</v>
      </c>
      <c r="DA6" s="12" t="s">
        <v>196</v>
      </c>
      <c r="DB6" s="30" t="s">
        <v>197</v>
      </c>
      <c r="DC6" s="30" t="s">
        <v>198</v>
      </c>
      <c r="DD6" s="12" t="s">
        <v>207</v>
      </c>
      <c r="DF6" s="40"/>
      <c r="DG6" s="52" t="s">
        <v>97</v>
      </c>
      <c r="DH6" s="52" t="s">
        <v>0</v>
      </c>
      <c r="DI6" s="53" t="s">
        <v>221</v>
      </c>
      <c r="DJ6" s="12" t="s">
        <v>195</v>
      </c>
      <c r="DK6" s="12" t="s">
        <v>196</v>
      </c>
      <c r="DL6" s="30" t="s">
        <v>197</v>
      </c>
      <c r="DM6" s="30" t="s">
        <v>198</v>
      </c>
      <c r="DN6" s="12" t="s">
        <v>207</v>
      </c>
      <c r="DQ6" s="52" t="s">
        <v>97</v>
      </c>
      <c r="DR6" s="52" t="s">
        <v>0</v>
      </c>
      <c r="DS6" s="53" t="s">
        <v>221</v>
      </c>
      <c r="DT6" s="12" t="s">
        <v>195</v>
      </c>
      <c r="DU6" s="12" t="s">
        <v>196</v>
      </c>
      <c r="DV6" s="30" t="s">
        <v>197</v>
      </c>
      <c r="DW6" s="30" t="s">
        <v>198</v>
      </c>
      <c r="DX6" s="12" t="s">
        <v>207</v>
      </c>
      <c r="DZ6" s="40"/>
      <c r="EA6" s="52" t="s">
        <v>97</v>
      </c>
      <c r="EB6" s="52" t="s">
        <v>0</v>
      </c>
      <c r="EC6" s="53" t="s">
        <v>221</v>
      </c>
      <c r="ED6" s="12" t="s">
        <v>195</v>
      </c>
      <c r="EE6" s="12" t="s">
        <v>196</v>
      </c>
      <c r="EF6" s="30" t="s">
        <v>197</v>
      </c>
      <c r="EG6" s="30" t="s">
        <v>198</v>
      </c>
      <c r="EH6" s="12" t="s">
        <v>207</v>
      </c>
      <c r="EK6" s="52" t="s">
        <v>97</v>
      </c>
      <c r="EL6" s="52" t="s">
        <v>0</v>
      </c>
      <c r="EM6" s="53" t="s">
        <v>221</v>
      </c>
      <c r="EN6" s="12" t="s">
        <v>195</v>
      </c>
      <c r="EO6" s="12" t="s">
        <v>196</v>
      </c>
      <c r="EP6" s="30" t="s">
        <v>197</v>
      </c>
      <c r="EQ6" s="30" t="s">
        <v>198</v>
      </c>
      <c r="ER6" s="12" t="s">
        <v>207</v>
      </c>
      <c r="EU6" s="105" t="s">
        <v>97</v>
      </c>
      <c r="EV6" s="105" t="s">
        <v>0</v>
      </c>
      <c r="EW6" s="106" t="s">
        <v>221</v>
      </c>
      <c r="EX6" s="12" t="s">
        <v>195</v>
      </c>
      <c r="EY6" s="12" t="s">
        <v>196</v>
      </c>
      <c r="EZ6" s="30" t="s">
        <v>197</v>
      </c>
      <c r="FA6" s="107" t="s">
        <v>198</v>
      </c>
      <c r="FB6" s="12" t="s">
        <v>207</v>
      </c>
      <c r="FE6" s="52" t="s">
        <v>97</v>
      </c>
      <c r="FF6" s="52" t="s">
        <v>0</v>
      </c>
      <c r="FG6" s="53" t="s">
        <v>221</v>
      </c>
      <c r="FH6" s="12" t="s">
        <v>195</v>
      </c>
      <c r="FI6" s="12" t="s">
        <v>196</v>
      </c>
      <c r="FJ6" s="30" t="s">
        <v>197</v>
      </c>
      <c r="FK6" s="30" t="s">
        <v>198</v>
      </c>
      <c r="FL6" s="12" t="s">
        <v>207</v>
      </c>
      <c r="FO6" s="52" t="s">
        <v>97</v>
      </c>
      <c r="FP6" s="52" t="s">
        <v>0</v>
      </c>
      <c r="FQ6" s="53" t="s">
        <v>221</v>
      </c>
      <c r="FR6" s="12" t="s">
        <v>195</v>
      </c>
      <c r="FS6" s="12" t="s">
        <v>196</v>
      </c>
      <c r="FT6" s="30" t="s">
        <v>197</v>
      </c>
      <c r="FU6" s="30" t="s">
        <v>198</v>
      </c>
      <c r="FV6" s="12" t="s">
        <v>207</v>
      </c>
      <c r="FY6" s="52" t="s">
        <v>97</v>
      </c>
      <c r="FZ6" s="52" t="s">
        <v>0</v>
      </c>
      <c r="GA6" s="53" t="s">
        <v>221</v>
      </c>
      <c r="GB6" s="12" t="s">
        <v>195</v>
      </c>
      <c r="GC6" s="12" t="s">
        <v>196</v>
      </c>
      <c r="GD6" s="30" t="s">
        <v>197</v>
      </c>
      <c r="GE6" s="30" t="s">
        <v>198</v>
      </c>
      <c r="GF6" s="12" t="s">
        <v>207</v>
      </c>
      <c r="GI6" s="52" t="s">
        <v>97</v>
      </c>
      <c r="GJ6" s="52" t="s">
        <v>0</v>
      </c>
      <c r="GK6" s="53" t="s">
        <v>221</v>
      </c>
      <c r="GL6" s="12" t="s">
        <v>195</v>
      </c>
      <c r="GM6" s="12" t="s">
        <v>196</v>
      </c>
      <c r="GN6" s="30" t="s">
        <v>197</v>
      </c>
      <c r="GO6" s="30" t="s">
        <v>198</v>
      </c>
      <c r="GP6" s="12" t="s">
        <v>207</v>
      </c>
      <c r="GS6" s="52" t="s">
        <v>97</v>
      </c>
      <c r="GT6" s="52" t="s">
        <v>0</v>
      </c>
      <c r="GU6" s="53" t="s">
        <v>221</v>
      </c>
      <c r="GV6" s="12" t="s">
        <v>195</v>
      </c>
      <c r="GW6" s="12" t="s">
        <v>196</v>
      </c>
      <c r="GX6" s="30" t="s">
        <v>197</v>
      </c>
      <c r="GY6" s="30" t="s">
        <v>198</v>
      </c>
      <c r="GZ6" s="12" t="s">
        <v>207</v>
      </c>
      <c r="HC6" s="52" t="s">
        <v>97</v>
      </c>
      <c r="HD6" s="52" t="s">
        <v>0</v>
      </c>
      <c r="HE6" s="53" t="s">
        <v>221</v>
      </c>
      <c r="HF6" s="12" t="s">
        <v>195</v>
      </c>
      <c r="HG6" s="12" t="s">
        <v>196</v>
      </c>
      <c r="HH6" s="30" t="s">
        <v>197</v>
      </c>
      <c r="HI6" s="30" t="s">
        <v>198</v>
      </c>
      <c r="HJ6" s="12" t="s">
        <v>207</v>
      </c>
      <c r="HM6" s="52" t="s">
        <v>97</v>
      </c>
      <c r="HN6" s="52" t="s">
        <v>0</v>
      </c>
      <c r="HO6" s="53" t="s">
        <v>221</v>
      </c>
      <c r="HP6" s="12" t="s">
        <v>195</v>
      </c>
      <c r="HQ6" s="12" t="s">
        <v>196</v>
      </c>
      <c r="HR6" s="12" t="s">
        <v>197</v>
      </c>
      <c r="HS6" s="30" t="s">
        <v>198</v>
      </c>
      <c r="HT6" s="12" t="s">
        <v>207</v>
      </c>
      <c r="HW6" s="52" t="s">
        <v>97</v>
      </c>
      <c r="HX6" s="52" t="s">
        <v>0</v>
      </c>
      <c r="HY6" s="53" t="s">
        <v>221</v>
      </c>
      <c r="HZ6" s="12" t="s">
        <v>195</v>
      </c>
      <c r="IA6" s="12" t="s">
        <v>196</v>
      </c>
      <c r="IB6" s="12" t="s">
        <v>197</v>
      </c>
      <c r="IC6" s="30" t="s">
        <v>198</v>
      </c>
      <c r="ID6" s="12" t="s">
        <v>207</v>
      </c>
      <c r="IG6" s="52" t="s">
        <v>97</v>
      </c>
      <c r="IH6" s="52" t="s">
        <v>0</v>
      </c>
      <c r="II6" s="53" t="s">
        <v>221</v>
      </c>
      <c r="IJ6" s="12" t="s">
        <v>195</v>
      </c>
      <c r="IK6" s="12" t="s">
        <v>196</v>
      </c>
      <c r="IL6" s="12" t="s">
        <v>197</v>
      </c>
      <c r="IM6" s="30" t="s">
        <v>198</v>
      </c>
      <c r="IN6" s="12" t="s">
        <v>207</v>
      </c>
      <c r="IQ6" s="52" t="s">
        <v>97</v>
      </c>
      <c r="IR6" s="52" t="s">
        <v>0</v>
      </c>
      <c r="IS6" s="53" t="s">
        <v>221</v>
      </c>
      <c r="IT6" s="12" t="s">
        <v>195</v>
      </c>
      <c r="IU6" s="12" t="s">
        <v>196</v>
      </c>
      <c r="IV6" s="12" t="s">
        <v>197</v>
      </c>
      <c r="IW6" s="30" t="s">
        <v>198</v>
      </c>
      <c r="IX6" s="12" t="s">
        <v>207</v>
      </c>
      <c r="JA6" s="52" t="s">
        <v>97</v>
      </c>
      <c r="JB6" s="52" t="s">
        <v>0</v>
      </c>
      <c r="JC6" s="53" t="s">
        <v>221</v>
      </c>
      <c r="JD6" s="12" t="s">
        <v>195</v>
      </c>
      <c r="JE6" s="12" t="s">
        <v>196</v>
      </c>
      <c r="JF6" s="12" t="s">
        <v>197</v>
      </c>
      <c r="JG6" s="30" t="s">
        <v>198</v>
      </c>
      <c r="JH6" s="12" t="s">
        <v>207</v>
      </c>
      <c r="JK6" s="52" t="s">
        <v>97</v>
      </c>
      <c r="JL6" s="52" t="s">
        <v>0</v>
      </c>
      <c r="JM6" s="53" t="s">
        <v>221</v>
      </c>
      <c r="JN6" s="12" t="s">
        <v>195</v>
      </c>
      <c r="JO6" s="12" t="s">
        <v>196</v>
      </c>
      <c r="JP6" s="30" t="s">
        <v>197</v>
      </c>
      <c r="JQ6" s="30" t="s">
        <v>198</v>
      </c>
      <c r="JR6" s="12" t="s">
        <v>207</v>
      </c>
      <c r="JU6" s="52" t="s">
        <v>97</v>
      </c>
      <c r="JV6" s="52" t="s">
        <v>0</v>
      </c>
      <c r="JW6" s="53" t="s">
        <v>221</v>
      </c>
      <c r="JX6" s="12" t="s">
        <v>195</v>
      </c>
      <c r="JY6" s="12" t="s">
        <v>196</v>
      </c>
      <c r="JZ6" s="30" t="s">
        <v>197</v>
      </c>
      <c r="KA6" s="30" t="s">
        <v>198</v>
      </c>
      <c r="KB6" s="12" t="s">
        <v>207</v>
      </c>
    </row>
    <row r="7" spans="1:289" ht="17.25" customHeight="1" x14ac:dyDescent="0.25">
      <c r="B7" s="2" t="s">
        <v>19</v>
      </c>
      <c r="C7" s="10"/>
      <c r="D7" s="4"/>
      <c r="E7" s="13"/>
      <c r="F7" s="31"/>
      <c r="G7" s="31"/>
      <c r="H7" s="31"/>
      <c r="I7" s="79"/>
      <c r="K7" s="40"/>
      <c r="L7" s="54" t="s">
        <v>19</v>
      </c>
      <c r="M7" s="55"/>
      <c r="N7" s="4"/>
      <c r="O7" s="13"/>
      <c r="P7" s="13"/>
      <c r="Q7" s="31"/>
      <c r="R7" s="31"/>
      <c r="S7" s="13"/>
      <c r="U7" s="40"/>
      <c r="V7" s="92" t="str">
        <f t="shared" ref="V7:V32" si="0">L7</f>
        <v>Timber</v>
      </c>
      <c r="W7" s="93"/>
      <c r="X7" s="4"/>
      <c r="Y7" s="31"/>
      <c r="Z7" s="13"/>
      <c r="AA7" s="31"/>
      <c r="AB7" s="42"/>
      <c r="AC7" s="13"/>
      <c r="AE7" s="40"/>
      <c r="AF7" s="54" t="str">
        <f t="shared" ref="AF7:AF32" si="1">V7</f>
        <v>Timber</v>
      </c>
      <c r="AG7" s="55"/>
      <c r="AH7" s="4"/>
      <c r="AI7" s="13"/>
      <c r="AJ7" s="13"/>
      <c r="AK7" s="31"/>
      <c r="AL7" s="31"/>
      <c r="AM7" s="13"/>
      <c r="AO7" s="40"/>
      <c r="AP7" s="54" t="str">
        <f t="shared" ref="AP7:AP32" si="2">AF7</f>
        <v>Timber</v>
      </c>
      <c r="AQ7" s="55"/>
      <c r="AR7" s="4"/>
      <c r="AS7" s="13"/>
      <c r="AT7" s="13"/>
      <c r="AU7" s="31"/>
      <c r="AV7" s="31"/>
      <c r="AW7" s="13"/>
      <c r="AY7" s="40"/>
      <c r="AZ7" s="54" t="str">
        <f t="shared" ref="AZ7:AZ32" si="3">AP7</f>
        <v>Timber</v>
      </c>
      <c r="BA7" s="55"/>
      <c r="BB7" s="4"/>
      <c r="BC7" s="13"/>
      <c r="BD7" s="13"/>
      <c r="BE7" s="31"/>
      <c r="BF7" s="31"/>
      <c r="BG7" s="13"/>
      <c r="BI7" s="40"/>
      <c r="BJ7" s="54" t="str">
        <f t="shared" ref="BJ7:BJ32" si="4">AZ7</f>
        <v>Timber</v>
      </c>
      <c r="BK7" s="55"/>
      <c r="BL7" s="4"/>
      <c r="BM7" s="13"/>
      <c r="BN7" s="13"/>
      <c r="BO7" s="31"/>
      <c r="BP7" s="31"/>
      <c r="BQ7" s="13"/>
      <c r="BS7" s="40"/>
      <c r="BT7" s="54" t="str">
        <f t="shared" ref="BT7:BT32" si="5">BJ7</f>
        <v>Timber</v>
      </c>
      <c r="BU7" s="55"/>
      <c r="BV7" s="4"/>
      <c r="BW7" s="13"/>
      <c r="BX7" s="13"/>
      <c r="BY7" s="31"/>
      <c r="BZ7" s="31"/>
      <c r="CA7" s="13"/>
      <c r="CB7" s="40"/>
      <c r="CC7" s="54" t="str">
        <f t="shared" ref="CC7:CC32" si="6">BT7</f>
        <v>Timber</v>
      </c>
      <c r="CD7" s="55"/>
      <c r="CE7" s="4"/>
      <c r="CF7" s="31"/>
      <c r="CG7" s="31"/>
      <c r="CH7" s="31"/>
      <c r="CI7" s="31"/>
      <c r="CJ7" s="13"/>
      <c r="CK7" s="8"/>
      <c r="CL7" s="40"/>
      <c r="CM7" s="92" t="str">
        <f t="shared" ref="CM7:CM32" si="7">CC7</f>
        <v>Timber</v>
      </c>
      <c r="CN7" s="93"/>
      <c r="CO7" s="4"/>
      <c r="CP7" s="13"/>
      <c r="CQ7" s="13"/>
      <c r="CR7" s="31"/>
      <c r="CS7" s="42"/>
      <c r="CT7" s="13"/>
      <c r="CV7" s="40"/>
      <c r="CW7" s="54" t="str">
        <f t="shared" ref="CW7:CW32" si="8">CM7</f>
        <v>Timber</v>
      </c>
      <c r="CX7" s="55"/>
      <c r="CY7" s="4"/>
      <c r="CZ7" s="13"/>
      <c r="DA7" s="13"/>
      <c r="DB7" s="31"/>
      <c r="DC7" s="31"/>
      <c r="DD7" s="13"/>
      <c r="DF7" s="40"/>
      <c r="DG7" s="54" t="str">
        <f t="shared" ref="DG7:DG32" si="9">CW7</f>
        <v>Timber</v>
      </c>
      <c r="DH7" s="55"/>
      <c r="DI7" s="4"/>
      <c r="DJ7" s="13"/>
      <c r="DK7" s="13"/>
      <c r="DL7" s="31"/>
      <c r="DM7" s="31"/>
      <c r="DN7" s="13"/>
      <c r="DQ7" s="54" t="str">
        <f t="shared" ref="DQ7:DQ32" si="10">DG7</f>
        <v>Timber</v>
      </c>
      <c r="DR7" s="55"/>
      <c r="DS7" s="4"/>
      <c r="DT7" s="13"/>
      <c r="DU7" s="13"/>
      <c r="DV7" s="31"/>
      <c r="DW7" s="31"/>
      <c r="DX7" s="13"/>
      <c r="DZ7" s="40"/>
      <c r="EA7" s="54" t="str">
        <f t="shared" ref="EA7:EA32" si="11">DQ7</f>
        <v>Timber</v>
      </c>
      <c r="EB7" s="55"/>
      <c r="EC7" s="4"/>
      <c r="ED7" s="13"/>
      <c r="EE7" s="13"/>
      <c r="EF7" s="31"/>
      <c r="EG7" s="31"/>
      <c r="EH7" s="13"/>
      <c r="EK7" s="54" t="str">
        <f t="shared" ref="EK7:EK32" si="12">EA7</f>
        <v>Timber</v>
      </c>
      <c r="EL7" s="55"/>
      <c r="EM7" s="4"/>
      <c r="EN7" s="13"/>
      <c r="EO7" s="13"/>
      <c r="EP7" s="31"/>
      <c r="EQ7" s="31"/>
      <c r="ER7" s="13"/>
      <c r="EU7" s="92" t="str">
        <f t="shared" ref="EU7:EU32" si="13">EK7</f>
        <v>Timber</v>
      </c>
      <c r="EV7" s="93"/>
      <c r="EW7" s="4"/>
      <c r="EX7" s="13"/>
      <c r="EY7" s="13"/>
      <c r="EZ7" s="31"/>
      <c r="FA7" s="42"/>
      <c r="FB7" s="13"/>
      <c r="FE7" s="54" t="str">
        <f t="shared" ref="FE7:FE8" si="14">EU7</f>
        <v>Timber</v>
      </c>
      <c r="FF7" s="55"/>
      <c r="FG7" s="4"/>
      <c r="FH7" s="13"/>
      <c r="FI7" s="13"/>
      <c r="FJ7" s="31"/>
      <c r="FK7" s="31"/>
      <c r="FL7" s="13"/>
      <c r="FO7" s="54" t="str">
        <f t="shared" ref="FO7:FO32" si="15">FE7</f>
        <v>Timber</v>
      </c>
      <c r="FP7" s="55"/>
      <c r="FQ7" s="4"/>
      <c r="FR7" s="13"/>
      <c r="FS7" s="13"/>
      <c r="FT7" s="31"/>
      <c r="FU7" s="31"/>
      <c r="FV7" s="13"/>
      <c r="FY7" s="54" t="str">
        <f t="shared" ref="FY7:FY32" si="16">FO7</f>
        <v>Timber</v>
      </c>
      <c r="FZ7" s="55"/>
      <c r="GA7" s="4"/>
      <c r="GB7" s="13"/>
      <c r="GC7" s="13"/>
      <c r="GD7" s="31"/>
      <c r="GE7" s="31"/>
      <c r="GF7" s="13"/>
      <c r="GI7" s="54" t="str">
        <f>FY7</f>
        <v>Timber</v>
      </c>
      <c r="GJ7" s="55"/>
      <c r="GK7" s="4"/>
      <c r="GL7" s="13"/>
      <c r="GM7" s="13"/>
      <c r="GN7" s="31"/>
      <c r="GO7" s="31"/>
      <c r="GP7" s="13"/>
      <c r="GS7" s="54" t="str">
        <f t="shared" ref="GS7:GS8" si="17">GI7</f>
        <v>Timber</v>
      </c>
      <c r="GT7" s="55"/>
      <c r="GU7" s="4"/>
      <c r="GV7" s="13"/>
      <c r="GW7" s="13"/>
      <c r="GX7" s="31"/>
      <c r="GY7" s="31"/>
      <c r="GZ7" s="13"/>
      <c r="HC7" s="54" t="str">
        <f t="shared" ref="HC7:HC19" si="18">GS7</f>
        <v>Timber</v>
      </c>
      <c r="HD7" s="55"/>
      <c r="HE7" s="4"/>
      <c r="HF7" s="13"/>
      <c r="HG7" s="13"/>
      <c r="HH7" s="31"/>
      <c r="HI7" s="31"/>
      <c r="HJ7" s="13"/>
      <c r="HM7" s="54" t="str">
        <f t="shared" ref="HM7:HM19" si="19">HC7</f>
        <v>Timber</v>
      </c>
      <c r="HN7" s="55"/>
      <c r="HO7" s="4"/>
      <c r="HP7" s="13"/>
      <c r="HQ7" s="13"/>
      <c r="HR7" s="13"/>
      <c r="HS7" s="31"/>
      <c r="HT7" s="13"/>
      <c r="HW7" s="54" t="str">
        <f t="shared" ref="HW7:HW19" si="20">HM7</f>
        <v>Timber</v>
      </c>
      <c r="HX7" s="55"/>
      <c r="HY7" s="4"/>
      <c r="HZ7" s="13"/>
      <c r="IA7" s="13"/>
      <c r="IB7" s="13"/>
      <c r="IC7" s="31"/>
      <c r="ID7" s="13"/>
      <c r="IG7" s="54" t="str">
        <f t="shared" ref="IG7:IG8" si="21">HW7</f>
        <v>Timber</v>
      </c>
      <c r="IH7" s="55"/>
      <c r="II7" s="4"/>
      <c r="IJ7" s="13"/>
      <c r="IK7" s="13"/>
      <c r="IL7" s="13"/>
      <c r="IM7" s="31"/>
      <c r="IN7" s="13"/>
      <c r="IQ7" s="54" t="str">
        <f t="shared" ref="IQ7:IQ32" si="22">IG7</f>
        <v>Timber</v>
      </c>
      <c r="IR7" s="55"/>
      <c r="IS7" s="4"/>
      <c r="IT7" s="13"/>
      <c r="IU7" s="13"/>
      <c r="IV7" s="13"/>
      <c r="IW7" s="31"/>
      <c r="IX7" s="13"/>
      <c r="JA7" s="54" t="str">
        <f t="shared" ref="JA7:JA19" si="23">IQ7</f>
        <v>Timber</v>
      </c>
      <c r="JB7" s="55"/>
      <c r="JC7" s="4"/>
      <c r="JD7" s="13"/>
      <c r="JE7" s="13"/>
      <c r="JF7" s="13"/>
      <c r="JG7" s="31"/>
      <c r="JH7" s="13"/>
      <c r="JK7" s="54" t="str">
        <f t="shared" ref="JK7:JK19" si="24">JA7</f>
        <v>Timber</v>
      </c>
      <c r="JL7" s="55"/>
      <c r="JM7" s="4"/>
      <c r="JN7" s="13"/>
      <c r="JO7" s="13"/>
      <c r="JP7" s="31"/>
      <c r="JQ7" s="31"/>
      <c r="JR7" s="13"/>
      <c r="JU7" s="54" t="str">
        <f t="shared" ref="JU7:JU32" si="25">JK7</f>
        <v>Timber</v>
      </c>
      <c r="JV7" s="55"/>
      <c r="JW7" s="4"/>
      <c r="JX7" s="13"/>
      <c r="JY7" s="13"/>
      <c r="JZ7" s="31"/>
      <c r="KA7" s="31"/>
      <c r="KB7" s="13"/>
    </row>
    <row r="8" spans="1:289" ht="17.25" customHeight="1" x14ac:dyDescent="0.25">
      <c r="B8" s="3" t="s">
        <v>98</v>
      </c>
      <c r="C8" s="10" t="s">
        <v>3</v>
      </c>
      <c r="D8" s="4">
        <v>550</v>
      </c>
      <c r="E8" s="13"/>
      <c r="F8" s="31">
        <f t="shared" ref="F8:F32" si="26">D8*E8</f>
        <v>0</v>
      </c>
      <c r="G8" s="31">
        <f t="shared" ref="G8:G32" si="27">$I$4*E8</f>
        <v>0</v>
      </c>
      <c r="H8" s="31">
        <f t="shared" ref="H8:H32" si="28">D8*G8</f>
        <v>0</v>
      </c>
      <c r="I8" s="71"/>
      <c r="K8" s="40"/>
      <c r="L8" s="56" t="str">
        <f t="shared" ref="L8:L32" si="29">B8</f>
        <v>Local Teak 1/2"</v>
      </c>
      <c r="M8" s="56" t="str">
        <f t="shared" ref="M8:M32" si="30">C8</f>
        <v>Sq.ft</v>
      </c>
      <c r="N8" s="56">
        <f t="shared" ref="N8:N32" si="31">D8</f>
        <v>550</v>
      </c>
      <c r="O8" s="13"/>
      <c r="P8" s="21">
        <f>N8*O8</f>
        <v>0</v>
      </c>
      <c r="Q8" s="31">
        <f t="shared" ref="Q8:Q29" si="32">$I$4*O8</f>
        <v>0</v>
      </c>
      <c r="R8" s="31">
        <f>N8*Q8</f>
        <v>0</v>
      </c>
      <c r="S8" s="21"/>
      <c r="U8" s="40"/>
      <c r="V8" s="4" t="str">
        <f t="shared" si="0"/>
        <v>Local Teak 1/2"</v>
      </c>
      <c r="W8" s="4" t="str">
        <f t="shared" ref="W8:W32" si="33">M8</f>
        <v>Sq.ft</v>
      </c>
      <c r="X8" s="4">
        <f t="shared" ref="X8:X32" si="34">N8</f>
        <v>550</v>
      </c>
      <c r="Y8" s="31"/>
      <c r="Z8" s="21">
        <f>X8*Y8</f>
        <v>0</v>
      </c>
      <c r="AA8" s="31">
        <f t="shared" ref="AA8:AA29" si="35">$I$4*Y8</f>
        <v>0</v>
      </c>
      <c r="AB8" s="42">
        <f>X8*AA8</f>
        <v>0</v>
      </c>
      <c r="AC8" s="21"/>
      <c r="AE8" s="40"/>
      <c r="AF8" s="56" t="str">
        <f t="shared" si="1"/>
        <v>Local Teak 1/2"</v>
      </c>
      <c r="AG8" s="56" t="str">
        <f t="shared" ref="AG8:AG32" si="36">W8</f>
        <v>Sq.ft</v>
      </c>
      <c r="AH8" s="56">
        <f t="shared" ref="AH8:AH32" si="37">X8</f>
        <v>550</v>
      </c>
      <c r="AI8" s="13"/>
      <c r="AJ8" s="21">
        <f>AH8*AI8</f>
        <v>0</v>
      </c>
      <c r="AK8" s="31">
        <f>$AM$4*AI8</f>
        <v>0</v>
      </c>
      <c r="AL8" s="31">
        <f>AH8*AK8</f>
        <v>0</v>
      </c>
      <c r="AM8" s="21"/>
      <c r="AO8" s="40"/>
      <c r="AP8" s="56" t="str">
        <f t="shared" si="2"/>
        <v>Local Teak 1/2"</v>
      </c>
      <c r="AQ8" s="56" t="str">
        <f t="shared" ref="AQ8:AQ32" si="38">AG8</f>
        <v>Sq.ft</v>
      </c>
      <c r="AR8" s="56">
        <f t="shared" ref="AR8:AR32" si="39">AH8</f>
        <v>550</v>
      </c>
      <c r="AS8" s="31"/>
      <c r="AT8" s="21">
        <f>AR8*AS8</f>
        <v>0</v>
      </c>
      <c r="AU8" s="31">
        <f t="shared" ref="AU8:AU29" si="40">$I$4*AS8</f>
        <v>0</v>
      </c>
      <c r="AV8" s="31">
        <f>AR8*AU8</f>
        <v>0</v>
      </c>
      <c r="AW8" s="21"/>
      <c r="AY8" s="40"/>
      <c r="AZ8" s="56" t="str">
        <f t="shared" si="3"/>
        <v>Local Teak 1/2"</v>
      </c>
      <c r="BA8" s="56" t="str">
        <f t="shared" ref="BA8:BA32" si="41">AQ8</f>
        <v>Sq.ft</v>
      </c>
      <c r="BB8" s="56">
        <f t="shared" ref="BB8:BB32" si="42">AR8</f>
        <v>550</v>
      </c>
      <c r="BC8" s="13"/>
      <c r="BD8" s="21">
        <f>BB8*BC8</f>
        <v>0</v>
      </c>
      <c r="BE8" s="31">
        <f>$BG$4*BC8</f>
        <v>0</v>
      </c>
      <c r="BF8" s="31">
        <f>BB8*BE8</f>
        <v>0</v>
      </c>
      <c r="BG8" s="21"/>
      <c r="BI8" s="40"/>
      <c r="BJ8" s="56" t="str">
        <f t="shared" si="4"/>
        <v>Local Teak 1/2"</v>
      </c>
      <c r="BK8" s="56" t="str">
        <f t="shared" ref="BK8:BK32" si="43">BA8</f>
        <v>Sq.ft</v>
      </c>
      <c r="BL8" s="56">
        <f t="shared" ref="BL8:BL32" si="44">BB8</f>
        <v>550</v>
      </c>
      <c r="BM8" s="13"/>
      <c r="BN8" s="21">
        <f>BL8*BM8</f>
        <v>0</v>
      </c>
      <c r="BO8" s="31">
        <f t="shared" ref="BO8:BO19" si="45">$I$4*BM8</f>
        <v>0</v>
      </c>
      <c r="BP8" s="31">
        <f>BL8*BO8</f>
        <v>0</v>
      </c>
      <c r="BQ8" s="21"/>
      <c r="BS8" s="40"/>
      <c r="BT8" s="56" t="str">
        <f t="shared" si="5"/>
        <v>Local Teak 1/2"</v>
      </c>
      <c r="BU8" s="56" t="str">
        <f t="shared" ref="BU8:BU32" si="46">BK8</f>
        <v>Sq.ft</v>
      </c>
      <c r="BV8" s="56">
        <f t="shared" ref="BV8:BV32" si="47">BL8</f>
        <v>550</v>
      </c>
      <c r="BW8" s="13"/>
      <c r="BX8" s="21">
        <f>BV8*BW8</f>
        <v>0</v>
      </c>
      <c r="BY8" s="31">
        <f t="shared" ref="BY8:BY29" si="48">$I$4*BW8</f>
        <v>0</v>
      </c>
      <c r="BZ8" s="31">
        <f>BV8*BY8</f>
        <v>0</v>
      </c>
      <c r="CA8" s="21"/>
      <c r="CB8" s="40"/>
      <c r="CC8" s="56" t="str">
        <f t="shared" si="6"/>
        <v>Local Teak 1/2"</v>
      </c>
      <c r="CD8" s="56" t="str">
        <f t="shared" ref="CD8:CD32" si="49">BU8</f>
        <v>Sq.ft</v>
      </c>
      <c r="CE8" s="56">
        <f t="shared" ref="CE8:CE32" si="50">BV8</f>
        <v>550</v>
      </c>
      <c r="CF8" s="31"/>
      <c r="CG8" s="31">
        <f>CE8*CF8</f>
        <v>0</v>
      </c>
      <c r="CH8" s="31">
        <f t="shared" ref="CH8:CH29" si="51">$I$4*CF8</f>
        <v>0</v>
      </c>
      <c r="CI8" s="31">
        <f>CE8*CH8</f>
        <v>0</v>
      </c>
      <c r="CJ8" s="21"/>
      <c r="CK8" s="143"/>
      <c r="CL8" s="40"/>
      <c r="CM8" s="4" t="str">
        <f t="shared" si="7"/>
        <v>Local Teak 1/2"</v>
      </c>
      <c r="CN8" s="4" t="str">
        <f t="shared" ref="CN8:CN32" si="52">CD8</f>
        <v>Sq.ft</v>
      </c>
      <c r="CO8" s="4">
        <f t="shared" ref="CO8:CO32" si="53">CE8</f>
        <v>550</v>
      </c>
      <c r="CP8" s="13"/>
      <c r="CQ8" s="21">
        <f>CO8*CP8</f>
        <v>0</v>
      </c>
      <c r="CR8" s="31">
        <f t="shared" ref="CR8:CR29" si="54">$I$4*CP8</f>
        <v>0</v>
      </c>
      <c r="CS8" s="42">
        <f>CO8*CR8</f>
        <v>0</v>
      </c>
      <c r="CT8" s="21"/>
      <c r="CV8" s="40"/>
      <c r="CW8" s="56" t="str">
        <f t="shared" si="8"/>
        <v>Local Teak 1/2"</v>
      </c>
      <c r="CX8" s="56" t="str">
        <f t="shared" ref="CX8:CX32" si="55">CN8</f>
        <v>Sq.ft</v>
      </c>
      <c r="CY8" s="56">
        <f t="shared" ref="CY8:CY32" si="56">CO8</f>
        <v>550</v>
      </c>
      <c r="CZ8" s="13"/>
      <c r="DA8" s="21">
        <f>CY8*CZ8</f>
        <v>0</v>
      </c>
      <c r="DB8" s="31">
        <f t="shared" ref="DB8:DB29" si="57">$I$4*CZ8</f>
        <v>0</v>
      </c>
      <c r="DC8" s="31">
        <f>CY8*DB8</f>
        <v>0</v>
      </c>
      <c r="DD8" s="21"/>
      <c r="DF8" s="40"/>
      <c r="DG8" s="56" t="str">
        <f t="shared" si="9"/>
        <v>Local Teak 1/2"</v>
      </c>
      <c r="DH8" s="56" t="str">
        <f t="shared" ref="DH8:DH32" si="58">CX8</f>
        <v>Sq.ft</v>
      </c>
      <c r="DI8" s="56">
        <f t="shared" ref="DI8:DI32" si="59">CY8</f>
        <v>550</v>
      </c>
      <c r="DJ8" s="13"/>
      <c r="DK8" s="21">
        <f>DI8*DJ8</f>
        <v>0</v>
      </c>
      <c r="DL8" s="31">
        <f t="shared" ref="DL8:DL9" si="60">$I$4*DJ8</f>
        <v>0</v>
      </c>
      <c r="DM8" s="31">
        <f>DI8*DL8</f>
        <v>0</v>
      </c>
      <c r="DN8" s="21"/>
      <c r="DQ8" s="56" t="str">
        <f t="shared" si="10"/>
        <v>Local Teak 1/2"</v>
      </c>
      <c r="DR8" s="56" t="str">
        <f t="shared" ref="DR8:DR32" si="61">DH8</f>
        <v>Sq.ft</v>
      </c>
      <c r="DS8" s="56">
        <f t="shared" ref="DS8:DS32" si="62">DI8</f>
        <v>550</v>
      </c>
      <c r="DT8" s="13"/>
      <c r="DU8" s="21">
        <f>DS8*DT8</f>
        <v>0</v>
      </c>
      <c r="DV8" s="31">
        <f t="shared" ref="DV8:DV29" si="63">$I$4*DT8</f>
        <v>0</v>
      </c>
      <c r="DW8" s="31">
        <f>DS8*DV8</f>
        <v>0</v>
      </c>
      <c r="DX8" s="21"/>
      <c r="DZ8" s="40"/>
      <c r="EA8" s="56" t="str">
        <f t="shared" si="11"/>
        <v>Local Teak 1/2"</v>
      </c>
      <c r="EB8" s="56" t="str">
        <f t="shared" ref="EB8:EB32" si="64">DR8</f>
        <v>Sq.ft</v>
      </c>
      <c r="EC8" s="56">
        <f t="shared" ref="EC8:EC32" si="65">DS8</f>
        <v>550</v>
      </c>
      <c r="ED8" s="13"/>
      <c r="EE8" s="21">
        <f>EC8*ED8</f>
        <v>0</v>
      </c>
      <c r="EF8" s="31">
        <f t="shared" ref="EF8:EF29" si="66">$I$4*ED8</f>
        <v>0</v>
      </c>
      <c r="EG8" s="31">
        <f>EC8*EF8</f>
        <v>0</v>
      </c>
      <c r="EH8" s="21"/>
      <c r="EK8" s="56" t="str">
        <f>EA8</f>
        <v>Local Teak 1/2"</v>
      </c>
      <c r="EL8" s="56" t="str">
        <f t="shared" ref="EL8:EL32" si="67">EB8</f>
        <v>Sq.ft</v>
      </c>
      <c r="EM8" s="56">
        <f t="shared" ref="EM8:EM32" si="68">EC8</f>
        <v>550</v>
      </c>
      <c r="EN8" s="13"/>
      <c r="EO8" s="21">
        <f>EM8*EN8</f>
        <v>0</v>
      </c>
      <c r="EP8" s="31">
        <f t="shared" ref="EP8:EP29" si="69">$I$4*EN8</f>
        <v>0</v>
      </c>
      <c r="EQ8" s="31">
        <f>EM8*EP8</f>
        <v>0</v>
      </c>
      <c r="ER8" s="21"/>
      <c r="EU8" s="4" t="str">
        <f t="shared" si="13"/>
        <v>Local Teak 1/2"</v>
      </c>
      <c r="EV8" s="4" t="str">
        <f t="shared" ref="EV8:EV32" si="70">EL8</f>
        <v>Sq.ft</v>
      </c>
      <c r="EW8" s="4">
        <f t="shared" ref="EW8:EW32" si="71">EM8</f>
        <v>550</v>
      </c>
      <c r="EX8" s="13"/>
      <c r="EY8" s="21">
        <f>EW8*EX8</f>
        <v>0</v>
      </c>
      <c r="EZ8" s="31">
        <f t="shared" ref="EZ8" si="72">$I$4*EX8</f>
        <v>0</v>
      </c>
      <c r="FA8" s="42">
        <f>EW8*EZ8</f>
        <v>0</v>
      </c>
      <c r="FB8" s="21"/>
      <c r="FE8" s="56" t="str">
        <f t="shared" si="14"/>
        <v>Local Teak 1/2"</v>
      </c>
      <c r="FF8" s="56" t="str">
        <f t="shared" ref="FF8" si="73">EV8</f>
        <v>Sq.ft</v>
      </c>
      <c r="FG8" s="56">
        <f t="shared" ref="FG8" si="74">EW8</f>
        <v>550</v>
      </c>
      <c r="FH8" s="13"/>
      <c r="FI8" s="21">
        <f>FG8*FH8</f>
        <v>0</v>
      </c>
      <c r="FJ8" s="31">
        <f t="shared" ref="FJ8" si="75">$I$4*FH8</f>
        <v>0</v>
      </c>
      <c r="FK8" s="31">
        <f>FG8*FJ8</f>
        <v>0</v>
      </c>
      <c r="FL8" s="21"/>
      <c r="FO8" s="56" t="str">
        <f t="shared" si="15"/>
        <v>Local Teak 1/2"</v>
      </c>
      <c r="FP8" s="56" t="str">
        <f t="shared" ref="FP8:FP32" si="76">FF8</f>
        <v>Sq.ft</v>
      </c>
      <c r="FQ8" s="56">
        <f t="shared" ref="FQ8:FQ32" si="77">FG8</f>
        <v>550</v>
      </c>
      <c r="FR8" s="13"/>
      <c r="FS8" s="21">
        <f>FQ8*FR8</f>
        <v>0</v>
      </c>
      <c r="FT8" s="31">
        <f t="shared" ref="FT8:FT29" si="78">$I$4*FR8</f>
        <v>0</v>
      </c>
      <c r="FU8" s="31">
        <f>FQ8*FT8</f>
        <v>0</v>
      </c>
      <c r="FV8" s="21"/>
      <c r="FY8" s="56" t="str">
        <f t="shared" si="16"/>
        <v>Local Teak 1/2"</v>
      </c>
      <c r="FZ8" s="56" t="str">
        <f t="shared" ref="FZ8:FZ32" si="79">FP8</f>
        <v>Sq.ft</v>
      </c>
      <c r="GA8" s="56">
        <f t="shared" ref="GA8:GA32" si="80">FQ8</f>
        <v>550</v>
      </c>
      <c r="GB8" s="13"/>
      <c r="GC8" s="21">
        <f>GA8*GB8</f>
        <v>0</v>
      </c>
      <c r="GD8" s="31">
        <f t="shared" ref="GD8:GD29" si="81">$I$4*GB8</f>
        <v>0</v>
      </c>
      <c r="GE8" s="31">
        <f>GA8*GD8</f>
        <v>0</v>
      </c>
      <c r="GF8" s="21"/>
      <c r="GI8" s="56" t="str">
        <f>FY8</f>
        <v>Local Teak 1/2"</v>
      </c>
      <c r="GJ8" s="56" t="str">
        <f t="shared" ref="GJ8:GK8" si="82">FZ8</f>
        <v>Sq.ft</v>
      </c>
      <c r="GK8" s="56">
        <f t="shared" si="82"/>
        <v>550</v>
      </c>
      <c r="GL8" s="21"/>
      <c r="GM8" s="21">
        <f>GK8*GL8</f>
        <v>0</v>
      </c>
      <c r="GN8" s="31">
        <f t="shared" ref="GN8" si="83">$I$4*GL8</f>
        <v>0</v>
      </c>
      <c r="GO8" s="31">
        <f>GK8*GN8</f>
        <v>0</v>
      </c>
      <c r="GP8" s="56"/>
      <c r="GS8" s="56" t="str">
        <f t="shared" si="17"/>
        <v>Local Teak 1/2"</v>
      </c>
      <c r="GT8" s="56" t="str">
        <f t="shared" ref="GT8" si="84">GJ8</f>
        <v>Sq.ft</v>
      </c>
      <c r="GU8" s="56">
        <f t="shared" ref="GU8" si="85">GK8</f>
        <v>550</v>
      </c>
      <c r="GV8" s="56"/>
      <c r="GW8" s="56">
        <f t="shared" ref="GW8" si="86">GV8*GU8</f>
        <v>0</v>
      </c>
      <c r="GX8" s="31">
        <f t="shared" ref="GX8" si="87">$I$4*GV8</f>
        <v>0</v>
      </c>
      <c r="GY8" s="56">
        <f>GP8</f>
        <v>0</v>
      </c>
      <c r="GZ8" s="56"/>
      <c r="HC8" s="56" t="str">
        <f t="shared" si="18"/>
        <v>Local Teak 1/2"</v>
      </c>
      <c r="HD8" s="56" t="str">
        <f t="shared" ref="HD8:HD19" si="88">GT8</f>
        <v>Sq.ft</v>
      </c>
      <c r="HE8" s="56">
        <f t="shared" ref="HE8:HE19" si="89">GU8</f>
        <v>550</v>
      </c>
      <c r="HF8" s="13"/>
      <c r="HG8" s="56">
        <f>GX8</f>
        <v>0</v>
      </c>
      <c r="HH8" s="56">
        <f>GY8</f>
        <v>0</v>
      </c>
      <c r="HI8" s="56">
        <f>GZ8</f>
        <v>0</v>
      </c>
      <c r="HJ8" s="56"/>
      <c r="HM8" s="56" t="str">
        <f t="shared" si="19"/>
        <v>Local Teak 1/2"</v>
      </c>
      <c r="HN8" s="56" t="str">
        <f t="shared" ref="HN8:HN19" si="90">HD8</f>
        <v>Sq.ft</v>
      </c>
      <c r="HO8" s="56">
        <f t="shared" ref="HO8:HO19" si="91">HE8</f>
        <v>550</v>
      </c>
      <c r="HP8" s="13"/>
      <c r="HQ8" s="56">
        <f t="shared" ref="HQ8" si="92">HP8*HO8</f>
        <v>0</v>
      </c>
      <c r="HR8" s="13">
        <f t="shared" ref="HR8" si="93">$I$4*HP8</f>
        <v>0</v>
      </c>
      <c r="HS8" s="31">
        <f t="shared" ref="HS8" si="94">HO8*HR8</f>
        <v>0</v>
      </c>
      <c r="HT8" s="21"/>
      <c r="HW8" s="56" t="str">
        <f t="shared" si="20"/>
        <v>Local Teak 1/2"</v>
      </c>
      <c r="HX8" s="56" t="str">
        <f t="shared" ref="HX8:HX19" si="95">HN8</f>
        <v>Sq.ft</v>
      </c>
      <c r="HY8" s="56">
        <f t="shared" ref="HY8:HY19" si="96">HO8</f>
        <v>550</v>
      </c>
      <c r="HZ8" s="13"/>
      <c r="IA8" s="56">
        <f t="shared" ref="IA8" si="97">HZ8*HY8</f>
        <v>0</v>
      </c>
      <c r="IB8" s="13">
        <f t="shared" ref="IB8" si="98">$I$4*HZ8</f>
        <v>0</v>
      </c>
      <c r="IC8" s="31">
        <f t="shared" ref="IC8" si="99">HY8*IB8</f>
        <v>0</v>
      </c>
      <c r="ID8" s="56"/>
      <c r="IG8" s="56" t="str">
        <f t="shared" si="21"/>
        <v>Local Teak 1/2"</v>
      </c>
      <c r="IH8" s="56" t="str">
        <f t="shared" ref="IH8" si="100">HX8</f>
        <v>Sq.ft</v>
      </c>
      <c r="II8" s="56">
        <f t="shared" ref="II8" si="101">HY8</f>
        <v>550</v>
      </c>
      <c r="IJ8" s="13"/>
      <c r="IK8" s="56">
        <f t="shared" ref="IK8" si="102">IJ8*II8</f>
        <v>0</v>
      </c>
      <c r="IL8" s="13">
        <f t="shared" ref="IL8" si="103">$I$4*IJ8</f>
        <v>0</v>
      </c>
      <c r="IM8" s="31">
        <f t="shared" ref="IM8" si="104">II8*IL8</f>
        <v>0</v>
      </c>
      <c r="IN8" s="56"/>
      <c r="IQ8" s="56" t="str">
        <f t="shared" si="22"/>
        <v>Local Teak 1/2"</v>
      </c>
      <c r="IR8" s="56" t="str">
        <f t="shared" ref="IR8:IR32" si="105">IH8</f>
        <v>Sq.ft</v>
      </c>
      <c r="IS8" s="56">
        <f t="shared" ref="IS8:IS32" si="106">II8</f>
        <v>550</v>
      </c>
      <c r="IT8" s="13"/>
      <c r="IU8" s="56">
        <f t="shared" ref="IU8" si="107">IT8*IS8</f>
        <v>0</v>
      </c>
      <c r="IV8" s="13">
        <f t="shared" ref="IV8" si="108">$I$4*IT8</f>
        <v>0</v>
      </c>
      <c r="IW8" s="31">
        <f t="shared" ref="IW8" si="109">IS8*IV8</f>
        <v>0</v>
      </c>
      <c r="IX8" s="13"/>
      <c r="JA8" s="56" t="str">
        <f t="shared" si="23"/>
        <v>Local Teak 1/2"</v>
      </c>
      <c r="JB8" s="56" t="str">
        <f t="shared" ref="JB8:JB19" si="110">IR8</f>
        <v>Sq.ft</v>
      </c>
      <c r="JC8" s="56">
        <f t="shared" ref="JC8:JC19" si="111">IS8</f>
        <v>550</v>
      </c>
      <c r="JD8" s="13"/>
      <c r="JE8" s="56">
        <f t="shared" ref="JE8" si="112">JD8*JC8</f>
        <v>0</v>
      </c>
      <c r="JF8" s="13">
        <f t="shared" ref="JF8" si="113">$I$4*JD8</f>
        <v>0</v>
      </c>
      <c r="JG8" s="31">
        <f t="shared" ref="JG8" si="114">JC8*JF8</f>
        <v>0</v>
      </c>
      <c r="JH8" s="56"/>
      <c r="JK8" s="56" t="str">
        <f t="shared" si="24"/>
        <v>Local Teak 1/2"</v>
      </c>
      <c r="JL8" s="56" t="str">
        <f t="shared" ref="JL8:JL19" si="115">JB8</f>
        <v>Sq.ft</v>
      </c>
      <c r="JM8" s="56">
        <f t="shared" ref="JM8:JM19" si="116">JC8</f>
        <v>550</v>
      </c>
      <c r="JN8" s="13"/>
      <c r="JO8" s="56">
        <f t="shared" ref="JO8" si="117">JN8*JM8</f>
        <v>0</v>
      </c>
      <c r="JP8" s="31">
        <f t="shared" ref="JP8" si="118">$I$4*JN8</f>
        <v>0</v>
      </c>
      <c r="JQ8" s="31">
        <f t="shared" ref="JQ8" si="119">JM8*JP8</f>
        <v>0</v>
      </c>
      <c r="JR8" s="56"/>
      <c r="JU8" s="56" t="str">
        <f t="shared" si="25"/>
        <v>Local Teak 1/2"</v>
      </c>
      <c r="JV8" s="56" t="str">
        <f t="shared" ref="JV8:JV32" si="120">JL8</f>
        <v>Sq.ft</v>
      </c>
      <c r="JW8" s="56">
        <f t="shared" ref="JW8:JW32" si="121">JM8</f>
        <v>550</v>
      </c>
      <c r="JX8" s="56">
        <f t="shared" ref="JX8:JZ10" si="122">E8+O8+Y8+AI8+AS8+BM8+BW8+CF8+CP8+DJ8+DT8+ED8+EN8+EX8+FH8+FR8+GB8+GL8+GV8+HF8+HP8+HZ8+IJ8+IT8+JD8+JN8</f>
        <v>0</v>
      </c>
      <c r="JY8" s="56">
        <f t="shared" si="122"/>
        <v>0</v>
      </c>
      <c r="JZ8" s="56">
        <f t="shared" si="122"/>
        <v>0</v>
      </c>
      <c r="KA8" s="56">
        <f>JR8</f>
        <v>0</v>
      </c>
      <c r="KB8" s="56"/>
    </row>
    <row r="9" spans="1:289" ht="17.25" customHeight="1" x14ac:dyDescent="0.25">
      <c r="B9" s="3" t="s">
        <v>99</v>
      </c>
      <c r="C9" s="10" t="s">
        <v>3</v>
      </c>
      <c r="D9" s="4">
        <v>800</v>
      </c>
      <c r="E9" s="13"/>
      <c r="F9" s="31">
        <f t="shared" si="26"/>
        <v>0</v>
      </c>
      <c r="G9" s="31">
        <f t="shared" ref="G9:G18" si="123">$I$4*E9</f>
        <v>0</v>
      </c>
      <c r="H9" s="31">
        <f t="shared" si="28"/>
        <v>0</v>
      </c>
      <c r="I9" s="71"/>
      <c r="K9" s="40"/>
      <c r="L9" s="56" t="str">
        <f t="shared" si="29"/>
        <v>Local Teak 3/4"</v>
      </c>
      <c r="M9" s="56" t="str">
        <f t="shared" si="30"/>
        <v>Sq.ft</v>
      </c>
      <c r="N9" s="56">
        <f t="shared" si="31"/>
        <v>800</v>
      </c>
      <c r="O9" s="13"/>
      <c r="P9" s="21">
        <f t="shared" ref="P9:P21" si="124">N9*O9</f>
        <v>0</v>
      </c>
      <c r="Q9" s="31">
        <f t="shared" si="32"/>
        <v>0</v>
      </c>
      <c r="R9" s="31">
        <f t="shared" ref="R9:R26" si="125">N9*Q9</f>
        <v>0</v>
      </c>
      <c r="S9" s="21"/>
      <c r="U9" s="40"/>
      <c r="V9" s="4" t="str">
        <f t="shared" si="0"/>
        <v>Local Teak 3/4"</v>
      </c>
      <c r="W9" s="4" t="str">
        <f t="shared" si="33"/>
        <v>Sq.ft</v>
      </c>
      <c r="X9" s="4">
        <f t="shared" si="34"/>
        <v>800</v>
      </c>
      <c r="Y9" s="31"/>
      <c r="Z9" s="21">
        <f t="shared" ref="Z9:Z18" si="126">X9*Y9</f>
        <v>0</v>
      </c>
      <c r="AA9" s="31">
        <f t="shared" ref="AA9:AA18" si="127">$I$4*Y9</f>
        <v>0</v>
      </c>
      <c r="AB9" s="42">
        <f t="shared" ref="AB9:AB18" si="128">X9*AA9</f>
        <v>0</v>
      </c>
      <c r="AC9" s="21"/>
      <c r="AE9" s="40"/>
      <c r="AF9" s="56" t="str">
        <f t="shared" si="1"/>
        <v>Local Teak 3/4"</v>
      </c>
      <c r="AG9" s="56" t="str">
        <f t="shared" si="36"/>
        <v>Sq.ft</v>
      </c>
      <c r="AH9" s="56">
        <f t="shared" si="37"/>
        <v>800</v>
      </c>
      <c r="AI9" s="13"/>
      <c r="AJ9" s="21">
        <f t="shared" ref="AJ9:AJ21" si="129">AH9*AI9</f>
        <v>0</v>
      </c>
      <c r="AK9" s="31">
        <f t="shared" ref="AK9:AK19" si="130">$AM$4*AI9</f>
        <v>0</v>
      </c>
      <c r="AL9" s="31">
        <f t="shared" ref="AL9:AL26" si="131">AH9*AK9</f>
        <v>0</v>
      </c>
      <c r="AM9" s="21"/>
      <c r="AO9" s="40"/>
      <c r="AP9" s="56" t="str">
        <f t="shared" ref="AP9:AP16" si="132">AF9</f>
        <v>Local Teak 3/4"</v>
      </c>
      <c r="AQ9" s="56" t="str">
        <f t="shared" ref="AQ9:AQ16" si="133">AG9</f>
        <v>Sq.ft</v>
      </c>
      <c r="AR9" s="56">
        <f t="shared" ref="AR9:AR16" si="134">AH9</f>
        <v>800</v>
      </c>
      <c r="AS9" s="31"/>
      <c r="AT9" s="21">
        <f t="shared" ref="AT9:AT11" si="135">AR9*AS9</f>
        <v>0</v>
      </c>
      <c r="AU9" s="31">
        <f t="shared" ref="AU9:AU11" si="136">$I$4*AS9</f>
        <v>0</v>
      </c>
      <c r="AV9" s="31">
        <f t="shared" ref="AV9:AV11" si="137">AR9*AU9</f>
        <v>0</v>
      </c>
      <c r="AW9" s="21"/>
      <c r="AY9" s="40"/>
      <c r="AZ9" s="56" t="str">
        <f t="shared" si="3"/>
        <v>Local Teak 3/4"</v>
      </c>
      <c r="BA9" s="56" t="str">
        <f t="shared" si="41"/>
        <v>Sq.ft</v>
      </c>
      <c r="BB9" s="56">
        <f t="shared" si="42"/>
        <v>800</v>
      </c>
      <c r="BC9" s="13"/>
      <c r="BD9" s="21">
        <f t="shared" ref="BD9:BD21" si="138">BB9*BC9</f>
        <v>0</v>
      </c>
      <c r="BE9" s="31">
        <f t="shared" ref="BE9:BE18" si="139">$BG$4*BC9</f>
        <v>0</v>
      </c>
      <c r="BF9" s="31">
        <f t="shared" ref="BF9:BF26" si="140">BB9*BE9</f>
        <v>0</v>
      </c>
      <c r="BG9" s="21"/>
      <c r="BI9" s="40"/>
      <c r="BJ9" s="56" t="str">
        <f t="shared" si="4"/>
        <v>Local Teak 3/4"</v>
      </c>
      <c r="BK9" s="56" t="str">
        <f t="shared" si="43"/>
        <v>Sq.ft</v>
      </c>
      <c r="BL9" s="56">
        <f t="shared" si="44"/>
        <v>800</v>
      </c>
      <c r="BM9" s="13"/>
      <c r="BN9" s="21">
        <f t="shared" ref="BN9:BN21" si="141">BL9*BM9</f>
        <v>0</v>
      </c>
      <c r="BO9" s="31">
        <f t="shared" si="45"/>
        <v>0</v>
      </c>
      <c r="BP9" s="31">
        <f t="shared" ref="BP9:BP26" si="142">BL9*BO9</f>
        <v>0</v>
      </c>
      <c r="BQ9" s="21"/>
      <c r="BS9" s="40"/>
      <c r="BT9" s="56" t="str">
        <f t="shared" si="5"/>
        <v>Local Teak 3/4"</v>
      </c>
      <c r="BU9" s="56" t="str">
        <f t="shared" si="46"/>
        <v>Sq.ft</v>
      </c>
      <c r="BV9" s="56">
        <f t="shared" si="47"/>
        <v>800</v>
      </c>
      <c r="BW9" s="13"/>
      <c r="BX9" s="21">
        <f t="shared" ref="BX9:BX21" si="143">BV9*BW9</f>
        <v>0</v>
      </c>
      <c r="BY9" s="31">
        <f t="shared" si="48"/>
        <v>0</v>
      </c>
      <c r="BZ9" s="31">
        <f t="shared" ref="BZ9:BZ32" si="144">BV9*BY9</f>
        <v>0</v>
      </c>
      <c r="CA9" s="21"/>
      <c r="CB9" s="40"/>
      <c r="CC9" s="56" t="str">
        <f t="shared" si="6"/>
        <v>Local Teak 3/4"</v>
      </c>
      <c r="CD9" s="56" t="str">
        <f t="shared" si="49"/>
        <v>Sq.ft</v>
      </c>
      <c r="CE9" s="56">
        <f t="shared" si="50"/>
        <v>800</v>
      </c>
      <c r="CF9" s="31"/>
      <c r="CG9" s="31">
        <f t="shared" ref="CG9:CG18" si="145">CE9*CF9</f>
        <v>0</v>
      </c>
      <c r="CH9" s="31">
        <f t="shared" ref="CH9:CH18" si="146">$I$4*CF9</f>
        <v>0</v>
      </c>
      <c r="CI9" s="31">
        <f t="shared" ref="CI9:CI18" si="147">CE9*CH9</f>
        <v>0</v>
      </c>
      <c r="CJ9" s="21"/>
      <c r="CK9" s="143"/>
      <c r="CL9" s="40"/>
      <c r="CM9" s="4" t="str">
        <f t="shared" si="7"/>
        <v>Local Teak 3/4"</v>
      </c>
      <c r="CN9" s="4" t="str">
        <f t="shared" si="52"/>
        <v>Sq.ft</v>
      </c>
      <c r="CO9" s="4">
        <f t="shared" si="53"/>
        <v>800</v>
      </c>
      <c r="CP9" s="13"/>
      <c r="CQ9" s="21">
        <f t="shared" ref="CQ9:CQ21" si="148">CO9*CP9</f>
        <v>0</v>
      </c>
      <c r="CR9" s="31">
        <f t="shared" si="54"/>
        <v>0</v>
      </c>
      <c r="CS9" s="42">
        <f t="shared" ref="CS9:CS26" si="149">CO9*CR9</f>
        <v>0</v>
      </c>
      <c r="CT9" s="21"/>
      <c r="CV9" s="40"/>
      <c r="CW9" s="56" t="str">
        <f t="shared" si="8"/>
        <v>Local Teak 3/4"</v>
      </c>
      <c r="CX9" s="56" t="str">
        <f t="shared" si="55"/>
        <v>Sq.ft</v>
      </c>
      <c r="CY9" s="56">
        <f t="shared" si="56"/>
        <v>800</v>
      </c>
      <c r="CZ9" s="13"/>
      <c r="DA9" s="21">
        <f t="shared" ref="DA9:DA21" si="150">CY9*CZ9</f>
        <v>0</v>
      </c>
      <c r="DB9" s="31">
        <f t="shared" si="57"/>
        <v>0</v>
      </c>
      <c r="DC9" s="31">
        <f t="shared" ref="DC9:DC26" si="151">CY9*DB9</f>
        <v>0</v>
      </c>
      <c r="DD9" s="21"/>
      <c r="DF9" s="40"/>
      <c r="DG9" s="56" t="str">
        <f>CW9</f>
        <v>Local Teak 3/4"</v>
      </c>
      <c r="DH9" s="56" t="str">
        <f t="shared" si="58"/>
        <v>Sq.ft</v>
      </c>
      <c r="DI9" s="56">
        <f t="shared" si="59"/>
        <v>800</v>
      </c>
      <c r="DJ9" s="13"/>
      <c r="DK9" s="21">
        <f t="shared" ref="DK9" si="152">DI9*DJ9</f>
        <v>0</v>
      </c>
      <c r="DL9" s="31">
        <f t="shared" si="60"/>
        <v>0</v>
      </c>
      <c r="DM9" s="31">
        <f t="shared" ref="DM9" si="153">DI9*DL9</f>
        <v>0</v>
      </c>
      <c r="DN9" s="21"/>
      <c r="DQ9" s="56" t="str">
        <f t="shared" si="10"/>
        <v>Local Teak 3/4"</v>
      </c>
      <c r="DR9" s="56" t="str">
        <f t="shared" si="61"/>
        <v>Sq.ft</v>
      </c>
      <c r="DS9" s="56">
        <f t="shared" si="62"/>
        <v>800</v>
      </c>
      <c r="DT9" s="13"/>
      <c r="DU9" s="21">
        <f t="shared" ref="DU9:DU21" si="154">DS9*DT9</f>
        <v>0</v>
      </c>
      <c r="DV9" s="31">
        <f t="shared" si="63"/>
        <v>0</v>
      </c>
      <c r="DW9" s="31">
        <f t="shared" ref="DW9:DW26" si="155">DS9*DV9</f>
        <v>0</v>
      </c>
      <c r="DX9" s="21"/>
      <c r="DZ9" s="40"/>
      <c r="EA9" s="56" t="str">
        <f>DQ9</f>
        <v>Local Teak 3/4"</v>
      </c>
      <c r="EB9" s="56" t="str">
        <f t="shared" si="64"/>
        <v>Sq.ft</v>
      </c>
      <c r="EC9" s="56">
        <f t="shared" si="65"/>
        <v>800</v>
      </c>
      <c r="ED9" s="13"/>
      <c r="EE9" s="21">
        <f t="shared" ref="EE9:EE21" si="156">EC9*ED9</f>
        <v>0</v>
      </c>
      <c r="EF9" s="31">
        <f t="shared" si="66"/>
        <v>0</v>
      </c>
      <c r="EG9" s="31">
        <f>EC9*EF9</f>
        <v>0</v>
      </c>
      <c r="EH9" s="21"/>
      <c r="EK9" s="56" t="str">
        <f t="shared" ref="EK9:EK16" si="157">EA9</f>
        <v>Local Teak 3/4"</v>
      </c>
      <c r="EL9" s="56" t="str">
        <f t="shared" ref="EL9:EL16" si="158">EB9</f>
        <v>Sq.ft</v>
      </c>
      <c r="EM9" s="56">
        <f t="shared" ref="EM9:EM16" si="159">EC9</f>
        <v>800</v>
      </c>
      <c r="EN9" s="13"/>
      <c r="EO9" s="21">
        <f t="shared" ref="EO9:EO16" si="160">EM9*EN9</f>
        <v>0</v>
      </c>
      <c r="EP9" s="31">
        <f t="shared" ref="EP9:EP16" si="161">$I$4*EN9</f>
        <v>0</v>
      </c>
      <c r="EQ9" s="31">
        <f t="shared" ref="EQ9:EQ16" si="162">EM9*EP9</f>
        <v>0</v>
      </c>
      <c r="ER9" s="21"/>
      <c r="EU9" s="4" t="str">
        <f t="shared" si="13"/>
        <v>Local Teak 3/4"</v>
      </c>
      <c r="EV9" s="4" t="str">
        <f t="shared" si="70"/>
        <v>Sq.ft</v>
      </c>
      <c r="EW9" s="4">
        <f t="shared" si="71"/>
        <v>800</v>
      </c>
      <c r="EX9" s="13"/>
      <c r="EY9" s="21">
        <f t="shared" ref="EY9:EY32" si="163">EW9*EX9</f>
        <v>0</v>
      </c>
      <c r="EZ9" s="31">
        <f t="shared" ref="EZ9:EZ32" si="164">$I$4*EX9</f>
        <v>0</v>
      </c>
      <c r="FA9" s="42">
        <f t="shared" ref="FA9:FA32" si="165">EW9*EZ9</f>
        <v>0</v>
      </c>
      <c r="FB9" s="21"/>
      <c r="FE9" s="56" t="str">
        <f t="shared" ref="FE9:FE32" si="166">EU9</f>
        <v>Local Teak 3/4"</v>
      </c>
      <c r="FF9" s="56" t="str">
        <f t="shared" ref="FF9:FF32" si="167">EV9</f>
        <v>Sq.ft</v>
      </c>
      <c r="FG9" s="56">
        <f t="shared" ref="FG9:FG32" si="168">EW9</f>
        <v>800</v>
      </c>
      <c r="FH9" s="13"/>
      <c r="FI9" s="21">
        <f t="shared" ref="FI9:FI32" si="169">FG9*FH9</f>
        <v>0</v>
      </c>
      <c r="FJ9" s="31">
        <f t="shared" ref="FJ9:FJ32" si="170">$I$4*FH9</f>
        <v>0</v>
      </c>
      <c r="FK9" s="31">
        <f t="shared" ref="FK9:FK32" si="171">FG9*FJ9</f>
        <v>0</v>
      </c>
      <c r="FL9" s="21"/>
      <c r="FO9" s="56" t="str">
        <f t="shared" ref="FO9:FO18" si="172">FE9</f>
        <v>Local Teak 3/4"</v>
      </c>
      <c r="FP9" s="56" t="str">
        <f t="shared" ref="FP9:FP18" si="173">FF9</f>
        <v>Sq.ft</v>
      </c>
      <c r="FQ9" s="56">
        <f t="shared" ref="FQ9:FQ18" si="174">FG9</f>
        <v>800</v>
      </c>
      <c r="FR9" s="13"/>
      <c r="FS9" s="21">
        <f t="shared" ref="FS9:FS18" si="175">FQ9*FR9</f>
        <v>0</v>
      </c>
      <c r="FT9" s="31">
        <f t="shared" ref="FT9:FT18" si="176">$I$4*FR9</f>
        <v>0</v>
      </c>
      <c r="FU9" s="31">
        <f t="shared" ref="FU9:FU18" si="177">FQ9*FT9</f>
        <v>0</v>
      </c>
      <c r="FV9" s="21"/>
      <c r="FY9" s="56" t="str">
        <f t="shared" ref="FY9:FY18" si="178">FO9</f>
        <v>Local Teak 3/4"</v>
      </c>
      <c r="FZ9" s="56" t="str">
        <f t="shared" ref="FZ9:FZ18" si="179">FP9</f>
        <v>Sq.ft</v>
      </c>
      <c r="GA9" s="56">
        <f t="shared" ref="GA9:GA18" si="180">FQ9</f>
        <v>800</v>
      </c>
      <c r="GB9" s="13"/>
      <c r="GC9" s="21">
        <f t="shared" ref="GC9:GC18" si="181">GA9*GB9</f>
        <v>0</v>
      </c>
      <c r="GD9" s="31">
        <f t="shared" ref="GD9:GD18" si="182">$I$4*GB9</f>
        <v>0</v>
      </c>
      <c r="GE9" s="31">
        <f t="shared" ref="GE9:GE18" si="183">GA9*GD9</f>
        <v>0</v>
      </c>
      <c r="GF9" s="21"/>
      <c r="GI9" s="56" t="str">
        <f t="shared" ref="GI9:GI18" si="184">FY9</f>
        <v>Local Teak 3/4"</v>
      </c>
      <c r="GJ9" s="56" t="str">
        <f t="shared" ref="GJ9:GJ18" si="185">FZ9</f>
        <v>Sq.ft</v>
      </c>
      <c r="GK9" s="56">
        <f t="shared" ref="GK9:GK18" si="186">GA9</f>
        <v>800</v>
      </c>
      <c r="GL9" s="21"/>
      <c r="GM9" s="21">
        <f t="shared" ref="GM9:GM16" si="187">GK9*GL9</f>
        <v>0</v>
      </c>
      <c r="GN9" s="31">
        <f t="shared" ref="GN9:GN17" si="188">$I$4*GL9</f>
        <v>0</v>
      </c>
      <c r="GO9" s="31">
        <f t="shared" ref="GO9:GO16" si="189">GK9*GN9</f>
        <v>0</v>
      </c>
      <c r="GP9" s="21"/>
      <c r="GS9" s="56" t="str">
        <f t="shared" ref="GS9:GS32" si="190">GI9</f>
        <v>Local Teak 3/4"</v>
      </c>
      <c r="GT9" s="56" t="str">
        <f t="shared" ref="GT9:GT32" si="191">GJ9</f>
        <v>Sq.ft</v>
      </c>
      <c r="GU9" s="56">
        <f t="shared" ref="GU9:GU32" si="192">GK9</f>
        <v>800</v>
      </c>
      <c r="GV9" s="56"/>
      <c r="GW9" s="56">
        <f t="shared" ref="GW9:GW32" si="193">GV9*GU9</f>
        <v>0</v>
      </c>
      <c r="GX9" s="31">
        <f t="shared" ref="GX9:GX32" si="194">$I$4*GV9</f>
        <v>0</v>
      </c>
      <c r="GY9" s="56">
        <f t="shared" ref="GY9:GY32" si="195">GP9</f>
        <v>0</v>
      </c>
      <c r="GZ9" s="21"/>
      <c r="HC9" s="56" t="str">
        <f t="shared" ref="HC9:HC18" si="196">GS9</f>
        <v>Local Teak 3/4"</v>
      </c>
      <c r="HD9" s="56" t="str">
        <f t="shared" ref="HD9:HD18" si="197">GT9</f>
        <v>Sq.ft</v>
      </c>
      <c r="HE9" s="56">
        <f t="shared" ref="HE9:HE18" si="198">GU9</f>
        <v>800</v>
      </c>
      <c r="HF9" s="13"/>
      <c r="HG9" s="56">
        <f t="shared" ref="HG9:HG18" si="199">GX9</f>
        <v>0</v>
      </c>
      <c r="HH9" s="56">
        <f t="shared" ref="HH9:HH18" si="200">GY9</f>
        <v>0</v>
      </c>
      <c r="HI9" s="56">
        <f t="shared" ref="HI9:HI18" si="201">GZ9</f>
        <v>0</v>
      </c>
      <c r="HJ9" s="21"/>
      <c r="HM9" s="56" t="str">
        <f t="shared" ref="HM9:HM18" si="202">HC9</f>
        <v>Local Teak 3/4"</v>
      </c>
      <c r="HN9" s="56" t="str">
        <f t="shared" ref="HN9:HN18" si="203">HD9</f>
        <v>Sq.ft</v>
      </c>
      <c r="HO9" s="56">
        <f t="shared" ref="HO9:HO18" si="204">HE9</f>
        <v>800</v>
      </c>
      <c r="HP9" s="13"/>
      <c r="HQ9" s="56">
        <f t="shared" ref="HQ9:HQ18" si="205">HP9*HO9</f>
        <v>0</v>
      </c>
      <c r="HR9" s="13">
        <f t="shared" ref="HR9:HR18" si="206">$I$4*HP9</f>
        <v>0</v>
      </c>
      <c r="HS9" s="31">
        <f t="shared" ref="HS9:HS18" si="207">HO9*HR9</f>
        <v>0</v>
      </c>
      <c r="HT9" s="21"/>
      <c r="HW9" s="56" t="str">
        <f t="shared" ref="HW9:HW18" si="208">HM9</f>
        <v>Local Teak 3/4"</v>
      </c>
      <c r="HX9" s="56" t="str">
        <f t="shared" ref="HX9:HX18" si="209">HN9</f>
        <v>Sq.ft</v>
      </c>
      <c r="HY9" s="56">
        <f t="shared" ref="HY9:HY18" si="210">HO9</f>
        <v>800</v>
      </c>
      <c r="HZ9" s="13"/>
      <c r="IA9" s="56">
        <f t="shared" ref="IA9:IA18" si="211">HZ9*HY9</f>
        <v>0</v>
      </c>
      <c r="IB9" s="13">
        <f t="shared" ref="IB9:IB18" si="212">$I$4*HZ9</f>
        <v>0</v>
      </c>
      <c r="IC9" s="31">
        <f t="shared" ref="IC9:IC18" si="213">HY9*IB9</f>
        <v>0</v>
      </c>
      <c r="ID9" s="21"/>
      <c r="IG9" s="56" t="str">
        <f t="shared" ref="IG9:IG32" si="214">HW9</f>
        <v>Local Teak 3/4"</v>
      </c>
      <c r="IH9" s="56" t="str">
        <f t="shared" ref="IH9:IH32" si="215">HX9</f>
        <v>Sq.ft</v>
      </c>
      <c r="II9" s="56">
        <f t="shared" ref="II9:II32" si="216">HY9</f>
        <v>800</v>
      </c>
      <c r="IJ9" s="13"/>
      <c r="IK9" s="56">
        <f t="shared" ref="IK9:IK32" si="217">IJ9*II9</f>
        <v>0</v>
      </c>
      <c r="IL9" s="13">
        <f t="shared" ref="IL9:IL32" si="218">$I$4*IJ9</f>
        <v>0</v>
      </c>
      <c r="IM9" s="31">
        <f t="shared" ref="IM9:IM32" si="219">II9*IL9</f>
        <v>0</v>
      </c>
      <c r="IN9" s="21"/>
      <c r="IQ9" s="56" t="str">
        <f t="shared" ref="IQ9:IQ18" si="220">IG9</f>
        <v>Local Teak 3/4"</v>
      </c>
      <c r="IR9" s="56" t="str">
        <f t="shared" ref="IR9:IR18" si="221">IH9</f>
        <v>Sq.ft</v>
      </c>
      <c r="IS9" s="56">
        <f t="shared" ref="IS9:IS18" si="222">II9</f>
        <v>800</v>
      </c>
      <c r="IT9" s="13"/>
      <c r="IU9" s="56">
        <f t="shared" ref="IU9:IU18" si="223">IT9*IS9</f>
        <v>0</v>
      </c>
      <c r="IV9" s="13">
        <f t="shared" ref="IV9:IV18" si="224">$I$4*IT9</f>
        <v>0</v>
      </c>
      <c r="IW9" s="31">
        <f t="shared" ref="IW9:IW18" si="225">IS9*IV9</f>
        <v>0</v>
      </c>
      <c r="IX9" s="13"/>
      <c r="JA9" s="56" t="str">
        <f t="shared" ref="JA9:JA18" si="226">IQ9</f>
        <v>Local Teak 3/4"</v>
      </c>
      <c r="JB9" s="56" t="str">
        <f t="shared" ref="JB9:JB18" si="227">IR9</f>
        <v>Sq.ft</v>
      </c>
      <c r="JC9" s="56">
        <f t="shared" ref="JC9:JC18" si="228">IS9</f>
        <v>800</v>
      </c>
      <c r="JD9" s="13"/>
      <c r="JE9" s="56">
        <f t="shared" ref="JE9:JE18" si="229">JD9*JC9</f>
        <v>0</v>
      </c>
      <c r="JF9" s="13">
        <f t="shared" ref="JF9:JF18" si="230">$I$4*JD9</f>
        <v>0</v>
      </c>
      <c r="JG9" s="31">
        <f t="shared" ref="JG9:JG18" si="231">JC9*JF9</f>
        <v>0</v>
      </c>
      <c r="JH9" s="21"/>
      <c r="JK9" s="56" t="str">
        <f t="shared" ref="JK9:JK18" si="232">JA9</f>
        <v>Local Teak 3/4"</v>
      </c>
      <c r="JL9" s="56" t="str">
        <f t="shared" ref="JL9:JL18" si="233">JB9</f>
        <v>Sq.ft</v>
      </c>
      <c r="JM9" s="56">
        <f t="shared" ref="JM9:JM18" si="234">JC9</f>
        <v>800</v>
      </c>
      <c r="JN9" s="13"/>
      <c r="JO9" s="56">
        <f t="shared" ref="JO9:JO18" si="235">JN9*JM9</f>
        <v>0</v>
      </c>
      <c r="JP9" s="31">
        <f t="shared" ref="JP9:JP18" si="236">$I$4*JN9</f>
        <v>0</v>
      </c>
      <c r="JQ9" s="31">
        <f t="shared" ref="JQ9:JQ18" si="237">JM9*JP9</f>
        <v>0</v>
      </c>
      <c r="JR9" s="21"/>
      <c r="JU9" s="56" t="str">
        <f t="shared" ref="JU9:JU18" si="238">JK9</f>
        <v>Local Teak 3/4"</v>
      </c>
      <c r="JV9" s="56" t="str">
        <f t="shared" ref="JV9:JV18" si="239">JL9</f>
        <v>Sq.ft</v>
      </c>
      <c r="JW9" s="56">
        <f t="shared" ref="JW9:JW18" si="240">JM9</f>
        <v>800</v>
      </c>
      <c r="JX9" s="56">
        <f t="shared" si="122"/>
        <v>0</v>
      </c>
      <c r="JY9" s="56">
        <f t="shared" si="122"/>
        <v>0</v>
      </c>
      <c r="JZ9" s="56">
        <f t="shared" si="122"/>
        <v>0</v>
      </c>
      <c r="KA9" s="56">
        <f t="shared" ref="KA9:KA18" si="241">JR9</f>
        <v>0</v>
      </c>
      <c r="KB9" s="21"/>
    </row>
    <row r="10" spans="1:289" ht="17.25" customHeight="1" x14ac:dyDescent="0.25">
      <c r="B10" s="3" t="s">
        <v>323</v>
      </c>
      <c r="C10" s="10" t="s">
        <v>3</v>
      </c>
      <c r="D10" s="4">
        <v>850</v>
      </c>
      <c r="E10" s="13"/>
      <c r="F10" s="31">
        <f t="shared" si="26"/>
        <v>0</v>
      </c>
      <c r="G10" s="31">
        <f t="shared" si="123"/>
        <v>0</v>
      </c>
      <c r="H10" s="31">
        <f t="shared" si="28"/>
        <v>0</v>
      </c>
      <c r="I10" s="71"/>
      <c r="K10" s="40"/>
      <c r="L10" s="56" t="str">
        <f t="shared" si="29"/>
        <v>Local Teak 7/8"</v>
      </c>
      <c r="M10" s="56" t="str">
        <f t="shared" si="30"/>
        <v>Sq.ft</v>
      </c>
      <c r="N10" s="56">
        <f t="shared" si="31"/>
        <v>850</v>
      </c>
      <c r="O10" s="13"/>
      <c r="P10" s="21">
        <f t="shared" ref="P10:P11" si="242">N10*O10</f>
        <v>0</v>
      </c>
      <c r="Q10" s="31">
        <f t="shared" ref="Q10:Q11" si="243">$I$4*O10</f>
        <v>0</v>
      </c>
      <c r="R10" s="31">
        <f t="shared" ref="R10:R11" si="244">N10*Q10</f>
        <v>0</v>
      </c>
      <c r="S10" s="21"/>
      <c r="U10" s="40"/>
      <c r="V10" s="4" t="str">
        <f t="shared" ref="V10:V16" si="245">L10</f>
        <v>Local Teak 7/8"</v>
      </c>
      <c r="W10" s="4" t="str">
        <f t="shared" ref="W10:W16" si="246">M10</f>
        <v>Sq.ft</v>
      </c>
      <c r="X10" s="4">
        <f t="shared" ref="X10:X16" si="247">N10</f>
        <v>850</v>
      </c>
      <c r="Y10" s="31"/>
      <c r="Z10" s="21">
        <f t="shared" si="126"/>
        <v>0</v>
      </c>
      <c r="AA10" s="31">
        <f t="shared" si="127"/>
        <v>0</v>
      </c>
      <c r="AB10" s="42">
        <f t="shared" si="128"/>
        <v>0</v>
      </c>
      <c r="AC10" s="21"/>
      <c r="AE10" s="40"/>
      <c r="AF10" s="56" t="str">
        <f t="shared" ref="AF10:AF18" si="248">V10</f>
        <v>Local Teak 7/8"</v>
      </c>
      <c r="AG10" s="56" t="str">
        <f t="shared" ref="AG10:AG18" si="249">W10</f>
        <v>Sq.ft</v>
      </c>
      <c r="AH10" s="56">
        <f t="shared" ref="AH10:AH18" si="250">X10</f>
        <v>850</v>
      </c>
      <c r="AI10" s="13"/>
      <c r="AJ10" s="21">
        <f t="shared" ref="AJ10:AJ18" si="251">AH10*AI10</f>
        <v>0</v>
      </c>
      <c r="AK10" s="31">
        <f t="shared" ref="AK10:AK18" si="252">$AM$4*AI10</f>
        <v>0</v>
      </c>
      <c r="AL10" s="31">
        <f t="shared" ref="AL10:AL18" si="253">AH10*AK10</f>
        <v>0</v>
      </c>
      <c r="AM10" s="21"/>
      <c r="AO10" s="40"/>
      <c r="AP10" s="56" t="str">
        <f t="shared" si="132"/>
        <v>Local Teak 7/8"</v>
      </c>
      <c r="AQ10" s="56" t="str">
        <f t="shared" si="133"/>
        <v>Sq.ft</v>
      </c>
      <c r="AR10" s="56">
        <f t="shared" si="134"/>
        <v>850</v>
      </c>
      <c r="AS10" s="31"/>
      <c r="AT10" s="21">
        <f t="shared" si="135"/>
        <v>0</v>
      </c>
      <c r="AU10" s="31">
        <f t="shared" si="136"/>
        <v>0</v>
      </c>
      <c r="AV10" s="31">
        <f t="shared" si="137"/>
        <v>0</v>
      </c>
      <c r="AW10" s="21"/>
      <c r="AY10" s="40"/>
      <c r="AZ10" s="56" t="str">
        <f t="shared" ref="AZ10:AZ16" si="254">AP10</f>
        <v>Local Teak 7/8"</v>
      </c>
      <c r="BA10" s="56" t="str">
        <f t="shared" ref="BA10:BA16" si="255">AQ10</f>
        <v>Sq.ft</v>
      </c>
      <c r="BB10" s="56">
        <f t="shared" ref="BB10:BB16" si="256">AR10</f>
        <v>850</v>
      </c>
      <c r="BC10" s="13"/>
      <c r="BD10" s="21">
        <f t="shared" ref="BD10:BD16" si="257">BB10*BC10</f>
        <v>0</v>
      </c>
      <c r="BE10" s="31">
        <f t="shared" si="139"/>
        <v>0</v>
      </c>
      <c r="BF10" s="31">
        <f t="shared" ref="BF10:BF16" si="258">BB10*BE10</f>
        <v>0</v>
      </c>
      <c r="BG10" s="21"/>
      <c r="BI10" s="40"/>
      <c r="BJ10" s="56" t="str">
        <f t="shared" ref="BJ10:BJ16" si="259">AZ10</f>
        <v>Local Teak 7/8"</v>
      </c>
      <c r="BK10" s="56" t="str">
        <f t="shared" ref="BK10:BK16" si="260">BA10</f>
        <v>Sq.ft</v>
      </c>
      <c r="BL10" s="56">
        <f t="shared" ref="BL10:BL16" si="261">BB10</f>
        <v>850</v>
      </c>
      <c r="BM10" s="13"/>
      <c r="BN10" s="21">
        <f t="shared" ref="BN10:BN16" si="262">BL10*BM10</f>
        <v>0</v>
      </c>
      <c r="BO10" s="31">
        <f t="shared" ref="BO10:BO16" si="263">$I$4*BM10</f>
        <v>0</v>
      </c>
      <c r="BP10" s="31">
        <f t="shared" ref="BP10:BP16" si="264">BL10*BO10</f>
        <v>0</v>
      </c>
      <c r="BQ10" s="21"/>
      <c r="BS10" s="40"/>
      <c r="BT10" s="56" t="str">
        <f t="shared" ref="BT10:BT18" si="265">BJ10</f>
        <v>Local Teak 7/8"</v>
      </c>
      <c r="BU10" s="56" t="str">
        <f t="shared" ref="BU10:BU18" si="266">BK10</f>
        <v>Sq.ft</v>
      </c>
      <c r="BV10" s="56">
        <f t="shared" ref="BV10:BV18" si="267">BL10</f>
        <v>850</v>
      </c>
      <c r="BW10" s="13"/>
      <c r="BX10" s="21">
        <f t="shared" ref="BX10:BX18" si="268">BV10*BW10</f>
        <v>0</v>
      </c>
      <c r="BY10" s="31">
        <f t="shared" ref="BY10:BY18" si="269">$I$4*BW10</f>
        <v>0</v>
      </c>
      <c r="BZ10" s="31"/>
      <c r="CA10" s="21"/>
      <c r="CB10" s="40"/>
      <c r="CC10" s="56" t="str">
        <f t="shared" si="6"/>
        <v>Local Teak 7/8"</v>
      </c>
      <c r="CD10" s="56" t="str">
        <f t="shared" si="49"/>
        <v>Sq.ft</v>
      </c>
      <c r="CE10" s="56">
        <f t="shared" si="50"/>
        <v>850</v>
      </c>
      <c r="CF10" s="31"/>
      <c r="CG10" s="31">
        <f t="shared" si="145"/>
        <v>0</v>
      </c>
      <c r="CH10" s="31">
        <f t="shared" si="146"/>
        <v>0</v>
      </c>
      <c r="CI10" s="31">
        <f t="shared" si="147"/>
        <v>0</v>
      </c>
      <c r="CJ10" s="21"/>
      <c r="CK10" s="143"/>
      <c r="CL10" s="40"/>
      <c r="CM10" s="4" t="str">
        <f t="shared" ref="CM10:CM16" si="270">CC10</f>
        <v>Local Teak 7/8"</v>
      </c>
      <c r="CN10" s="4" t="str">
        <f t="shared" ref="CN10:CN16" si="271">CD10</f>
        <v>Sq.ft</v>
      </c>
      <c r="CO10" s="4">
        <f t="shared" ref="CO10:CO16" si="272">CE10</f>
        <v>850</v>
      </c>
      <c r="CP10" s="13"/>
      <c r="CQ10" s="21">
        <f t="shared" ref="CQ10:CQ16" si="273">CO10*CP10</f>
        <v>0</v>
      </c>
      <c r="CR10" s="31">
        <f t="shared" ref="CR10:CR16" si="274">$I$4*CP10</f>
        <v>0</v>
      </c>
      <c r="CS10" s="42">
        <f t="shared" ref="CS10:CS16" si="275">CO10*CR10</f>
        <v>0</v>
      </c>
      <c r="CT10" s="21"/>
      <c r="CV10" s="40"/>
      <c r="CW10" s="56" t="str">
        <f t="shared" ref="CW10:CW18" si="276">CM10</f>
        <v>Local Teak 7/8"</v>
      </c>
      <c r="CX10" s="56" t="str">
        <f t="shared" ref="CX10:CX18" si="277">CN10</f>
        <v>Sq.ft</v>
      </c>
      <c r="CY10" s="56">
        <f t="shared" ref="CY10:CY18" si="278">CO10</f>
        <v>850</v>
      </c>
      <c r="CZ10" s="13"/>
      <c r="DA10" s="21">
        <f t="shared" ref="DA10:DA18" si="279">CY10*CZ10</f>
        <v>0</v>
      </c>
      <c r="DB10" s="31">
        <f t="shared" ref="DB10:DB18" si="280">$I$4*CZ10</f>
        <v>0</v>
      </c>
      <c r="DC10" s="31">
        <f t="shared" ref="DC10:DC18" si="281">CY10*DB10</f>
        <v>0</v>
      </c>
      <c r="DD10" s="21"/>
      <c r="DF10" s="40"/>
      <c r="DG10" s="56" t="str">
        <f t="shared" ref="DG10:DG17" si="282">CW10</f>
        <v>Local Teak 7/8"</v>
      </c>
      <c r="DH10" s="56" t="str">
        <f t="shared" si="58"/>
        <v>Sq.ft</v>
      </c>
      <c r="DI10" s="56">
        <f t="shared" si="59"/>
        <v>850</v>
      </c>
      <c r="DJ10" s="13"/>
      <c r="DK10" s="21">
        <f t="shared" ref="DK10:DK17" si="283">DI10*DJ10</f>
        <v>0</v>
      </c>
      <c r="DL10" s="31">
        <f t="shared" ref="DL10:DL17" si="284">$I$4*DJ10</f>
        <v>0</v>
      </c>
      <c r="DM10" s="31">
        <f t="shared" ref="DM10:DM17" si="285">DI10*DL10</f>
        <v>0</v>
      </c>
      <c r="DN10" s="21"/>
      <c r="DQ10" s="56" t="str">
        <f t="shared" ref="DQ10:DQ14" si="286">DG10</f>
        <v>Local Teak 7/8"</v>
      </c>
      <c r="DR10" s="56" t="str">
        <f t="shared" ref="DR10:DR14" si="287">DH10</f>
        <v>Sq.ft</v>
      </c>
      <c r="DS10" s="56">
        <f t="shared" ref="DS10:DS14" si="288">DI10</f>
        <v>850</v>
      </c>
      <c r="DT10" s="13"/>
      <c r="DU10" s="21">
        <f t="shared" ref="DU10:DU14" si="289">DS10*DT10</f>
        <v>0</v>
      </c>
      <c r="DV10" s="31">
        <f t="shared" ref="DV10:DV14" si="290">$I$4*DT10</f>
        <v>0</v>
      </c>
      <c r="DW10" s="31">
        <f t="shared" ref="DW10:DW14" si="291">DS10*DV10</f>
        <v>0</v>
      </c>
      <c r="DX10" s="21"/>
      <c r="DZ10" s="40"/>
      <c r="EA10" s="56" t="str">
        <f t="shared" ref="EA10:EA15" si="292">DQ10</f>
        <v>Local Teak 7/8"</v>
      </c>
      <c r="EB10" s="56" t="str">
        <f t="shared" ref="EB10:EB16" si="293">DR10</f>
        <v>Sq.ft</v>
      </c>
      <c r="EC10" s="56">
        <f t="shared" ref="EC10:EC16" si="294">DS10</f>
        <v>850</v>
      </c>
      <c r="ED10" s="13"/>
      <c r="EE10" s="21">
        <f t="shared" ref="EE10:EE16" si="295">EC10*ED10</f>
        <v>0</v>
      </c>
      <c r="EF10" s="31">
        <f t="shared" ref="EF10" si="296">$I$4*ED10</f>
        <v>0</v>
      </c>
      <c r="EG10" s="31">
        <f t="shared" ref="EG10:EG15" si="297">EC10*EF10</f>
        <v>0</v>
      </c>
      <c r="EH10" s="21"/>
      <c r="EK10" s="56" t="str">
        <f t="shared" si="157"/>
        <v>Local Teak 7/8"</v>
      </c>
      <c r="EL10" s="56" t="str">
        <f t="shared" si="158"/>
        <v>Sq.ft</v>
      </c>
      <c r="EM10" s="56">
        <f t="shared" si="159"/>
        <v>850</v>
      </c>
      <c r="EN10" s="13"/>
      <c r="EO10" s="21">
        <f t="shared" si="160"/>
        <v>0</v>
      </c>
      <c r="EP10" s="31">
        <f t="shared" si="161"/>
        <v>0</v>
      </c>
      <c r="EQ10" s="31">
        <f t="shared" si="162"/>
        <v>0</v>
      </c>
      <c r="ER10" s="21"/>
      <c r="EU10" s="4" t="str">
        <f t="shared" si="13"/>
        <v>Local Teak 7/8"</v>
      </c>
      <c r="EV10" s="4" t="str">
        <f t="shared" si="70"/>
        <v>Sq.ft</v>
      </c>
      <c r="EW10" s="4">
        <f t="shared" si="71"/>
        <v>850</v>
      </c>
      <c r="EX10" s="13"/>
      <c r="EY10" s="21">
        <f t="shared" si="163"/>
        <v>0</v>
      </c>
      <c r="EZ10" s="31">
        <f t="shared" si="164"/>
        <v>0</v>
      </c>
      <c r="FA10" s="42">
        <f t="shared" si="165"/>
        <v>0</v>
      </c>
      <c r="FB10" s="21"/>
      <c r="FE10" s="56" t="str">
        <f t="shared" si="166"/>
        <v>Local Teak 7/8"</v>
      </c>
      <c r="FF10" s="56" t="str">
        <f t="shared" si="167"/>
        <v>Sq.ft</v>
      </c>
      <c r="FG10" s="56">
        <f t="shared" si="168"/>
        <v>850</v>
      </c>
      <c r="FH10" s="13"/>
      <c r="FI10" s="21">
        <f t="shared" si="169"/>
        <v>0</v>
      </c>
      <c r="FJ10" s="31">
        <f t="shared" si="170"/>
        <v>0</v>
      </c>
      <c r="FK10" s="31">
        <f t="shared" si="171"/>
        <v>0</v>
      </c>
      <c r="FL10" s="21"/>
      <c r="FO10" s="56" t="str">
        <f t="shared" si="172"/>
        <v>Local Teak 7/8"</v>
      </c>
      <c r="FP10" s="56" t="str">
        <f t="shared" si="173"/>
        <v>Sq.ft</v>
      </c>
      <c r="FQ10" s="56">
        <f t="shared" si="174"/>
        <v>850</v>
      </c>
      <c r="FR10" s="13"/>
      <c r="FS10" s="21">
        <f t="shared" si="175"/>
        <v>0</v>
      </c>
      <c r="FT10" s="31">
        <f t="shared" si="176"/>
        <v>0</v>
      </c>
      <c r="FU10" s="31">
        <f t="shared" si="177"/>
        <v>0</v>
      </c>
      <c r="FV10" s="21"/>
      <c r="FY10" s="56" t="str">
        <f t="shared" si="178"/>
        <v>Local Teak 7/8"</v>
      </c>
      <c r="FZ10" s="56" t="str">
        <f t="shared" si="179"/>
        <v>Sq.ft</v>
      </c>
      <c r="GA10" s="56">
        <f t="shared" si="180"/>
        <v>850</v>
      </c>
      <c r="GB10" s="13"/>
      <c r="GC10" s="21">
        <f t="shared" si="181"/>
        <v>0</v>
      </c>
      <c r="GD10" s="31">
        <f t="shared" si="182"/>
        <v>0</v>
      </c>
      <c r="GE10" s="31">
        <f t="shared" si="183"/>
        <v>0</v>
      </c>
      <c r="GF10" s="21"/>
      <c r="GI10" s="56" t="str">
        <f t="shared" si="184"/>
        <v>Local Teak 7/8"</v>
      </c>
      <c r="GJ10" s="56" t="str">
        <f t="shared" si="185"/>
        <v>Sq.ft</v>
      </c>
      <c r="GK10" s="56">
        <f t="shared" si="186"/>
        <v>850</v>
      </c>
      <c r="GL10" s="21"/>
      <c r="GM10" s="21">
        <f t="shared" si="187"/>
        <v>0</v>
      </c>
      <c r="GN10" s="31">
        <f t="shared" si="188"/>
        <v>0</v>
      </c>
      <c r="GO10" s="31">
        <f t="shared" si="189"/>
        <v>0</v>
      </c>
      <c r="GP10" s="21"/>
      <c r="GS10" s="56" t="str">
        <f t="shared" si="190"/>
        <v>Local Teak 7/8"</v>
      </c>
      <c r="GT10" s="56" t="str">
        <f t="shared" si="191"/>
        <v>Sq.ft</v>
      </c>
      <c r="GU10" s="56">
        <f t="shared" si="192"/>
        <v>850</v>
      </c>
      <c r="GV10" s="56"/>
      <c r="GW10" s="56">
        <f t="shared" si="193"/>
        <v>0</v>
      </c>
      <c r="GX10" s="31">
        <f t="shared" si="194"/>
        <v>0</v>
      </c>
      <c r="GY10" s="56">
        <f t="shared" si="195"/>
        <v>0</v>
      </c>
      <c r="GZ10" s="21"/>
      <c r="HC10" s="56" t="str">
        <f t="shared" si="196"/>
        <v>Local Teak 7/8"</v>
      </c>
      <c r="HD10" s="56" t="str">
        <f t="shared" si="197"/>
        <v>Sq.ft</v>
      </c>
      <c r="HE10" s="56">
        <f t="shared" si="198"/>
        <v>850</v>
      </c>
      <c r="HF10" s="13"/>
      <c r="HG10" s="56">
        <f t="shared" si="199"/>
        <v>0</v>
      </c>
      <c r="HH10" s="56">
        <f t="shared" si="200"/>
        <v>0</v>
      </c>
      <c r="HI10" s="56">
        <f t="shared" si="201"/>
        <v>0</v>
      </c>
      <c r="HJ10" s="21"/>
      <c r="HM10" s="56" t="str">
        <f t="shared" si="202"/>
        <v>Local Teak 7/8"</v>
      </c>
      <c r="HN10" s="56" t="str">
        <f t="shared" si="203"/>
        <v>Sq.ft</v>
      </c>
      <c r="HO10" s="56">
        <f t="shared" si="204"/>
        <v>850</v>
      </c>
      <c r="HP10" s="13"/>
      <c r="HQ10" s="56">
        <f t="shared" si="205"/>
        <v>0</v>
      </c>
      <c r="HR10" s="13">
        <f t="shared" si="206"/>
        <v>0</v>
      </c>
      <c r="HS10" s="31">
        <f t="shared" si="207"/>
        <v>0</v>
      </c>
      <c r="HT10" s="21"/>
      <c r="HW10" s="56" t="str">
        <f t="shared" si="208"/>
        <v>Local Teak 7/8"</v>
      </c>
      <c r="HX10" s="56" t="str">
        <f t="shared" si="209"/>
        <v>Sq.ft</v>
      </c>
      <c r="HY10" s="56">
        <f t="shared" si="210"/>
        <v>850</v>
      </c>
      <c r="HZ10" s="13"/>
      <c r="IA10" s="56">
        <f t="shared" si="211"/>
        <v>0</v>
      </c>
      <c r="IB10" s="13">
        <f t="shared" si="212"/>
        <v>0</v>
      </c>
      <c r="IC10" s="31">
        <f t="shared" si="213"/>
        <v>0</v>
      </c>
      <c r="ID10" s="21"/>
      <c r="IG10" s="56" t="str">
        <f t="shared" si="214"/>
        <v>Local Teak 7/8"</v>
      </c>
      <c r="IH10" s="56" t="str">
        <f t="shared" si="215"/>
        <v>Sq.ft</v>
      </c>
      <c r="II10" s="56">
        <f t="shared" si="216"/>
        <v>850</v>
      </c>
      <c r="IJ10" s="13"/>
      <c r="IK10" s="56">
        <f t="shared" si="217"/>
        <v>0</v>
      </c>
      <c r="IL10" s="13">
        <f t="shared" si="218"/>
        <v>0</v>
      </c>
      <c r="IM10" s="31">
        <f t="shared" si="219"/>
        <v>0</v>
      </c>
      <c r="IN10" s="21"/>
      <c r="IQ10" s="56" t="str">
        <f t="shared" si="220"/>
        <v>Local Teak 7/8"</v>
      </c>
      <c r="IR10" s="56" t="str">
        <f t="shared" si="221"/>
        <v>Sq.ft</v>
      </c>
      <c r="IS10" s="56">
        <f t="shared" si="222"/>
        <v>850</v>
      </c>
      <c r="IT10" s="13"/>
      <c r="IU10" s="56">
        <f t="shared" si="223"/>
        <v>0</v>
      </c>
      <c r="IV10" s="13">
        <f t="shared" si="224"/>
        <v>0</v>
      </c>
      <c r="IW10" s="31">
        <f t="shared" si="225"/>
        <v>0</v>
      </c>
      <c r="IX10" s="13"/>
      <c r="JA10" s="56" t="str">
        <f t="shared" si="226"/>
        <v>Local Teak 7/8"</v>
      </c>
      <c r="JB10" s="56" t="str">
        <f t="shared" si="227"/>
        <v>Sq.ft</v>
      </c>
      <c r="JC10" s="56">
        <f t="shared" si="228"/>
        <v>850</v>
      </c>
      <c r="JD10" s="13"/>
      <c r="JE10" s="56">
        <f t="shared" si="229"/>
        <v>0</v>
      </c>
      <c r="JF10" s="13">
        <f t="shared" si="230"/>
        <v>0</v>
      </c>
      <c r="JG10" s="31">
        <f t="shared" si="231"/>
        <v>0</v>
      </c>
      <c r="JH10" s="21"/>
      <c r="JK10" s="56" t="str">
        <f t="shared" si="232"/>
        <v>Local Teak 7/8"</v>
      </c>
      <c r="JL10" s="56" t="str">
        <f t="shared" si="233"/>
        <v>Sq.ft</v>
      </c>
      <c r="JM10" s="56">
        <f t="shared" si="234"/>
        <v>850</v>
      </c>
      <c r="JN10" s="13"/>
      <c r="JO10" s="56">
        <f t="shared" si="235"/>
        <v>0</v>
      </c>
      <c r="JP10" s="31">
        <f t="shared" si="236"/>
        <v>0</v>
      </c>
      <c r="JQ10" s="31">
        <f t="shared" si="237"/>
        <v>0</v>
      </c>
      <c r="JR10" s="21"/>
      <c r="JU10" s="56" t="str">
        <f t="shared" si="238"/>
        <v>Local Teak 7/8"</v>
      </c>
      <c r="JV10" s="56" t="str">
        <f t="shared" si="239"/>
        <v>Sq.ft</v>
      </c>
      <c r="JW10" s="56">
        <f t="shared" si="240"/>
        <v>850</v>
      </c>
      <c r="JX10" s="56">
        <f t="shared" si="122"/>
        <v>0</v>
      </c>
      <c r="JY10" s="56">
        <f t="shared" si="122"/>
        <v>0</v>
      </c>
      <c r="JZ10" s="56">
        <f t="shared" si="122"/>
        <v>0</v>
      </c>
      <c r="KA10" s="56">
        <f t="shared" si="241"/>
        <v>0</v>
      </c>
      <c r="KB10" s="21"/>
    </row>
    <row r="11" spans="1:289" ht="17.25" customHeight="1" x14ac:dyDescent="0.25">
      <c r="B11" s="3" t="s">
        <v>100</v>
      </c>
      <c r="C11" s="10" t="s">
        <v>3</v>
      </c>
      <c r="D11" s="4">
        <v>1000</v>
      </c>
      <c r="E11" s="13">
        <v>2</v>
      </c>
      <c r="F11" s="31">
        <f t="shared" si="26"/>
        <v>2000</v>
      </c>
      <c r="G11" s="31">
        <f t="shared" si="123"/>
        <v>2</v>
      </c>
      <c r="H11" s="31">
        <f t="shared" si="28"/>
        <v>2000</v>
      </c>
      <c r="I11" s="82"/>
      <c r="K11" s="40"/>
      <c r="L11" s="56" t="str">
        <f t="shared" si="29"/>
        <v>Local Teak 1"</v>
      </c>
      <c r="M11" s="56" t="str">
        <f t="shared" si="30"/>
        <v>Sq.ft</v>
      </c>
      <c r="N11" s="56">
        <f t="shared" si="31"/>
        <v>1000</v>
      </c>
      <c r="O11" s="13"/>
      <c r="P11" s="21">
        <f t="shared" si="242"/>
        <v>0</v>
      </c>
      <c r="Q11" s="31">
        <f t="shared" si="243"/>
        <v>0</v>
      </c>
      <c r="R11" s="31">
        <f t="shared" si="244"/>
        <v>0</v>
      </c>
      <c r="S11" s="21"/>
      <c r="U11" s="40"/>
      <c r="V11" s="4" t="str">
        <f t="shared" si="245"/>
        <v>Local Teak 1"</v>
      </c>
      <c r="W11" s="4" t="str">
        <f t="shared" si="246"/>
        <v>Sq.ft</v>
      </c>
      <c r="X11" s="4">
        <f t="shared" si="247"/>
        <v>1000</v>
      </c>
      <c r="Y11" s="31"/>
      <c r="Z11" s="21">
        <f t="shared" si="126"/>
        <v>0</v>
      </c>
      <c r="AA11" s="31">
        <f t="shared" si="127"/>
        <v>0</v>
      </c>
      <c r="AB11" s="42">
        <f t="shared" si="128"/>
        <v>0</v>
      </c>
      <c r="AC11" s="21"/>
      <c r="AE11" s="40"/>
      <c r="AF11" s="56" t="str">
        <f t="shared" si="248"/>
        <v>Local Teak 1"</v>
      </c>
      <c r="AG11" s="56" t="str">
        <f t="shared" si="249"/>
        <v>Sq.ft</v>
      </c>
      <c r="AH11" s="56">
        <f t="shared" si="250"/>
        <v>1000</v>
      </c>
      <c r="AI11" s="31">
        <v>30</v>
      </c>
      <c r="AJ11" s="21">
        <f t="shared" si="251"/>
        <v>30000</v>
      </c>
      <c r="AK11" s="31">
        <f t="shared" si="252"/>
        <v>30</v>
      </c>
      <c r="AL11" s="31">
        <f t="shared" si="253"/>
        <v>30000</v>
      </c>
      <c r="AM11" s="21"/>
      <c r="AO11" s="40"/>
      <c r="AP11" s="56" t="str">
        <f t="shared" si="132"/>
        <v>Local Teak 1"</v>
      </c>
      <c r="AQ11" s="56" t="str">
        <f t="shared" si="133"/>
        <v>Sq.ft</v>
      </c>
      <c r="AR11" s="56">
        <f t="shared" si="134"/>
        <v>1000</v>
      </c>
      <c r="AS11" s="31"/>
      <c r="AT11" s="21">
        <f t="shared" si="135"/>
        <v>0</v>
      </c>
      <c r="AU11" s="31">
        <f t="shared" si="136"/>
        <v>0</v>
      </c>
      <c r="AV11" s="31">
        <f t="shared" si="137"/>
        <v>0</v>
      </c>
      <c r="AW11" s="21"/>
      <c r="AY11" s="40"/>
      <c r="AZ11" s="56" t="str">
        <f t="shared" si="254"/>
        <v>Local Teak 1"</v>
      </c>
      <c r="BA11" s="56" t="str">
        <f t="shared" si="255"/>
        <v>Sq.ft</v>
      </c>
      <c r="BB11" s="56">
        <f t="shared" si="256"/>
        <v>1000</v>
      </c>
      <c r="BC11" s="13"/>
      <c r="BD11" s="21">
        <f t="shared" si="257"/>
        <v>0</v>
      </c>
      <c r="BE11" s="31">
        <f t="shared" si="139"/>
        <v>0</v>
      </c>
      <c r="BF11" s="31">
        <f t="shared" si="258"/>
        <v>0</v>
      </c>
      <c r="BG11" s="21"/>
      <c r="BI11" s="40"/>
      <c r="BJ11" s="56" t="str">
        <f t="shared" si="259"/>
        <v>Local Teak 1"</v>
      </c>
      <c r="BK11" s="56" t="str">
        <f t="shared" si="260"/>
        <v>Sq.ft</v>
      </c>
      <c r="BL11" s="56">
        <f t="shared" si="261"/>
        <v>1000</v>
      </c>
      <c r="BM11" s="13"/>
      <c r="BN11" s="21">
        <f t="shared" si="262"/>
        <v>0</v>
      </c>
      <c r="BO11" s="31">
        <f t="shared" si="263"/>
        <v>0</v>
      </c>
      <c r="BP11" s="31">
        <f t="shared" si="264"/>
        <v>0</v>
      </c>
      <c r="BQ11" s="21"/>
      <c r="BS11" s="40"/>
      <c r="BT11" s="56" t="str">
        <f t="shared" si="265"/>
        <v>Local Teak 1"</v>
      </c>
      <c r="BU11" s="56" t="str">
        <f t="shared" si="266"/>
        <v>Sq.ft</v>
      </c>
      <c r="BV11" s="56">
        <f t="shared" si="267"/>
        <v>1000</v>
      </c>
      <c r="BW11" s="13"/>
      <c r="BX11" s="21">
        <f t="shared" si="268"/>
        <v>0</v>
      </c>
      <c r="BY11" s="31">
        <f t="shared" si="269"/>
        <v>0</v>
      </c>
      <c r="BZ11" s="42">
        <f t="shared" si="144"/>
        <v>0</v>
      </c>
      <c r="CA11" s="21"/>
      <c r="CB11" s="40"/>
      <c r="CC11" s="56" t="str">
        <f t="shared" si="6"/>
        <v>Local Teak 1"</v>
      </c>
      <c r="CD11" s="56" t="str">
        <f t="shared" si="49"/>
        <v>Sq.ft</v>
      </c>
      <c r="CE11" s="56">
        <f t="shared" si="50"/>
        <v>1000</v>
      </c>
      <c r="CF11" s="31"/>
      <c r="CG11" s="31">
        <f t="shared" si="145"/>
        <v>0</v>
      </c>
      <c r="CH11" s="31">
        <f>$CJ$4*CF11</f>
        <v>0</v>
      </c>
      <c r="CI11" s="31">
        <f t="shared" si="147"/>
        <v>0</v>
      </c>
      <c r="CJ11" s="21"/>
      <c r="CK11" s="143"/>
      <c r="CL11" s="40"/>
      <c r="CM11" s="4" t="str">
        <f t="shared" si="270"/>
        <v>Local Teak 1"</v>
      </c>
      <c r="CN11" s="4" t="str">
        <f t="shared" si="271"/>
        <v>Sq.ft</v>
      </c>
      <c r="CO11" s="4">
        <f t="shared" si="272"/>
        <v>1000</v>
      </c>
      <c r="CP11" s="13"/>
      <c r="CQ11" s="21">
        <f t="shared" si="273"/>
        <v>0</v>
      </c>
      <c r="CR11" s="31">
        <f t="shared" si="274"/>
        <v>0</v>
      </c>
      <c r="CS11" s="42">
        <f t="shared" si="275"/>
        <v>0</v>
      </c>
      <c r="CT11" s="21"/>
      <c r="CV11" s="40"/>
      <c r="CW11" s="56" t="str">
        <f t="shared" si="276"/>
        <v>Local Teak 1"</v>
      </c>
      <c r="CX11" s="56" t="str">
        <f t="shared" si="277"/>
        <v>Sq.ft</v>
      </c>
      <c r="CY11" s="56">
        <f t="shared" si="278"/>
        <v>1000</v>
      </c>
      <c r="CZ11" s="13"/>
      <c r="DA11" s="21">
        <f t="shared" si="279"/>
        <v>0</v>
      </c>
      <c r="DB11" s="31">
        <f t="shared" si="280"/>
        <v>0</v>
      </c>
      <c r="DC11" s="31">
        <f t="shared" si="281"/>
        <v>0</v>
      </c>
      <c r="DD11" s="21"/>
      <c r="DF11" s="40"/>
      <c r="DG11" s="56" t="str">
        <f t="shared" si="282"/>
        <v>Local Teak 1"</v>
      </c>
      <c r="DH11" s="56" t="str">
        <f t="shared" si="58"/>
        <v>Sq.ft</v>
      </c>
      <c r="DI11" s="56">
        <f t="shared" si="59"/>
        <v>1000</v>
      </c>
      <c r="DJ11" s="13"/>
      <c r="DK11" s="21">
        <f t="shared" si="283"/>
        <v>0</v>
      </c>
      <c r="DL11" s="31">
        <f t="shared" si="284"/>
        <v>0</v>
      </c>
      <c r="DM11" s="31">
        <f t="shared" si="285"/>
        <v>0</v>
      </c>
      <c r="DN11" s="21"/>
      <c r="DQ11" s="56" t="str">
        <f t="shared" si="286"/>
        <v>Local Teak 1"</v>
      </c>
      <c r="DR11" s="56" t="str">
        <f t="shared" si="287"/>
        <v>Sq.ft</v>
      </c>
      <c r="DS11" s="56">
        <f t="shared" si="288"/>
        <v>1000</v>
      </c>
      <c r="DT11" s="13">
        <v>1.66</v>
      </c>
      <c r="DU11" s="21">
        <f t="shared" si="289"/>
        <v>1660</v>
      </c>
      <c r="DV11" s="31">
        <f t="shared" si="290"/>
        <v>1.66</v>
      </c>
      <c r="DW11" s="31">
        <f t="shared" si="291"/>
        <v>1660</v>
      </c>
      <c r="DX11" s="21"/>
      <c r="DZ11" s="40"/>
      <c r="EA11" s="56" t="str">
        <f t="shared" si="292"/>
        <v>Local Teak 1"</v>
      </c>
      <c r="EB11" s="56" t="str">
        <f t="shared" si="293"/>
        <v>Sq.ft</v>
      </c>
      <c r="EC11" s="56">
        <f t="shared" si="294"/>
        <v>1000</v>
      </c>
      <c r="ED11" s="13"/>
      <c r="EE11" s="21">
        <f t="shared" si="295"/>
        <v>0</v>
      </c>
      <c r="EF11" s="31">
        <f>$EH$4*ED11</f>
        <v>0</v>
      </c>
      <c r="EG11" s="31">
        <f t="shared" si="297"/>
        <v>0</v>
      </c>
      <c r="EH11" s="21"/>
      <c r="EK11" s="56" t="str">
        <f t="shared" si="157"/>
        <v>Local Teak 1"</v>
      </c>
      <c r="EL11" s="56" t="str">
        <f t="shared" si="158"/>
        <v>Sq.ft</v>
      </c>
      <c r="EM11" s="56">
        <f t="shared" si="159"/>
        <v>1000</v>
      </c>
      <c r="EN11" s="13"/>
      <c r="EO11" s="21">
        <f t="shared" si="160"/>
        <v>0</v>
      </c>
      <c r="EP11" s="31">
        <f t="shared" si="161"/>
        <v>0</v>
      </c>
      <c r="EQ11" s="31">
        <f t="shared" si="162"/>
        <v>0</v>
      </c>
      <c r="ER11" s="21"/>
      <c r="EU11" s="4" t="str">
        <f t="shared" si="13"/>
        <v>Local Teak 1"</v>
      </c>
      <c r="EV11" s="4" t="str">
        <f t="shared" si="70"/>
        <v>Sq.ft</v>
      </c>
      <c r="EW11" s="4">
        <f t="shared" si="71"/>
        <v>1000</v>
      </c>
      <c r="EX11" s="13"/>
      <c r="EY11" s="21">
        <f t="shared" si="163"/>
        <v>0</v>
      </c>
      <c r="EZ11" s="31">
        <f>$FB$4*EX11</f>
        <v>0</v>
      </c>
      <c r="FA11" s="42">
        <f t="shared" si="165"/>
        <v>0</v>
      </c>
      <c r="FB11" s="21"/>
      <c r="FE11" s="56" t="str">
        <f t="shared" si="166"/>
        <v>Local Teak 1"</v>
      </c>
      <c r="FF11" s="56" t="str">
        <f t="shared" si="167"/>
        <v>Sq.ft</v>
      </c>
      <c r="FG11" s="56">
        <f t="shared" si="168"/>
        <v>1000</v>
      </c>
      <c r="FH11" s="13"/>
      <c r="FI11" s="21">
        <f t="shared" si="169"/>
        <v>0</v>
      </c>
      <c r="FJ11" s="31">
        <f>$FL$4*FH11</f>
        <v>0</v>
      </c>
      <c r="FK11" s="31">
        <f t="shared" si="171"/>
        <v>0</v>
      </c>
      <c r="FL11" s="21"/>
      <c r="FO11" s="56" t="str">
        <f t="shared" si="172"/>
        <v>Local Teak 1"</v>
      </c>
      <c r="FP11" s="56" t="str">
        <f t="shared" si="173"/>
        <v>Sq.ft</v>
      </c>
      <c r="FQ11" s="56">
        <f t="shared" si="174"/>
        <v>1000</v>
      </c>
      <c r="FR11" s="13"/>
      <c r="FS11" s="21">
        <f t="shared" si="175"/>
        <v>0</v>
      </c>
      <c r="FT11" s="31">
        <f t="shared" si="176"/>
        <v>0</v>
      </c>
      <c r="FU11" s="31">
        <f t="shared" si="177"/>
        <v>0</v>
      </c>
      <c r="FV11" s="21"/>
      <c r="FY11" s="56" t="str">
        <f t="shared" si="178"/>
        <v>Local Teak 1"</v>
      </c>
      <c r="FZ11" s="56" t="str">
        <f t="shared" si="179"/>
        <v>Sq.ft</v>
      </c>
      <c r="GA11" s="56">
        <f t="shared" si="180"/>
        <v>1000</v>
      </c>
      <c r="GB11" s="13"/>
      <c r="GC11" s="21">
        <f t="shared" si="181"/>
        <v>0</v>
      </c>
      <c r="GD11" s="31">
        <f t="shared" si="182"/>
        <v>0</v>
      </c>
      <c r="GE11" s="31">
        <f t="shared" si="183"/>
        <v>0</v>
      </c>
      <c r="GF11" s="21"/>
      <c r="GI11" s="56" t="str">
        <f t="shared" si="184"/>
        <v>Local Teak 1"</v>
      </c>
      <c r="GJ11" s="56" t="str">
        <f t="shared" si="185"/>
        <v>Sq.ft</v>
      </c>
      <c r="GK11" s="56">
        <f t="shared" si="186"/>
        <v>1000</v>
      </c>
      <c r="GL11" s="21">
        <v>10</v>
      </c>
      <c r="GM11" s="21">
        <f t="shared" si="187"/>
        <v>10000</v>
      </c>
      <c r="GN11" s="31">
        <f t="shared" si="188"/>
        <v>10</v>
      </c>
      <c r="GO11" s="31">
        <f t="shared" si="189"/>
        <v>10000</v>
      </c>
      <c r="GP11" s="21"/>
      <c r="GS11" s="56" t="str">
        <f t="shared" si="190"/>
        <v>Local Teak 1"</v>
      </c>
      <c r="GT11" s="56" t="str">
        <f t="shared" si="191"/>
        <v>Sq.ft</v>
      </c>
      <c r="GU11" s="56">
        <f t="shared" si="192"/>
        <v>1000</v>
      </c>
      <c r="GV11" s="56"/>
      <c r="GW11" s="56">
        <f t="shared" si="193"/>
        <v>0</v>
      </c>
      <c r="GX11" s="31">
        <f t="shared" si="194"/>
        <v>0</v>
      </c>
      <c r="GY11" s="56">
        <f t="shared" si="195"/>
        <v>0</v>
      </c>
      <c r="GZ11" s="21"/>
      <c r="HC11" s="56" t="str">
        <f t="shared" si="196"/>
        <v>Local Teak 1"</v>
      </c>
      <c r="HD11" s="56" t="str">
        <f t="shared" si="197"/>
        <v>Sq.ft</v>
      </c>
      <c r="HE11" s="56">
        <f t="shared" si="198"/>
        <v>1000</v>
      </c>
      <c r="HF11" s="13"/>
      <c r="HG11" s="21">
        <f>HF11*HE11</f>
        <v>0</v>
      </c>
      <c r="HH11" s="31">
        <f>$HJ$4*HF11</f>
        <v>0</v>
      </c>
      <c r="HI11" s="56">
        <f>HH11*HE11</f>
        <v>0</v>
      </c>
      <c r="HJ11" s="21"/>
      <c r="HM11" s="56" t="str">
        <f t="shared" si="202"/>
        <v>Local Teak 1"</v>
      </c>
      <c r="HN11" s="56" t="str">
        <f t="shared" si="203"/>
        <v>Sq.ft</v>
      </c>
      <c r="HO11" s="56">
        <f t="shared" si="204"/>
        <v>1000</v>
      </c>
      <c r="HP11" s="13"/>
      <c r="HQ11" s="56">
        <f t="shared" si="205"/>
        <v>0</v>
      </c>
      <c r="HR11" s="13">
        <f t="shared" si="206"/>
        <v>0</v>
      </c>
      <c r="HS11" s="31">
        <f t="shared" si="207"/>
        <v>0</v>
      </c>
      <c r="HT11" s="21"/>
      <c r="HW11" s="56" t="str">
        <f t="shared" si="208"/>
        <v>Local Teak 1"</v>
      </c>
      <c r="HX11" s="56" t="str">
        <f t="shared" si="209"/>
        <v>Sq.ft</v>
      </c>
      <c r="HY11" s="56">
        <f t="shared" si="210"/>
        <v>1000</v>
      </c>
      <c r="HZ11" s="13"/>
      <c r="IA11" s="56">
        <f t="shared" si="211"/>
        <v>0</v>
      </c>
      <c r="IB11" s="13">
        <f t="shared" si="212"/>
        <v>0</v>
      </c>
      <c r="IC11" s="31">
        <f t="shared" si="213"/>
        <v>0</v>
      </c>
      <c r="ID11" s="21"/>
      <c r="IG11" s="56" t="str">
        <f t="shared" si="214"/>
        <v>Local Teak 1"</v>
      </c>
      <c r="IH11" s="56" t="str">
        <f t="shared" si="215"/>
        <v>Sq.ft</v>
      </c>
      <c r="II11" s="56">
        <f t="shared" si="216"/>
        <v>1000</v>
      </c>
      <c r="IJ11" s="13"/>
      <c r="IK11" s="56">
        <f t="shared" si="217"/>
        <v>0</v>
      </c>
      <c r="IL11" s="13">
        <f t="shared" si="218"/>
        <v>0</v>
      </c>
      <c r="IM11" s="31">
        <f t="shared" si="219"/>
        <v>0</v>
      </c>
      <c r="IN11" s="21"/>
      <c r="IQ11" s="56" t="str">
        <f t="shared" si="220"/>
        <v>Local Teak 1"</v>
      </c>
      <c r="IR11" s="56" t="str">
        <f t="shared" si="221"/>
        <v>Sq.ft</v>
      </c>
      <c r="IS11" s="56">
        <f t="shared" si="222"/>
        <v>1000</v>
      </c>
      <c r="IT11" s="13"/>
      <c r="IU11" s="56">
        <f t="shared" si="223"/>
        <v>0</v>
      </c>
      <c r="IV11" s="13">
        <f t="shared" si="224"/>
        <v>0</v>
      </c>
      <c r="IW11" s="31">
        <f t="shared" si="225"/>
        <v>0</v>
      </c>
      <c r="IX11" s="13"/>
      <c r="JA11" s="56" t="str">
        <f t="shared" si="226"/>
        <v>Local Teak 1"</v>
      </c>
      <c r="JB11" s="56" t="str">
        <f t="shared" si="227"/>
        <v>Sq.ft</v>
      </c>
      <c r="JC11" s="56">
        <f t="shared" si="228"/>
        <v>1000</v>
      </c>
      <c r="JD11" s="13"/>
      <c r="JE11" s="56">
        <f t="shared" si="229"/>
        <v>0</v>
      </c>
      <c r="JF11" s="13">
        <f t="shared" si="230"/>
        <v>0</v>
      </c>
      <c r="JG11" s="31">
        <f t="shared" si="231"/>
        <v>0</v>
      </c>
      <c r="JH11" s="21"/>
      <c r="JK11" s="56" t="str">
        <f t="shared" si="232"/>
        <v>Local Teak 1"</v>
      </c>
      <c r="JL11" s="56" t="str">
        <f t="shared" si="233"/>
        <v>Sq.ft</v>
      </c>
      <c r="JM11" s="56">
        <f t="shared" si="234"/>
        <v>1000</v>
      </c>
      <c r="JN11" s="13"/>
      <c r="JO11" s="56">
        <f t="shared" si="235"/>
        <v>0</v>
      </c>
      <c r="JP11" s="31">
        <f t="shared" si="236"/>
        <v>0</v>
      </c>
      <c r="JQ11" s="31">
        <f t="shared" si="237"/>
        <v>0</v>
      </c>
      <c r="JR11" s="21"/>
      <c r="JU11" s="56" t="str">
        <f t="shared" si="238"/>
        <v>Local Teak 1"</v>
      </c>
      <c r="JV11" s="56" t="str">
        <f t="shared" si="239"/>
        <v>Sq.ft</v>
      </c>
      <c r="JW11" s="56">
        <f t="shared" si="240"/>
        <v>1000</v>
      </c>
      <c r="JX11" s="56">
        <f t="shared" ref="JX11:JX16" si="298">E11+O11+Y11+AI11+AS11+BC11++BM11+BW11+CF11+CP11+DJ11+DT11+ED11+EN11+EX11+FH11+FR11+GB11+GL11+GV11+HF11+HP11+HZ11+IJ11+IT11+JD11+JN11</f>
        <v>43.66</v>
      </c>
      <c r="JY11" s="56">
        <f t="shared" ref="JY11:JY32" si="299">F11+P11+Z11+AJ11+AT11+BN11+BX11+CG11+CQ11+DK11+DU11+EE11+EO11+EY11+FI11+FS11+GC11+GM11+GW11+HG11+HQ11+IA11+IK11+IU11+JE11+JO11</f>
        <v>43660</v>
      </c>
      <c r="JZ11" s="56">
        <f t="shared" ref="JZ11:JZ32" si="300">G11+Q11+AA11+AK11+AU11+BO11+BY11+CH11+CR11+DL11+DV11+EF11+EP11+EZ11+FJ11+FT11+GD11+GN11+GX11+HH11+HR11+IB11+IL11+IV11+JF11+JP11</f>
        <v>43.66</v>
      </c>
      <c r="KA11" s="31">
        <f t="shared" ref="KA11:KA15" si="301">JW11*JZ11</f>
        <v>43660</v>
      </c>
      <c r="KB11" s="21"/>
      <c r="KC11" s="69">
        <f t="shared" ref="KC11:KC32" si="302">G11+Q11+AA11+AK11+AU11+BD11+BO11+BY11+CH11+CR11+DB11+DL11+DV11+EF11+EP11+EZ11+FJ11+FT11+GD11+GN11+GX11+HH11+HR11+IB11+IL11+IV11+JF11+JP11</f>
        <v>43.66</v>
      </c>
    </row>
    <row r="12" spans="1:289" ht="17.25" customHeight="1" x14ac:dyDescent="0.25">
      <c r="B12" s="3" t="s">
        <v>264</v>
      </c>
      <c r="C12" s="10" t="s">
        <v>3</v>
      </c>
      <c r="D12" s="4">
        <v>1100</v>
      </c>
      <c r="E12" s="13"/>
      <c r="F12" s="31">
        <f t="shared" si="26"/>
        <v>0</v>
      </c>
      <c r="G12" s="31">
        <f t="shared" ref="G12:G16" si="303">$I$4*E12</f>
        <v>0</v>
      </c>
      <c r="H12" s="31">
        <f t="shared" si="28"/>
        <v>0</v>
      </c>
      <c r="I12" s="71"/>
      <c r="K12" s="40"/>
      <c r="L12" s="56" t="str">
        <f t="shared" si="29"/>
        <v>Local Teak 1 1/8"</v>
      </c>
      <c r="M12" s="56" t="str">
        <f t="shared" si="30"/>
        <v>Sq.ft</v>
      </c>
      <c r="N12" s="56">
        <f t="shared" si="31"/>
        <v>1100</v>
      </c>
      <c r="O12" s="13"/>
      <c r="P12" s="21">
        <f t="shared" ref="P12:P16" si="304">N12*O12</f>
        <v>0</v>
      </c>
      <c r="Q12" s="31">
        <f t="shared" ref="Q12:Q16" si="305">$I$4*O12</f>
        <v>0</v>
      </c>
      <c r="R12" s="31">
        <f t="shared" ref="R12:R16" si="306">N12*Q12</f>
        <v>0</v>
      </c>
      <c r="S12" s="21"/>
      <c r="U12" s="40"/>
      <c r="V12" s="4" t="str">
        <f t="shared" ref="V12:V14" si="307">L12</f>
        <v>Local Teak 1 1/8"</v>
      </c>
      <c r="W12" s="4" t="str">
        <f t="shared" ref="W12:W14" si="308">M12</f>
        <v>Sq.ft</v>
      </c>
      <c r="X12" s="4">
        <f t="shared" ref="X12:X14" si="309">N12</f>
        <v>1100</v>
      </c>
      <c r="Y12" s="31"/>
      <c r="Z12" s="21">
        <f t="shared" ref="Z12:Z16" si="310">X12*Y12</f>
        <v>0</v>
      </c>
      <c r="AA12" s="31">
        <f t="shared" ref="AA12:AA16" si="311">$I$4*Y12</f>
        <v>0</v>
      </c>
      <c r="AB12" s="42">
        <f t="shared" ref="AB12:AB16" si="312">X12*AA12</f>
        <v>0</v>
      </c>
      <c r="AC12" s="21"/>
      <c r="AE12" s="40"/>
      <c r="AF12" s="56" t="str">
        <f t="shared" ref="AF12:AF13" si="313">V12</f>
        <v>Local Teak 1 1/8"</v>
      </c>
      <c r="AG12" s="56" t="str">
        <f t="shared" ref="AG12:AG13" si="314">W12</f>
        <v>Sq.ft</v>
      </c>
      <c r="AH12" s="56">
        <f t="shared" ref="AH12:AH13" si="315">X12</f>
        <v>1100</v>
      </c>
      <c r="AI12" s="13"/>
      <c r="AJ12" s="21">
        <f t="shared" ref="AJ12:AJ13" si="316">AH12*AI12</f>
        <v>0</v>
      </c>
      <c r="AK12" s="31">
        <f t="shared" ref="AK12:AK13" si="317">$AM$4*AI12</f>
        <v>0</v>
      </c>
      <c r="AL12" s="31">
        <f t="shared" ref="AL12:AL13" si="318">AH12*AK12</f>
        <v>0</v>
      </c>
      <c r="AM12" s="21"/>
      <c r="AO12" s="40"/>
      <c r="AP12" s="56" t="str">
        <f t="shared" ref="AP12:AP14" si="319">AF12</f>
        <v>Local Teak 1 1/8"</v>
      </c>
      <c r="AQ12" s="56" t="str">
        <f t="shared" ref="AQ12:AQ14" si="320">AG12</f>
        <v>Sq.ft</v>
      </c>
      <c r="AR12" s="56">
        <f t="shared" ref="AR12:AR14" si="321">AH12</f>
        <v>1100</v>
      </c>
      <c r="AS12" s="31"/>
      <c r="AT12" s="21">
        <f t="shared" ref="AT12:AT16" si="322">AR12*AS12</f>
        <v>0</v>
      </c>
      <c r="AU12" s="31">
        <f t="shared" ref="AU12:AU16" si="323">$I$4*AS12</f>
        <v>0</v>
      </c>
      <c r="AV12" s="31">
        <f t="shared" ref="AV12:AV16" si="324">AR12*AU12</f>
        <v>0</v>
      </c>
      <c r="AW12" s="21"/>
      <c r="AY12" s="40"/>
      <c r="AZ12" s="56" t="str">
        <f t="shared" ref="AZ12:AZ13" si="325">AP12</f>
        <v>Local Teak 1 1/8"</v>
      </c>
      <c r="BA12" s="56" t="str">
        <f t="shared" ref="BA12:BA13" si="326">AQ12</f>
        <v>Sq.ft</v>
      </c>
      <c r="BB12" s="56">
        <f t="shared" ref="BB12:BB13" si="327">AR12</f>
        <v>1100</v>
      </c>
      <c r="BC12" s="13"/>
      <c r="BD12" s="21">
        <f t="shared" ref="BD12" si="328">BB12*BC12</f>
        <v>0</v>
      </c>
      <c r="BE12" s="31">
        <f t="shared" si="139"/>
        <v>0</v>
      </c>
      <c r="BF12" s="31">
        <f t="shared" ref="BF12" si="329">BB12*BE12</f>
        <v>0</v>
      </c>
      <c r="BG12" s="21"/>
      <c r="BI12" s="40"/>
      <c r="BJ12" s="56" t="str">
        <f t="shared" si="259"/>
        <v>Local Teak 1 1/8"</v>
      </c>
      <c r="BK12" s="56" t="str">
        <f t="shared" si="260"/>
        <v>Sq.ft</v>
      </c>
      <c r="BL12" s="56">
        <f t="shared" si="261"/>
        <v>1100</v>
      </c>
      <c r="BM12" s="13"/>
      <c r="BN12" s="21">
        <f t="shared" si="262"/>
        <v>0</v>
      </c>
      <c r="BO12" s="31">
        <f t="shared" si="263"/>
        <v>0</v>
      </c>
      <c r="BP12" s="31">
        <f t="shared" si="264"/>
        <v>0</v>
      </c>
      <c r="BQ12" s="21"/>
      <c r="BS12" s="40"/>
      <c r="BT12" s="56" t="str">
        <f t="shared" si="265"/>
        <v>Local Teak 1 1/8"</v>
      </c>
      <c r="BU12" s="56" t="str">
        <f t="shared" si="266"/>
        <v>Sq.ft</v>
      </c>
      <c r="BV12" s="56">
        <f t="shared" si="267"/>
        <v>1100</v>
      </c>
      <c r="BW12" s="13"/>
      <c r="BX12" s="21">
        <f t="shared" si="268"/>
        <v>0</v>
      </c>
      <c r="BY12" s="31">
        <f t="shared" si="269"/>
        <v>0</v>
      </c>
      <c r="BZ12" s="42">
        <f t="shared" si="144"/>
        <v>0</v>
      </c>
      <c r="CA12" s="21"/>
      <c r="CB12" s="40"/>
      <c r="CC12" s="56" t="str">
        <f t="shared" si="6"/>
        <v>Local Teak 1 1/8"</v>
      </c>
      <c r="CD12" s="56" t="str">
        <f t="shared" si="49"/>
        <v>Sq.ft</v>
      </c>
      <c r="CE12" s="56">
        <f t="shared" si="50"/>
        <v>1100</v>
      </c>
      <c r="CF12" s="31"/>
      <c r="CG12" s="31">
        <f t="shared" si="145"/>
        <v>0</v>
      </c>
      <c r="CH12" s="31">
        <f t="shared" ref="CH12:CH16" si="330">$CJ$4*CF12</f>
        <v>0</v>
      </c>
      <c r="CI12" s="31">
        <f t="shared" si="147"/>
        <v>0</v>
      </c>
      <c r="CJ12" s="21"/>
      <c r="CK12" s="143"/>
      <c r="CL12" s="40"/>
      <c r="CM12" s="4" t="str">
        <f t="shared" si="270"/>
        <v>Local Teak 1 1/8"</v>
      </c>
      <c r="CN12" s="4" t="str">
        <f t="shared" si="271"/>
        <v>Sq.ft</v>
      </c>
      <c r="CO12" s="4">
        <f t="shared" si="272"/>
        <v>1100</v>
      </c>
      <c r="CP12" s="13"/>
      <c r="CQ12" s="21">
        <f t="shared" si="273"/>
        <v>0</v>
      </c>
      <c r="CR12" s="31">
        <f t="shared" si="274"/>
        <v>0</v>
      </c>
      <c r="CS12" s="42">
        <f t="shared" si="275"/>
        <v>0</v>
      </c>
      <c r="CT12" s="21"/>
      <c r="CV12" s="40"/>
      <c r="CW12" s="56" t="str">
        <f t="shared" si="276"/>
        <v>Local Teak 1 1/8"</v>
      </c>
      <c r="CX12" s="56" t="str">
        <f t="shared" si="277"/>
        <v>Sq.ft</v>
      </c>
      <c r="CY12" s="56">
        <f t="shared" si="278"/>
        <v>1100</v>
      </c>
      <c r="CZ12" s="13"/>
      <c r="DA12" s="21">
        <f t="shared" si="279"/>
        <v>0</v>
      </c>
      <c r="DB12" s="31">
        <f t="shared" si="280"/>
        <v>0</v>
      </c>
      <c r="DC12" s="31">
        <f t="shared" si="281"/>
        <v>0</v>
      </c>
      <c r="DD12" s="21"/>
      <c r="DF12" s="40"/>
      <c r="DG12" s="56" t="str">
        <f t="shared" si="282"/>
        <v>Local Teak 1 1/8"</v>
      </c>
      <c r="DH12" s="56" t="str">
        <f t="shared" si="58"/>
        <v>Sq.ft</v>
      </c>
      <c r="DI12" s="56">
        <f t="shared" si="59"/>
        <v>1100</v>
      </c>
      <c r="DJ12" s="13"/>
      <c r="DK12" s="21">
        <f t="shared" si="283"/>
        <v>0</v>
      </c>
      <c r="DL12" s="31">
        <f t="shared" si="284"/>
        <v>0</v>
      </c>
      <c r="DM12" s="31">
        <f t="shared" si="285"/>
        <v>0</v>
      </c>
      <c r="DN12" s="21"/>
      <c r="DQ12" s="56" t="str">
        <f t="shared" si="286"/>
        <v>Local Teak 1 1/8"</v>
      </c>
      <c r="DR12" s="56" t="str">
        <f t="shared" si="287"/>
        <v>Sq.ft</v>
      </c>
      <c r="DS12" s="56">
        <f t="shared" si="288"/>
        <v>1100</v>
      </c>
      <c r="DT12" s="31">
        <v>5</v>
      </c>
      <c r="DU12" s="21">
        <f t="shared" si="289"/>
        <v>5500</v>
      </c>
      <c r="DV12" s="31">
        <f t="shared" si="290"/>
        <v>5</v>
      </c>
      <c r="DW12" s="31">
        <f t="shared" si="291"/>
        <v>5500</v>
      </c>
      <c r="DX12" s="21"/>
      <c r="DZ12" s="40"/>
      <c r="EA12" s="56" t="str">
        <f t="shared" si="292"/>
        <v>Local Teak 1 1/8"</v>
      </c>
      <c r="EB12" s="56" t="str">
        <f t="shared" si="293"/>
        <v>Sq.ft</v>
      </c>
      <c r="EC12" s="56">
        <f t="shared" si="294"/>
        <v>1100</v>
      </c>
      <c r="ED12" s="13">
        <v>20</v>
      </c>
      <c r="EE12" s="21">
        <f t="shared" si="295"/>
        <v>22000</v>
      </c>
      <c r="EF12" s="31">
        <f t="shared" ref="EF12:EF16" si="331">$EH$4*ED12</f>
        <v>20</v>
      </c>
      <c r="EG12" s="31">
        <f t="shared" si="297"/>
        <v>22000</v>
      </c>
      <c r="EH12" s="21"/>
      <c r="EK12" s="56" t="str">
        <f t="shared" si="157"/>
        <v>Local Teak 1 1/8"</v>
      </c>
      <c r="EL12" s="56" t="str">
        <f t="shared" si="158"/>
        <v>Sq.ft</v>
      </c>
      <c r="EM12" s="56">
        <f t="shared" si="159"/>
        <v>1100</v>
      </c>
      <c r="EN12" s="13"/>
      <c r="EO12" s="21">
        <f t="shared" si="160"/>
        <v>0</v>
      </c>
      <c r="EP12" s="31">
        <f t="shared" si="161"/>
        <v>0</v>
      </c>
      <c r="EQ12" s="31">
        <f t="shared" si="162"/>
        <v>0</v>
      </c>
      <c r="ER12" s="21"/>
      <c r="EU12" s="4" t="str">
        <f t="shared" si="13"/>
        <v>Local Teak 1 1/8"</v>
      </c>
      <c r="EV12" s="4" t="str">
        <f t="shared" si="70"/>
        <v>Sq.ft</v>
      </c>
      <c r="EW12" s="4">
        <f t="shared" si="71"/>
        <v>1100</v>
      </c>
      <c r="EX12" s="13"/>
      <c r="EY12" s="21">
        <f t="shared" si="163"/>
        <v>0</v>
      </c>
      <c r="EZ12" s="31">
        <f t="shared" ref="EZ12:EZ16" si="332">$FB$4*EX12</f>
        <v>0</v>
      </c>
      <c r="FA12" s="42">
        <f t="shared" si="165"/>
        <v>0</v>
      </c>
      <c r="FB12" s="21"/>
      <c r="FE12" s="56" t="str">
        <f t="shared" si="166"/>
        <v>Local Teak 1 1/8"</v>
      </c>
      <c r="FF12" s="56" t="str">
        <f t="shared" si="167"/>
        <v>Sq.ft</v>
      </c>
      <c r="FG12" s="56">
        <f t="shared" si="168"/>
        <v>1100</v>
      </c>
      <c r="FH12" s="13"/>
      <c r="FI12" s="21">
        <f t="shared" si="169"/>
        <v>0</v>
      </c>
      <c r="FJ12" s="31">
        <f t="shared" ref="FJ12:FJ16" si="333">$FL$4*FH12</f>
        <v>0</v>
      </c>
      <c r="FK12" s="31">
        <f t="shared" si="171"/>
        <v>0</v>
      </c>
      <c r="FL12" s="21"/>
      <c r="FO12" s="56" t="str">
        <f t="shared" si="172"/>
        <v>Local Teak 1 1/8"</v>
      </c>
      <c r="FP12" s="56" t="str">
        <f t="shared" si="173"/>
        <v>Sq.ft</v>
      </c>
      <c r="FQ12" s="56">
        <f t="shared" si="174"/>
        <v>1100</v>
      </c>
      <c r="FR12" s="13"/>
      <c r="FS12" s="21">
        <f t="shared" si="175"/>
        <v>0</v>
      </c>
      <c r="FT12" s="31">
        <f t="shared" si="176"/>
        <v>0</v>
      </c>
      <c r="FU12" s="31">
        <f t="shared" si="177"/>
        <v>0</v>
      </c>
      <c r="FV12" s="21"/>
      <c r="FY12" s="56" t="str">
        <f t="shared" si="178"/>
        <v>Local Teak 1 1/8"</v>
      </c>
      <c r="FZ12" s="56" t="str">
        <f t="shared" si="179"/>
        <v>Sq.ft</v>
      </c>
      <c r="GA12" s="56">
        <f t="shared" si="180"/>
        <v>1100</v>
      </c>
      <c r="GB12" s="13">
        <v>15</v>
      </c>
      <c r="GC12" s="21">
        <f t="shared" si="181"/>
        <v>16500</v>
      </c>
      <c r="GD12" s="31">
        <f t="shared" si="182"/>
        <v>15</v>
      </c>
      <c r="GE12" s="31">
        <f t="shared" si="183"/>
        <v>16500</v>
      </c>
      <c r="GF12" s="21"/>
      <c r="GI12" s="56" t="str">
        <f t="shared" si="184"/>
        <v>Local Teak 1 1/8"</v>
      </c>
      <c r="GJ12" s="56" t="str">
        <f t="shared" si="185"/>
        <v>Sq.ft</v>
      </c>
      <c r="GK12" s="56">
        <f t="shared" si="186"/>
        <v>1100</v>
      </c>
      <c r="GL12" s="21"/>
      <c r="GM12" s="21">
        <f t="shared" si="187"/>
        <v>0</v>
      </c>
      <c r="GN12" s="31">
        <f t="shared" si="188"/>
        <v>0</v>
      </c>
      <c r="GO12" s="31">
        <f t="shared" si="189"/>
        <v>0</v>
      </c>
      <c r="GP12" s="21"/>
      <c r="GS12" s="56" t="str">
        <f t="shared" si="190"/>
        <v>Local Teak 1 1/8"</v>
      </c>
      <c r="GT12" s="56" t="str">
        <f t="shared" si="191"/>
        <v>Sq.ft</v>
      </c>
      <c r="GU12" s="56">
        <f t="shared" si="192"/>
        <v>1100</v>
      </c>
      <c r="GV12" s="56"/>
      <c r="GW12" s="56">
        <f t="shared" si="193"/>
        <v>0</v>
      </c>
      <c r="GX12" s="31">
        <f t="shared" si="194"/>
        <v>0</v>
      </c>
      <c r="GY12" s="56">
        <f t="shared" si="195"/>
        <v>0</v>
      </c>
      <c r="GZ12" s="21"/>
      <c r="HC12" s="56" t="str">
        <f t="shared" si="196"/>
        <v>Local Teak 1 1/8"</v>
      </c>
      <c r="HD12" s="56" t="str">
        <f t="shared" si="197"/>
        <v>Sq.ft</v>
      </c>
      <c r="HE12" s="56">
        <f t="shared" si="198"/>
        <v>1100</v>
      </c>
      <c r="HF12" s="13"/>
      <c r="HG12" s="21">
        <f t="shared" ref="HG12:HG16" si="334">HF12*HE12</f>
        <v>0</v>
      </c>
      <c r="HH12" s="31">
        <f t="shared" ref="HH12:HH16" si="335">$HJ$4*HF12</f>
        <v>0</v>
      </c>
      <c r="HI12" s="56">
        <f t="shared" ref="HI12:HI16" si="336">HH12*HE12</f>
        <v>0</v>
      </c>
      <c r="HJ12" s="21"/>
      <c r="HM12" s="56" t="str">
        <f t="shared" si="202"/>
        <v>Local Teak 1 1/8"</v>
      </c>
      <c r="HN12" s="56" t="str">
        <f t="shared" si="203"/>
        <v>Sq.ft</v>
      </c>
      <c r="HO12" s="56">
        <f t="shared" si="204"/>
        <v>1100</v>
      </c>
      <c r="HP12" s="13"/>
      <c r="HQ12" s="56">
        <f t="shared" si="205"/>
        <v>0</v>
      </c>
      <c r="HR12" s="13">
        <f t="shared" si="206"/>
        <v>0</v>
      </c>
      <c r="HS12" s="31">
        <f t="shared" si="207"/>
        <v>0</v>
      </c>
      <c r="HT12" s="21"/>
      <c r="HW12" s="56" t="str">
        <f t="shared" si="208"/>
        <v>Local Teak 1 1/8"</v>
      </c>
      <c r="HX12" s="56" t="str">
        <f t="shared" si="209"/>
        <v>Sq.ft</v>
      </c>
      <c r="HY12" s="56">
        <f t="shared" si="210"/>
        <v>1100</v>
      </c>
      <c r="HZ12" s="13"/>
      <c r="IA12" s="56">
        <f t="shared" si="211"/>
        <v>0</v>
      </c>
      <c r="IB12" s="13">
        <f t="shared" si="212"/>
        <v>0</v>
      </c>
      <c r="IC12" s="31">
        <f t="shared" si="213"/>
        <v>0</v>
      </c>
      <c r="ID12" s="21"/>
      <c r="IG12" s="56" t="str">
        <f t="shared" si="214"/>
        <v>Local Teak 1 1/8"</v>
      </c>
      <c r="IH12" s="56" t="str">
        <f t="shared" si="215"/>
        <v>Sq.ft</v>
      </c>
      <c r="II12" s="56">
        <f t="shared" si="216"/>
        <v>1100</v>
      </c>
      <c r="IJ12" s="13"/>
      <c r="IK12" s="56">
        <f t="shared" si="217"/>
        <v>0</v>
      </c>
      <c r="IL12" s="13">
        <f t="shared" si="218"/>
        <v>0</v>
      </c>
      <c r="IM12" s="31">
        <f t="shared" si="219"/>
        <v>0</v>
      </c>
      <c r="IN12" s="21"/>
      <c r="IQ12" s="56" t="str">
        <f t="shared" si="220"/>
        <v>Local Teak 1 1/8"</v>
      </c>
      <c r="IR12" s="56" t="str">
        <f t="shared" si="221"/>
        <v>Sq.ft</v>
      </c>
      <c r="IS12" s="56">
        <f t="shared" si="222"/>
        <v>1100</v>
      </c>
      <c r="IT12" s="13"/>
      <c r="IU12" s="56">
        <f t="shared" si="223"/>
        <v>0</v>
      </c>
      <c r="IV12" s="13">
        <f t="shared" si="224"/>
        <v>0</v>
      </c>
      <c r="IW12" s="31">
        <f t="shared" si="225"/>
        <v>0</v>
      </c>
      <c r="IX12" s="13"/>
      <c r="JA12" s="56" t="str">
        <f t="shared" si="226"/>
        <v>Local Teak 1 1/8"</v>
      </c>
      <c r="JB12" s="56" t="str">
        <f t="shared" si="227"/>
        <v>Sq.ft</v>
      </c>
      <c r="JC12" s="56">
        <f t="shared" si="228"/>
        <v>1100</v>
      </c>
      <c r="JD12" s="13"/>
      <c r="JE12" s="56">
        <f t="shared" si="229"/>
        <v>0</v>
      </c>
      <c r="JF12" s="13">
        <f t="shared" si="230"/>
        <v>0</v>
      </c>
      <c r="JG12" s="31">
        <f t="shared" si="231"/>
        <v>0</v>
      </c>
      <c r="JH12" s="21"/>
      <c r="JK12" s="56" t="str">
        <f t="shared" si="232"/>
        <v>Local Teak 1 1/8"</v>
      </c>
      <c r="JL12" s="56" t="str">
        <f t="shared" si="233"/>
        <v>Sq.ft</v>
      </c>
      <c r="JM12" s="56">
        <f t="shared" si="234"/>
        <v>1100</v>
      </c>
      <c r="JN12" s="13"/>
      <c r="JO12" s="56">
        <f t="shared" si="235"/>
        <v>0</v>
      </c>
      <c r="JP12" s="31">
        <f t="shared" si="236"/>
        <v>0</v>
      </c>
      <c r="JQ12" s="31">
        <f t="shared" si="237"/>
        <v>0</v>
      </c>
      <c r="JR12" s="21"/>
      <c r="JU12" s="56" t="str">
        <f t="shared" si="238"/>
        <v>Local Teak 1 1/8"</v>
      </c>
      <c r="JV12" s="56" t="str">
        <f t="shared" si="239"/>
        <v>Sq.ft</v>
      </c>
      <c r="JW12" s="56">
        <f t="shared" si="240"/>
        <v>1100</v>
      </c>
      <c r="JX12" s="56">
        <f t="shared" si="298"/>
        <v>40</v>
      </c>
      <c r="JY12" s="56">
        <f t="shared" si="299"/>
        <v>44000</v>
      </c>
      <c r="JZ12" s="56">
        <f t="shared" si="300"/>
        <v>40</v>
      </c>
      <c r="KA12" s="31">
        <f t="shared" si="301"/>
        <v>44000</v>
      </c>
      <c r="KB12" s="21"/>
      <c r="KC12" s="69">
        <f t="shared" si="302"/>
        <v>40</v>
      </c>
    </row>
    <row r="13" spans="1:289" ht="17.25" customHeight="1" x14ac:dyDescent="0.25">
      <c r="B13" s="3" t="s">
        <v>235</v>
      </c>
      <c r="C13" s="10" t="s">
        <v>3</v>
      </c>
      <c r="D13" s="4">
        <v>2400</v>
      </c>
      <c r="E13" s="13"/>
      <c r="F13" s="31">
        <f t="shared" si="26"/>
        <v>0</v>
      </c>
      <c r="G13" s="31">
        <f t="shared" si="303"/>
        <v>0</v>
      </c>
      <c r="H13" s="31">
        <f t="shared" si="28"/>
        <v>0</v>
      </c>
      <c r="I13" s="71"/>
      <c r="K13" s="40"/>
      <c r="L13" s="56" t="str">
        <f t="shared" si="29"/>
        <v>Local Teak 2"</v>
      </c>
      <c r="M13" s="56" t="str">
        <f t="shared" si="30"/>
        <v>Sq.ft</v>
      </c>
      <c r="N13" s="56">
        <f t="shared" si="31"/>
        <v>2400</v>
      </c>
      <c r="O13" s="13"/>
      <c r="P13" s="21">
        <f t="shared" si="304"/>
        <v>0</v>
      </c>
      <c r="Q13" s="31">
        <f t="shared" si="305"/>
        <v>0</v>
      </c>
      <c r="R13" s="31">
        <f t="shared" si="306"/>
        <v>0</v>
      </c>
      <c r="S13" s="21"/>
      <c r="U13" s="40"/>
      <c r="V13" s="4" t="str">
        <f t="shared" si="307"/>
        <v>Local Teak 2"</v>
      </c>
      <c r="W13" s="4" t="str">
        <f t="shared" si="308"/>
        <v>Sq.ft</v>
      </c>
      <c r="X13" s="4">
        <f t="shared" si="309"/>
        <v>2400</v>
      </c>
      <c r="Y13" s="31"/>
      <c r="Z13" s="21">
        <f t="shared" si="310"/>
        <v>0</v>
      </c>
      <c r="AA13" s="31">
        <f t="shared" si="311"/>
        <v>0</v>
      </c>
      <c r="AB13" s="42">
        <f t="shared" si="312"/>
        <v>0</v>
      </c>
      <c r="AC13" s="21"/>
      <c r="AE13" s="40"/>
      <c r="AF13" s="56" t="str">
        <f t="shared" si="313"/>
        <v>Local Teak 2"</v>
      </c>
      <c r="AG13" s="56" t="str">
        <f t="shared" si="314"/>
        <v>Sq.ft</v>
      </c>
      <c r="AH13" s="56">
        <f t="shared" si="315"/>
        <v>2400</v>
      </c>
      <c r="AI13" s="13"/>
      <c r="AJ13" s="21">
        <f t="shared" si="316"/>
        <v>0</v>
      </c>
      <c r="AK13" s="31">
        <f t="shared" si="317"/>
        <v>0</v>
      </c>
      <c r="AL13" s="31">
        <f t="shared" si="318"/>
        <v>0</v>
      </c>
      <c r="AM13" s="21"/>
      <c r="AO13" s="40"/>
      <c r="AP13" s="56" t="str">
        <f t="shared" si="319"/>
        <v>Local Teak 2"</v>
      </c>
      <c r="AQ13" s="56" t="str">
        <f t="shared" si="320"/>
        <v>Sq.ft</v>
      </c>
      <c r="AR13" s="56">
        <f t="shared" si="321"/>
        <v>2400</v>
      </c>
      <c r="AS13" s="31"/>
      <c r="AT13" s="21">
        <f t="shared" si="322"/>
        <v>0</v>
      </c>
      <c r="AU13" s="31">
        <f t="shared" si="323"/>
        <v>0</v>
      </c>
      <c r="AV13" s="31">
        <f t="shared" si="324"/>
        <v>0</v>
      </c>
      <c r="AW13" s="21"/>
      <c r="AY13" s="40"/>
      <c r="AZ13" s="56" t="str">
        <f t="shared" si="325"/>
        <v>Local Teak 2"</v>
      </c>
      <c r="BA13" s="56" t="str">
        <f t="shared" si="326"/>
        <v>Sq.ft</v>
      </c>
      <c r="BB13" s="56">
        <f t="shared" si="327"/>
        <v>2400</v>
      </c>
      <c r="BC13" s="13"/>
      <c r="BD13" s="21">
        <f t="shared" si="257"/>
        <v>0</v>
      </c>
      <c r="BE13" s="31">
        <f t="shared" si="139"/>
        <v>0</v>
      </c>
      <c r="BF13" s="31">
        <f t="shared" si="258"/>
        <v>0</v>
      </c>
      <c r="BG13" s="21"/>
      <c r="BI13" s="40"/>
      <c r="BJ13" s="56" t="str">
        <f t="shared" si="259"/>
        <v>Local Teak 2"</v>
      </c>
      <c r="BK13" s="56" t="str">
        <f t="shared" si="260"/>
        <v>Sq.ft</v>
      </c>
      <c r="BL13" s="56">
        <f t="shared" si="261"/>
        <v>2400</v>
      </c>
      <c r="BM13" s="13"/>
      <c r="BN13" s="21">
        <f t="shared" si="262"/>
        <v>0</v>
      </c>
      <c r="BO13" s="31">
        <f t="shared" si="263"/>
        <v>0</v>
      </c>
      <c r="BP13" s="31">
        <f t="shared" si="264"/>
        <v>0</v>
      </c>
      <c r="BQ13" s="21"/>
      <c r="BS13" s="40"/>
      <c r="BT13" s="56" t="str">
        <f t="shared" si="265"/>
        <v>Local Teak 2"</v>
      </c>
      <c r="BU13" s="56" t="str">
        <f t="shared" si="266"/>
        <v>Sq.ft</v>
      </c>
      <c r="BV13" s="56">
        <f t="shared" si="267"/>
        <v>2400</v>
      </c>
      <c r="BW13" s="13"/>
      <c r="BX13" s="21">
        <f t="shared" si="268"/>
        <v>0</v>
      </c>
      <c r="BY13" s="31">
        <f t="shared" si="269"/>
        <v>0</v>
      </c>
      <c r="BZ13" s="42">
        <f t="shared" si="144"/>
        <v>0</v>
      </c>
      <c r="CA13" s="21"/>
      <c r="CB13" s="40"/>
      <c r="CC13" s="56" t="str">
        <f t="shared" si="6"/>
        <v>Local Teak 2"</v>
      </c>
      <c r="CD13" s="56" t="str">
        <f t="shared" si="49"/>
        <v>Sq.ft</v>
      </c>
      <c r="CE13" s="56">
        <f t="shared" si="50"/>
        <v>2400</v>
      </c>
      <c r="CF13" s="31"/>
      <c r="CG13" s="31">
        <f t="shared" si="145"/>
        <v>0</v>
      </c>
      <c r="CH13" s="31">
        <f t="shared" si="330"/>
        <v>0</v>
      </c>
      <c r="CI13" s="31">
        <f t="shared" si="147"/>
        <v>0</v>
      </c>
      <c r="CJ13" s="21"/>
      <c r="CK13" s="143"/>
      <c r="CL13" s="40"/>
      <c r="CM13" s="4" t="str">
        <f t="shared" si="270"/>
        <v>Local Teak 2"</v>
      </c>
      <c r="CN13" s="4" t="str">
        <f t="shared" si="271"/>
        <v>Sq.ft</v>
      </c>
      <c r="CO13" s="4">
        <f t="shared" si="272"/>
        <v>2400</v>
      </c>
      <c r="CP13" s="13"/>
      <c r="CQ13" s="21">
        <f t="shared" si="273"/>
        <v>0</v>
      </c>
      <c r="CR13" s="31">
        <f t="shared" si="274"/>
        <v>0</v>
      </c>
      <c r="CS13" s="42">
        <f t="shared" si="275"/>
        <v>0</v>
      </c>
      <c r="CT13" s="21"/>
      <c r="CV13" s="40"/>
      <c r="CW13" s="56" t="str">
        <f t="shared" si="276"/>
        <v>Local Teak 2"</v>
      </c>
      <c r="CX13" s="56" t="str">
        <f t="shared" si="277"/>
        <v>Sq.ft</v>
      </c>
      <c r="CY13" s="56">
        <f t="shared" si="278"/>
        <v>2400</v>
      </c>
      <c r="CZ13" s="13"/>
      <c r="DA13" s="21">
        <f t="shared" si="279"/>
        <v>0</v>
      </c>
      <c r="DB13" s="31">
        <f t="shared" si="280"/>
        <v>0</v>
      </c>
      <c r="DC13" s="31">
        <f t="shared" si="281"/>
        <v>0</v>
      </c>
      <c r="DD13" s="21"/>
      <c r="DF13" s="40"/>
      <c r="DG13" s="56" t="str">
        <f t="shared" si="282"/>
        <v>Local Teak 2"</v>
      </c>
      <c r="DH13" s="56" t="str">
        <f t="shared" si="58"/>
        <v>Sq.ft</v>
      </c>
      <c r="DI13" s="56">
        <f t="shared" si="59"/>
        <v>2400</v>
      </c>
      <c r="DJ13" s="13"/>
      <c r="DK13" s="21">
        <f t="shared" si="283"/>
        <v>0</v>
      </c>
      <c r="DL13" s="31">
        <f t="shared" si="284"/>
        <v>0</v>
      </c>
      <c r="DM13" s="31">
        <f t="shared" si="285"/>
        <v>0</v>
      </c>
      <c r="DN13" s="21"/>
      <c r="DQ13" s="56" t="str">
        <f t="shared" si="286"/>
        <v>Local Teak 2"</v>
      </c>
      <c r="DR13" s="56" t="str">
        <f t="shared" si="287"/>
        <v>Sq.ft</v>
      </c>
      <c r="DS13" s="56">
        <f t="shared" si="288"/>
        <v>2400</v>
      </c>
      <c r="DT13" s="13"/>
      <c r="DU13" s="21">
        <f t="shared" si="289"/>
        <v>0</v>
      </c>
      <c r="DV13" s="31">
        <f t="shared" si="290"/>
        <v>0</v>
      </c>
      <c r="DW13" s="31">
        <f t="shared" si="291"/>
        <v>0</v>
      </c>
      <c r="DX13" s="21"/>
      <c r="DZ13" s="40"/>
      <c r="EA13" s="56" t="str">
        <f t="shared" si="292"/>
        <v>Local Teak 2"</v>
      </c>
      <c r="EB13" s="56" t="str">
        <f t="shared" si="293"/>
        <v>Sq.ft</v>
      </c>
      <c r="EC13" s="56">
        <f t="shared" si="294"/>
        <v>2400</v>
      </c>
      <c r="ED13" s="13"/>
      <c r="EE13" s="21">
        <f t="shared" si="295"/>
        <v>0</v>
      </c>
      <c r="EF13" s="31">
        <f t="shared" si="331"/>
        <v>0</v>
      </c>
      <c r="EG13" s="31">
        <f t="shared" si="297"/>
        <v>0</v>
      </c>
      <c r="EH13" s="21"/>
      <c r="EK13" s="56" t="str">
        <f t="shared" si="157"/>
        <v>Local Teak 2"</v>
      </c>
      <c r="EL13" s="56" t="str">
        <f t="shared" si="158"/>
        <v>Sq.ft</v>
      </c>
      <c r="EM13" s="56">
        <f t="shared" si="159"/>
        <v>2400</v>
      </c>
      <c r="EN13" s="13"/>
      <c r="EO13" s="21">
        <f t="shared" si="160"/>
        <v>0</v>
      </c>
      <c r="EP13" s="31">
        <f t="shared" si="161"/>
        <v>0</v>
      </c>
      <c r="EQ13" s="31">
        <f t="shared" si="162"/>
        <v>0</v>
      </c>
      <c r="ER13" s="21"/>
      <c r="EU13" s="4" t="str">
        <f t="shared" si="13"/>
        <v>Local Teak 2"</v>
      </c>
      <c r="EV13" s="4" t="str">
        <f t="shared" si="70"/>
        <v>Sq.ft</v>
      </c>
      <c r="EW13" s="4">
        <f t="shared" si="71"/>
        <v>2400</v>
      </c>
      <c r="EX13" s="13"/>
      <c r="EY13" s="21">
        <f t="shared" si="163"/>
        <v>0</v>
      </c>
      <c r="EZ13" s="31">
        <f t="shared" si="332"/>
        <v>0</v>
      </c>
      <c r="FA13" s="42">
        <f t="shared" si="165"/>
        <v>0</v>
      </c>
      <c r="FB13" s="21"/>
      <c r="FE13" s="56" t="str">
        <f t="shared" si="166"/>
        <v>Local Teak 2"</v>
      </c>
      <c r="FF13" s="56" t="str">
        <f t="shared" si="167"/>
        <v>Sq.ft</v>
      </c>
      <c r="FG13" s="56">
        <f t="shared" si="168"/>
        <v>2400</v>
      </c>
      <c r="FH13" s="13"/>
      <c r="FI13" s="21">
        <f t="shared" si="169"/>
        <v>0</v>
      </c>
      <c r="FJ13" s="31">
        <f t="shared" si="333"/>
        <v>0</v>
      </c>
      <c r="FK13" s="31">
        <f t="shared" si="171"/>
        <v>0</v>
      </c>
      <c r="FL13" s="21"/>
      <c r="FO13" s="56" t="str">
        <f t="shared" si="172"/>
        <v>Local Teak 2"</v>
      </c>
      <c r="FP13" s="56" t="str">
        <f t="shared" si="173"/>
        <v>Sq.ft</v>
      </c>
      <c r="FQ13" s="56">
        <f t="shared" si="174"/>
        <v>2400</v>
      </c>
      <c r="FR13" s="13"/>
      <c r="FS13" s="21">
        <f t="shared" si="175"/>
        <v>0</v>
      </c>
      <c r="FT13" s="31">
        <f t="shared" si="176"/>
        <v>0</v>
      </c>
      <c r="FU13" s="31">
        <f t="shared" si="177"/>
        <v>0</v>
      </c>
      <c r="FV13" s="21"/>
      <c r="FY13" s="56" t="str">
        <f t="shared" si="178"/>
        <v>Local Teak 2"</v>
      </c>
      <c r="FZ13" s="56" t="str">
        <f t="shared" si="179"/>
        <v>Sq.ft</v>
      </c>
      <c r="GA13" s="56">
        <f t="shared" si="180"/>
        <v>2400</v>
      </c>
      <c r="GB13" s="13"/>
      <c r="GC13" s="21">
        <f t="shared" si="181"/>
        <v>0</v>
      </c>
      <c r="GD13" s="31">
        <f t="shared" si="182"/>
        <v>0</v>
      </c>
      <c r="GE13" s="31">
        <f t="shared" si="183"/>
        <v>0</v>
      </c>
      <c r="GF13" s="21"/>
      <c r="GI13" s="56" t="str">
        <f t="shared" si="184"/>
        <v>Local Teak 2"</v>
      </c>
      <c r="GJ13" s="56" t="str">
        <f t="shared" si="185"/>
        <v>Sq.ft</v>
      </c>
      <c r="GK13" s="56">
        <f t="shared" si="186"/>
        <v>2400</v>
      </c>
      <c r="GL13" s="21"/>
      <c r="GM13" s="21">
        <f t="shared" si="187"/>
        <v>0</v>
      </c>
      <c r="GN13" s="31">
        <f t="shared" si="188"/>
        <v>0</v>
      </c>
      <c r="GO13" s="31">
        <f t="shared" si="189"/>
        <v>0</v>
      </c>
      <c r="GP13" s="21"/>
      <c r="GS13" s="56" t="str">
        <f t="shared" si="190"/>
        <v>Local Teak 2"</v>
      </c>
      <c r="GT13" s="56" t="str">
        <f t="shared" si="191"/>
        <v>Sq.ft</v>
      </c>
      <c r="GU13" s="56">
        <f t="shared" si="192"/>
        <v>2400</v>
      </c>
      <c r="GV13" s="56"/>
      <c r="GW13" s="56">
        <f t="shared" si="193"/>
        <v>0</v>
      </c>
      <c r="GX13" s="31">
        <f t="shared" si="194"/>
        <v>0</v>
      </c>
      <c r="GY13" s="42">
        <f t="shared" ref="GY13" si="337">GU13*GX13</f>
        <v>0</v>
      </c>
      <c r="GZ13" s="21"/>
      <c r="HC13" s="56" t="str">
        <f t="shared" si="196"/>
        <v>Local Teak 2"</v>
      </c>
      <c r="HD13" s="56" t="str">
        <f t="shared" si="197"/>
        <v>Sq.ft</v>
      </c>
      <c r="HE13" s="56">
        <f t="shared" si="198"/>
        <v>2400</v>
      </c>
      <c r="HF13" s="13"/>
      <c r="HG13" s="21">
        <f t="shared" si="334"/>
        <v>0</v>
      </c>
      <c r="HH13" s="31">
        <f t="shared" si="335"/>
        <v>0</v>
      </c>
      <c r="HI13" s="56">
        <f t="shared" si="336"/>
        <v>0</v>
      </c>
      <c r="HJ13" s="21"/>
      <c r="HM13" s="56" t="str">
        <f t="shared" si="202"/>
        <v>Local Teak 2"</v>
      </c>
      <c r="HN13" s="56" t="str">
        <f t="shared" si="203"/>
        <v>Sq.ft</v>
      </c>
      <c r="HO13" s="56">
        <f t="shared" si="204"/>
        <v>2400</v>
      </c>
      <c r="HP13" s="13"/>
      <c r="HQ13" s="56">
        <f t="shared" si="205"/>
        <v>0</v>
      </c>
      <c r="HR13" s="13">
        <f t="shared" si="206"/>
        <v>0</v>
      </c>
      <c r="HS13" s="31">
        <f t="shared" si="207"/>
        <v>0</v>
      </c>
      <c r="HT13" s="21"/>
      <c r="HW13" s="56" t="str">
        <f t="shared" si="208"/>
        <v>Local Teak 2"</v>
      </c>
      <c r="HX13" s="56" t="str">
        <f t="shared" si="209"/>
        <v>Sq.ft</v>
      </c>
      <c r="HY13" s="56">
        <f t="shared" si="210"/>
        <v>2400</v>
      </c>
      <c r="HZ13" s="13"/>
      <c r="IA13" s="56">
        <f t="shared" si="211"/>
        <v>0</v>
      </c>
      <c r="IB13" s="13">
        <f t="shared" si="212"/>
        <v>0</v>
      </c>
      <c r="IC13" s="31">
        <f t="shared" si="213"/>
        <v>0</v>
      </c>
      <c r="ID13" s="21"/>
      <c r="IG13" s="56" t="str">
        <f t="shared" si="214"/>
        <v>Local Teak 2"</v>
      </c>
      <c r="IH13" s="56" t="str">
        <f t="shared" si="215"/>
        <v>Sq.ft</v>
      </c>
      <c r="II13" s="56">
        <f t="shared" si="216"/>
        <v>2400</v>
      </c>
      <c r="IJ13" s="13"/>
      <c r="IK13" s="56">
        <f t="shared" si="217"/>
        <v>0</v>
      </c>
      <c r="IL13" s="13">
        <f t="shared" si="218"/>
        <v>0</v>
      </c>
      <c r="IM13" s="31">
        <f t="shared" si="219"/>
        <v>0</v>
      </c>
      <c r="IN13" s="21"/>
      <c r="IQ13" s="56" t="str">
        <f t="shared" si="220"/>
        <v>Local Teak 2"</v>
      </c>
      <c r="IR13" s="56" t="str">
        <f t="shared" si="221"/>
        <v>Sq.ft</v>
      </c>
      <c r="IS13" s="56">
        <f t="shared" si="222"/>
        <v>2400</v>
      </c>
      <c r="IT13" s="13"/>
      <c r="IU13" s="56">
        <f t="shared" si="223"/>
        <v>0</v>
      </c>
      <c r="IV13" s="13">
        <f t="shared" si="224"/>
        <v>0</v>
      </c>
      <c r="IW13" s="31">
        <f t="shared" si="225"/>
        <v>0</v>
      </c>
      <c r="IX13" s="13"/>
      <c r="JA13" s="56" t="str">
        <f t="shared" si="226"/>
        <v>Local Teak 2"</v>
      </c>
      <c r="JB13" s="56" t="str">
        <f t="shared" si="227"/>
        <v>Sq.ft</v>
      </c>
      <c r="JC13" s="56">
        <f t="shared" si="228"/>
        <v>2400</v>
      </c>
      <c r="JD13" s="13"/>
      <c r="JE13" s="56">
        <f t="shared" si="229"/>
        <v>0</v>
      </c>
      <c r="JF13" s="13">
        <f t="shared" si="230"/>
        <v>0</v>
      </c>
      <c r="JG13" s="31">
        <f t="shared" si="231"/>
        <v>0</v>
      </c>
      <c r="JH13" s="21"/>
      <c r="JK13" s="56" t="str">
        <f t="shared" si="232"/>
        <v>Local Teak 2"</v>
      </c>
      <c r="JL13" s="56" t="str">
        <f t="shared" si="233"/>
        <v>Sq.ft</v>
      </c>
      <c r="JM13" s="56">
        <f t="shared" si="234"/>
        <v>2400</v>
      </c>
      <c r="JN13" s="13"/>
      <c r="JO13" s="56">
        <f t="shared" si="235"/>
        <v>0</v>
      </c>
      <c r="JP13" s="31">
        <f t="shared" si="236"/>
        <v>0</v>
      </c>
      <c r="JQ13" s="31">
        <f t="shared" si="237"/>
        <v>0</v>
      </c>
      <c r="JR13" s="21"/>
      <c r="JU13" s="56" t="str">
        <f t="shared" si="238"/>
        <v>Local Teak 2"</v>
      </c>
      <c r="JV13" s="56" t="str">
        <f t="shared" si="239"/>
        <v>Sq.ft</v>
      </c>
      <c r="JW13" s="56">
        <f t="shared" si="240"/>
        <v>2400</v>
      </c>
      <c r="JX13" s="56">
        <f t="shared" si="298"/>
        <v>0</v>
      </c>
      <c r="JY13" s="56">
        <f t="shared" si="299"/>
        <v>0</v>
      </c>
      <c r="JZ13" s="56">
        <f t="shared" si="300"/>
        <v>0</v>
      </c>
      <c r="KA13" s="31">
        <f t="shared" si="301"/>
        <v>0</v>
      </c>
      <c r="KB13" s="21"/>
      <c r="KC13" s="69">
        <f t="shared" si="302"/>
        <v>0</v>
      </c>
    </row>
    <row r="14" spans="1:289" ht="17.25" customHeight="1" x14ac:dyDescent="0.25">
      <c r="B14" s="3" t="s">
        <v>236</v>
      </c>
      <c r="C14" s="10" t="s">
        <v>3</v>
      </c>
      <c r="D14" s="4">
        <v>2700</v>
      </c>
      <c r="E14" s="13"/>
      <c r="F14" s="31">
        <f t="shared" si="26"/>
        <v>0</v>
      </c>
      <c r="G14" s="31">
        <f t="shared" si="303"/>
        <v>0</v>
      </c>
      <c r="H14" s="31">
        <f t="shared" si="28"/>
        <v>0</v>
      </c>
      <c r="I14" s="71"/>
      <c r="K14" s="40"/>
      <c r="L14" s="4" t="str">
        <f t="shared" si="29"/>
        <v>Local Teak 2 1/4"</v>
      </c>
      <c r="M14" s="4" t="str">
        <f t="shared" si="30"/>
        <v>Sq.ft</v>
      </c>
      <c r="N14" s="4">
        <f t="shared" si="31"/>
        <v>2700</v>
      </c>
      <c r="O14" s="13"/>
      <c r="P14" s="21">
        <f t="shared" si="304"/>
        <v>0</v>
      </c>
      <c r="Q14" s="31">
        <f t="shared" si="305"/>
        <v>0</v>
      </c>
      <c r="R14" s="31">
        <f t="shared" si="306"/>
        <v>0</v>
      </c>
      <c r="S14" s="21"/>
      <c r="U14" s="40"/>
      <c r="V14" s="4" t="str">
        <f t="shared" si="307"/>
        <v>Local Teak 2 1/4"</v>
      </c>
      <c r="W14" s="4" t="str">
        <f t="shared" si="308"/>
        <v>Sq.ft</v>
      </c>
      <c r="X14" s="4">
        <f t="shared" si="309"/>
        <v>2700</v>
      </c>
      <c r="Y14" s="31"/>
      <c r="Z14" s="21">
        <f t="shared" si="310"/>
        <v>0</v>
      </c>
      <c r="AA14" s="31">
        <f t="shared" si="311"/>
        <v>0</v>
      </c>
      <c r="AB14" s="42">
        <f t="shared" si="312"/>
        <v>0</v>
      </c>
      <c r="AC14" s="21"/>
      <c r="AE14" s="40"/>
      <c r="AF14" s="56" t="str">
        <f t="shared" si="248"/>
        <v>Local Teak 2 1/4"</v>
      </c>
      <c r="AG14" s="56" t="str">
        <f t="shared" si="249"/>
        <v>Sq.ft</v>
      </c>
      <c r="AH14" s="56">
        <f t="shared" si="250"/>
        <v>2700</v>
      </c>
      <c r="AI14" s="13">
        <v>20.22</v>
      </c>
      <c r="AJ14" s="21">
        <f t="shared" si="251"/>
        <v>54594</v>
      </c>
      <c r="AK14" s="31">
        <f t="shared" si="252"/>
        <v>20.22</v>
      </c>
      <c r="AL14" s="31">
        <f t="shared" si="253"/>
        <v>54594</v>
      </c>
      <c r="AM14" s="21"/>
      <c r="AO14" s="40"/>
      <c r="AP14" s="56" t="str">
        <f t="shared" si="319"/>
        <v>Local Teak 2 1/4"</v>
      </c>
      <c r="AQ14" s="56" t="str">
        <f t="shared" si="320"/>
        <v>Sq.ft</v>
      </c>
      <c r="AR14" s="56">
        <f t="shared" si="321"/>
        <v>2700</v>
      </c>
      <c r="AS14" s="31"/>
      <c r="AT14" s="21">
        <f t="shared" si="322"/>
        <v>0</v>
      </c>
      <c r="AU14" s="31">
        <f t="shared" si="323"/>
        <v>0</v>
      </c>
      <c r="AV14" s="31">
        <f t="shared" si="324"/>
        <v>0</v>
      </c>
      <c r="AW14" s="21"/>
      <c r="AY14" s="40"/>
      <c r="AZ14" s="56" t="str">
        <f t="shared" si="254"/>
        <v>Local Teak 2 1/4"</v>
      </c>
      <c r="BA14" s="56" t="str">
        <f t="shared" si="255"/>
        <v>Sq.ft</v>
      </c>
      <c r="BB14" s="56">
        <f t="shared" si="256"/>
        <v>2700</v>
      </c>
      <c r="BC14" s="13"/>
      <c r="BD14" s="21">
        <f t="shared" si="257"/>
        <v>0</v>
      </c>
      <c r="BE14" s="31">
        <f t="shared" si="139"/>
        <v>0</v>
      </c>
      <c r="BF14" s="31">
        <f t="shared" si="258"/>
        <v>0</v>
      </c>
      <c r="BG14" s="21"/>
      <c r="BI14" s="40"/>
      <c r="BJ14" s="56" t="str">
        <f t="shared" si="259"/>
        <v>Local Teak 2 1/4"</v>
      </c>
      <c r="BK14" s="56" t="str">
        <f t="shared" si="260"/>
        <v>Sq.ft</v>
      </c>
      <c r="BL14" s="56">
        <f t="shared" si="261"/>
        <v>2700</v>
      </c>
      <c r="BM14" s="13"/>
      <c r="BN14" s="21">
        <f t="shared" si="262"/>
        <v>0</v>
      </c>
      <c r="BO14" s="31">
        <f t="shared" si="263"/>
        <v>0</v>
      </c>
      <c r="BP14" s="31">
        <f t="shared" si="264"/>
        <v>0</v>
      </c>
      <c r="BQ14" s="21"/>
      <c r="BS14" s="40"/>
      <c r="BT14" s="56" t="str">
        <f t="shared" si="265"/>
        <v>Local Teak 2 1/4"</v>
      </c>
      <c r="BU14" s="56" t="str">
        <f t="shared" si="266"/>
        <v>Sq.ft</v>
      </c>
      <c r="BV14" s="56">
        <f t="shared" si="267"/>
        <v>2700</v>
      </c>
      <c r="BW14" s="13"/>
      <c r="BX14" s="21">
        <f t="shared" si="268"/>
        <v>0</v>
      </c>
      <c r="BY14" s="31">
        <f t="shared" si="269"/>
        <v>0</v>
      </c>
      <c r="BZ14" s="42">
        <f t="shared" si="144"/>
        <v>0</v>
      </c>
      <c r="CA14" s="21"/>
      <c r="CB14" s="40"/>
      <c r="CC14" s="56" t="str">
        <f t="shared" si="6"/>
        <v>Local Teak 2 1/4"</v>
      </c>
      <c r="CD14" s="56" t="str">
        <f t="shared" si="49"/>
        <v>Sq.ft</v>
      </c>
      <c r="CE14" s="56">
        <f t="shared" si="50"/>
        <v>2700</v>
      </c>
      <c r="CF14" s="31"/>
      <c r="CG14" s="31">
        <f t="shared" si="145"/>
        <v>0</v>
      </c>
      <c r="CH14" s="31">
        <f t="shared" si="330"/>
        <v>0</v>
      </c>
      <c r="CI14" s="31">
        <f t="shared" si="147"/>
        <v>0</v>
      </c>
      <c r="CJ14" s="21"/>
      <c r="CK14" s="143"/>
      <c r="CL14" s="40"/>
      <c r="CM14" s="4" t="str">
        <f t="shared" si="270"/>
        <v>Local Teak 2 1/4"</v>
      </c>
      <c r="CN14" s="4" t="str">
        <f t="shared" si="271"/>
        <v>Sq.ft</v>
      </c>
      <c r="CO14" s="4">
        <f t="shared" si="272"/>
        <v>2700</v>
      </c>
      <c r="CP14" s="13"/>
      <c r="CQ14" s="21">
        <f t="shared" si="273"/>
        <v>0</v>
      </c>
      <c r="CR14" s="31">
        <f t="shared" si="274"/>
        <v>0</v>
      </c>
      <c r="CS14" s="42">
        <f t="shared" si="275"/>
        <v>0</v>
      </c>
      <c r="CT14" s="21"/>
      <c r="CV14" s="40"/>
      <c r="CW14" s="56" t="str">
        <f t="shared" si="276"/>
        <v>Local Teak 2 1/4"</v>
      </c>
      <c r="CX14" s="56" t="str">
        <f t="shared" si="277"/>
        <v>Sq.ft</v>
      </c>
      <c r="CY14" s="56">
        <f t="shared" si="278"/>
        <v>2700</v>
      </c>
      <c r="CZ14" s="13"/>
      <c r="DA14" s="21">
        <f t="shared" si="279"/>
        <v>0</v>
      </c>
      <c r="DB14" s="31">
        <f t="shared" si="280"/>
        <v>0</v>
      </c>
      <c r="DC14" s="31">
        <f t="shared" si="281"/>
        <v>0</v>
      </c>
      <c r="DD14" s="21"/>
      <c r="DF14" s="40"/>
      <c r="DG14" s="56" t="str">
        <f t="shared" si="282"/>
        <v>Local Teak 2 1/4"</v>
      </c>
      <c r="DH14" s="56" t="str">
        <f t="shared" si="58"/>
        <v>Sq.ft</v>
      </c>
      <c r="DI14" s="56">
        <f t="shared" si="59"/>
        <v>2700</v>
      </c>
      <c r="DJ14" s="13"/>
      <c r="DK14" s="21">
        <f t="shared" si="283"/>
        <v>0</v>
      </c>
      <c r="DL14" s="31">
        <f t="shared" si="284"/>
        <v>0</v>
      </c>
      <c r="DM14" s="31">
        <f t="shared" si="285"/>
        <v>0</v>
      </c>
      <c r="DN14" s="21"/>
      <c r="DQ14" s="56" t="str">
        <f t="shared" si="286"/>
        <v>Local Teak 2 1/4"</v>
      </c>
      <c r="DR14" s="56" t="str">
        <f t="shared" si="287"/>
        <v>Sq.ft</v>
      </c>
      <c r="DS14" s="56">
        <f t="shared" si="288"/>
        <v>2700</v>
      </c>
      <c r="DT14" s="13"/>
      <c r="DU14" s="21">
        <f t="shared" si="289"/>
        <v>0</v>
      </c>
      <c r="DV14" s="31">
        <f t="shared" si="290"/>
        <v>0</v>
      </c>
      <c r="DW14" s="31">
        <f t="shared" si="291"/>
        <v>0</v>
      </c>
      <c r="DX14" s="21"/>
      <c r="DZ14" s="40"/>
      <c r="EA14" s="56" t="str">
        <f t="shared" si="292"/>
        <v>Local Teak 2 1/4"</v>
      </c>
      <c r="EB14" s="56" t="str">
        <f t="shared" si="293"/>
        <v>Sq.ft</v>
      </c>
      <c r="EC14" s="56">
        <f t="shared" si="294"/>
        <v>2700</v>
      </c>
      <c r="ED14" s="13"/>
      <c r="EE14" s="21">
        <f t="shared" si="295"/>
        <v>0</v>
      </c>
      <c r="EF14" s="31">
        <f t="shared" si="331"/>
        <v>0</v>
      </c>
      <c r="EG14" s="31">
        <f t="shared" si="297"/>
        <v>0</v>
      </c>
      <c r="EH14" s="21"/>
      <c r="EK14" s="56" t="str">
        <f t="shared" si="157"/>
        <v>Local Teak 2 1/4"</v>
      </c>
      <c r="EL14" s="56" t="str">
        <f t="shared" si="158"/>
        <v>Sq.ft</v>
      </c>
      <c r="EM14" s="56">
        <f t="shared" si="159"/>
        <v>2700</v>
      </c>
      <c r="EN14" s="13"/>
      <c r="EO14" s="21">
        <f t="shared" si="160"/>
        <v>0</v>
      </c>
      <c r="EP14" s="31">
        <f t="shared" si="161"/>
        <v>0</v>
      </c>
      <c r="EQ14" s="31">
        <f t="shared" si="162"/>
        <v>0</v>
      </c>
      <c r="ER14" s="21"/>
      <c r="EU14" s="4" t="str">
        <f t="shared" si="13"/>
        <v>Local Teak 2 1/4"</v>
      </c>
      <c r="EV14" s="4" t="str">
        <f t="shared" si="70"/>
        <v>Sq.ft</v>
      </c>
      <c r="EW14" s="4">
        <f t="shared" si="71"/>
        <v>2700</v>
      </c>
      <c r="EX14" s="13"/>
      <c r="EY14" s="21">
        <f t="shared" si="163"/>
        <v>0</v>
      </c>
      <c r="EZ14" s="31">
        <f t="shared" si="332"/>
        <v>0</v>
      </c>
      <c r="FA14" s="42">
        <f t="shared" si="165"/>
        <v>0</v>
      </c>
      <c r="FB14" s="21"/>
      <c r="FE14" s="56" t="str">
        <f t="shared" si="166"/>
        <v>Local Teak 2 1/4"</v>
      </c>
      <c r="FF14" s="56" t="str">
        <f t="shared" si="167"/>
        <v>Sq.ft</v>
      </c>
      <c r="FG14" s="56">
        <f t="shared" si="168"/>
        <v>2700</v>
      </c>
      <c r="FH14" s="13"/>
      <c r="FI14" s="21">
        <f t="shared" si="169"/>
        <v>0</v>
      </c>
      <c r="FJ14" s="31">
        <f t="shared" si="333"/>
        <v>0</v>
      </c>
      <c r="FK14" s="31">
        <f t="shared" si="171"/>
        <v>0</v>
      </c>
      <c r="FL14" s="21"/>
      <c r="FO14" s="56" t="str">
        <f t="shared" si="172"/>
        <v>Local Teak 2 1/4"</v>
      </c>
      <c r="FP14" s="56" t="str">
        <f t="shared" si="173"/>
        <v>Sq.ft</v>
      </c>
      <c r="FQ14" s="56">
        <f t="shared" si="174"/>
        <v>2700</v>
      </c>
      <c r="FR14" s="13"/>
      <c r="FS14" s="21">
        <f t="shared" si="175"/>
        <v>0</v>
      </c>
      <c r="FT14" s="31">
        <f t="shared" si="176"/>
        <v>0</v>
      </c>
      <c r="FU14" s="31">
        <f t="shared" si="177"/>
        <v>0</v>
      </c>
      <c r="FV14" s="21"/>
      <c r="FY14" s="56" t="str">
        <f t="shared" si="178"/>
        <v>Local Teak 2 1/4"</v>
      </c>
      <c r="FZ14" s="56" t="str">
        <f t="shared" si="179"/>
        <v>Sq.ft</v>
      </c>
      <c r="GA14" s="56">
        <f t="shared" si="180"/>
        <v>2700</v>
      </c>
      <c r="GB14" s="13"/>
      <c r="GC14" s="21">
        <f t="shared" si="181"/>
        <v>0</v>
      </c>
      <c r="GD14" s="31">
        <f t="shared" si="182"/>
        <v>0</v>
      </c>
      <c r="GE14" s="31">
        <f t="shared" si="183"/>
        <v>0</v>
      </c>
      <c r="GF14" s="21"/>
      <c r="GI14" s="56" t="str">
        <f t="shared" si="184"/>
        <v>Local Teak 2 1/4"</v>
      </c>
      <c r="GJ14" s="56" t="str">
        <f t="shared" si="185"/>
        <v>Sq.ft</v>
      </c>
      <c r="GK14" s="56">
        <f t="shared" si="186"/>
        <v>2700</v>
      </c>
      <c r="GL14" s="21"/>
      <c r="GM14" s="21">
        <f t="shared" si="187"/>
        <v>0</v>
      </c>
      <c r="GN14" s="31">
        <f t="shared" si="188"/>
        <v>0</v>
      </c>
      <c r="GO14" s="31">
        <f t="shared" si="189"/>
        <v>0</v>
      </c>
      <c r="GP14" s="21"/>
      <c r="GS14" s="56" t="str">
        <f t="shared" si="190"/>
        <v>Local Teak 2 1/4"</v>
      </c>
      <c r="GT14" s="56" t="str">
        <f t="shared" si="191"/>
        <v>Sq.ft</v>
      </c>
      <c r="GU14" s="56">
        <f t="shared" si="192"/>
        <v>2700</v>
      </c>
      <c r="GV14" s="56"/>
      <c r="GW14" s="56">
        <f t="shared" si="193"/>
        <v>0</v>
      </c>
      <c r="GX14" s="31">
        <f t="shared" si="194"/>
        <v>0</v>
      </c>
      <c r="GY14" s="56">
        <f t="shared" si="195"/>
        <v>0</v>
      </c>
      <c r="GZ14" s="21"/>
      <c r="HC14" s="56" t="str">
        <f t="shared" si="196"/>
        <v>Local Teak 2 1/4"</v>
      </c>
      <c r="HD14" s="56" t="str">
        <f t="shared" si="197"/>
        <v>Sq.ft</v>
      </c>
      <c r="HE14" s="56">
        <f t="shared" si="198"/>
        <v>2700</v>
      </c>
      <c r="HF14" s="13"/>
      <c r="HG14" s="21">
        <f t="shared" si="334"/>
        <v>0</v>
      </c>
      <c r="HH14" s="31">
        <f t="shared" si="335"/>
        <v>0</v>
      </c>
      <c r="HI14" s="56">
        <f t="shared" si="336"/>
        <v>0</v>
      </c>
      <c r="HJ14" s="21"/>
      <c r="HM14" s="56" t="str">
        <f t="shared" si="202"/>
        <v>Local Teak 2 1/4"</v>
      </c>
      <c r="HN14" s="56" t="str">
        <f t="shared" si="203"/>
        <v>Sq.ft</v>
      </c>
      <c r="HO14" s="56">
        <f t="shared" si="204"/>
        <v>2700</v>
      </c>
      <c r="HP14" s="13"/>
      <c r="HQ14" s="56">
        <f t="shared" si="205"/>
        <v>0</v>
      </c>
      <c r="HR14" s="13">
        <f t="shared" si="206"/>
        <v>0</v>
      </c>
      <c r="HS14" s="31">
        <f t="shared" si="207"/>
        <v>0</v>
      </c>
      <c r="HT14" s="21"/>
      <c r="HW14" s="56" t="str">
        <f t="shared" si="208"/>
        <v>Local Teak 2 1/4"</v>
      </c>
      <c r="HX14" s="56" t="str">
        <f t="shared" si="209"/>
        <v>Sq.ft</v>
      </c>
      <c r="HY14" s="56">
        <f t="shared" si="210"/>
        <v>2700</v>
      </c>
      <c r="HZ14" s="13"/>
      <c r="IA14" s="56">
        <f t="shared" si="211"/>
        <v>0</v>
      </c>
      <c r="IB14" s="13">
        <f t="shared" si="212"/>
        <v>0</v>
      </c>
      <c r="IC14" s="31">
        <f t="shared" si="213"/>
        <v>0</v>
      </c>
      <c r="ID14" s="21"/>
      <c r="IG14" s="56" t="str">
        <f t="shared" si="214"/>
        <v>Local Teak 2 1/4"</v>
      </c>
      <c r="IH14" s="56" t="str">
        <f t="shared" si="215"/>
        <v>Sq.ft</v>
      </c>
      <c r="II14" s="56">
        <f t="shared" si="216"/>
        <v>2700</v>
      </c>
      <c r="IJ14" s="13"/>
      <c r="IK14" s="56">
        <f t="shared" si="217"/>
        <v>0</v>
      </c>
      <c r="IL14" s="13">
        <f t="shared" si="218"/>
        <v>0</v>
      </c>
      <c r="IM14" s="31">
        <f t="shared" si="219"/>
        <v>0</v>
      </c>
      <c r="IN14" s="21"/>
      <c r="IQ14" s="56" t="str">
        <f t="shared" si="220"/>
        <v>Local Teak 2 1/4"</v>
      </c>
      <c r="IR14" s="56" t="str">
        <f t="shared" si="221"/>
        <v>Sq.ft</v>
      </c>
      <c r="IS14" s="56">
        <f t="shared" si="222"/>
        <v>2700</v>
      </c>
      <c r="IT14" s="13"/>
      <c r="IU14" s="56">
        <f t="shared" si="223"/>
        <v>0</v>
      </c>
      <c r="IV14" s="13">
        <f t="shared" si="224"/>
        <v>0</v>
      </c>
      <c r="IW14" s="31">
        <f t="shared" si="225"/>
        <v>0</v>
      </c>
      <c r="IX14" s="13"/>
      <c r="JA14" s="56" t="str">
        <f t="shared" si="226"/>
        <v>Local Teak 2 1/4"</v>
      </c>
      <c r="JB14" s="56" t="str">
        <f t="shared" si="227"/>
        <v>Sq.ft</v>
      </c>
      <c r="JC14" s="56">
        <f t="shared" si="228"/>
        <v>2700</v>
      </c>
      <c r="JD14" s="13"/>
      <c r="JE14" s="56">
        <f t="shared" si="229"/>
        <v>0</v>
      </c>
      <c r="JF14" s="13">
        <f t="shared" si="230"/>
        <v>0</v>
      </c>
      <c r="JG14" s="31">
        <f t="shared" si="231"/>
        <v>0</v>
      </c>
      <c r="JH14" s="21"/>
      <c r="JK14" s="56" t="str">
        <f t="shared" si="232"/>
        <v>Local Teak 2 1/4"</v>
      </c>
      <c r="JL14" s="56" t="str">
        <f t="shared" si="233"/>
        <v>Sq.ft</v>
      </c>
      <c r="JM14" s="56">
        <f t="shared" si="234"/>
        <v>2700</v>
      </c>
      <c r="JN14" s="13"/>
      <c r="JO14" s="56">
        <f t="shared" si="235"/>
        <v>0</v>
      </c>
      <c r="JP14" s="31">
        <f t="shared" si="236"/>
        <v>0</v>
      </c>
      <c r="JQ14" s="31">
        <f t="shared" si="237"/>
        <v>0</v>
      </c>
      <c r="JR14" s="21"/>
      <c r="JU14" s="56" t="str">
        <f t="shared" si="238"/>
        <v>Local Teak 2 1/4"</v>
      </c>
      <c r="JV14" s="56" t="str">
        <f t="shared" si="239"/>
        <v>Sq.ft</v>
      </c>
      <c r="JW14" s="56">
        <f t="shared" si="240"/>
        <v>2700</v>
      </c>
      <c r="JX14" s="56">
        <f t="shared" si="298"/>
        <v>20.22</v>
      </c>
      <c r="JY14" s="56">
        <f t="shared" si="299"/>
        <v>54594</v>
      </c>
      <c r="JZ14" s="56">
        <f t="shared" si="300"/>
        <v>20.22</v>
      </c>
      <c r="KA14" s="31">
        <f t="shared" si="301"/>
        <v>54594</v>
      </c>
      <c r="KB14" s="21"/>
      <c r="KC14" s="69">
        <f t="shared" si="302"/>
        <v>20.22</v>
      </c>
    </row>
    <row r="15" spans="1:289" ht="17.25" customHeight="1" x14ac:dyDescent="0.25">
      <c r="B15" s="3" t="s">
        <v>324</v>
      </c>
      <c r="C15" s="10" t="s">
        <v>3</v>
      </c>
      <c r="D15" s="4">
        <v>3100</v>
      </c>
      <c r="E15" s="13"/>
      <c r="F15" s="31">
        <f t="shared" si="26"/>
        <v>0</v>
      </c>
      <c r="G15" s="31">
        <f t="shared" si="303"/>
        <v>0</v>
      </c>
      <c r="H15" s="31">
        <f t="shared" si="28"/>
        <v>0</v>
      </c>
      <c r="I15" s="71"/>
      <c r="K15" s="40"/>
      <c r="L15" s="4" t="str">
        <f t="shared" si="29"/>
        <v>Local Teak 2 1/2"</v>
      </c>
      <c r="M15" s="4" t="str">
        <f t="shared" si="30"/>
        <v>Sq.ft</v>
      </c>
      <c r="N15" s="4">
        <f t="shared" si="31"/>
        <v>3100</v>
      </c>
      <c r="O15" s="13"/>
      <c r="P15" s="21">
        <f t="shared" si="304"/>
        <v>0</v>
      </c>
      <c r="Q15" s="31">
        <f t="shared" si="305"/>
        <v>0</v>
      </c>
      <c r="R15" s="31">
        <f t="shared" si="306"/>
        <v>0</v>
      </c>
      <c r="S15" s="21"/>
      <c r="U15" s="40"/>
      <c r="V15" s="4" t="str">
        <f t="shared" si="245"/>
        <v>Local Teak 2 1/2"</v>
      </c>
      <c r="W15" s="4" t="str">
        <f t="shared" si="246"/>
        <v>Sq.ft</v>
      </c>
      <c r="X15" s="4">
        <f t="shared" si="247"/>
        <v>3100</v>
      </c>
      <c r="Y15" s="31"/>
      <c r="Z15" s="21">
        <f t="shared" si="310"/>
        <v>0</v>
      </c>
      <c r="AA15" s="31">
        <f t="shared" si="311"/>
        <v>0</v>
      </c>
      <c r="AB15" s="42">
        <f t="shared" si="312"/>
        <v>0</v>
      </c>
      <c r="AC15" s="21"/>
      <c r="AE15" s="40"/>
      <c r="AF15" s="56" t="str">
        <f t="shared" si="248"/>
        <v>Local Teak 2 1/2"</v>
      </c>
      <c r="AG15" s="56" t="str">
        <f t="shared" si="249"/>
        <v>Sq.ft</v>
      </c>
      <c r="AH15" s="56">
        <f t="shared" si="250"/>
        <v>3100</v>
      </c>
      <c r="AI15" s="13"/>
      <c r="AJ15" s="21">
        <f t="shared" si="251"/>
        <v>0</v>
      </c>
      <c r="AK15" s="31">
        <f t="shared" si="252"/>
        <v>0</v>
      </c>
      <c r="AL15" s="31">
        <f t="shared" si="253"/>
        <v>0</v>
      </c>
      <c r="AM15" s="21"/>
      <c r="AO15" s="40"/>
      <c r="AP15" s="56" t="str">
        <f t="shared" si="132"/>
        <v>Local Teak 2 1/2"</v>
      </c>
      <c r="AQ15" s="56" t="str">
        <f t="shared" si="133"/>
        <v>Sq.ft</v>
      </c>
      <c r="AR15" s="56">
        <f t="shared" si="134"/>
        <v>3100</v>
      </c>
      <c r="AS15" s="31"/>
      <c r="AT15" s="21">
        <f t="shared" si="322"/>
        <v>0</v>
      </c>
      <c r="AU15" s="31">
        <f t="shared" si="323"/>
        <v>0</v>
      </c>
      <c r="AV15" s="31">
        <f t="shared" si="324"/>
        <v>0</v>
      </c>
      <c r="AW15" s="21"/>
      <c r="AY15" s="40"/>
      <c r="AZ15" s="56" t="str">
        <f t="shared" si="254"/>
        <v>Local Teak 2 1/2"</v>
      </c>
      <c r="BA15" s="56" t="str">
        <f t="shared" si="255"/>
        <v>Sq.ft</v>
      </c>
      <c r="BB15" s="56">
        <f t="shared" si="256"/>
        <v>3100</v>
      </c>
      <c r="BC15" s="13"/>
      <c r="BD15" s="21">
        <f t="shared" si="257"/>
        <v>0</v>
      </c>
      <c r="BE15" s="31">
        <f t="shared" si="139"/>
        <v>0</v>
      </c>
      <c r="BF15" s="31">
        <f t="shared" si="258"/>
        <v>0</v>
      </c>
      <c r="BG15" s="21"/>
      <c r="BI15" s="40"/>
      <c r="BJ15" s="56" t="str">
        <f t="shared" si="259"/>
        <v>Local Teak 2 1/2"</v>
      </c>
      <c r="BK15" s="56" t="str">
        <f t="shared" si="260"/>
        <v>Sq.ft</v>
      </c>
      <c r="BL15" s="56">
        <f t="shared" si="261"/>
        <v>3100</v>
      </c>
      <c r="BM15" s="13"/>
      <c r="BN15" s="21">
        <f t="shared" si="262"/>
        <v>0</v>
      </c>
      <c r="BO15" s="31">
        <f t="shared" si="263"/>
        <v>0</v>
      </c>
      <c r="BP15" s="31">
        <f t="shared" si="264"/>
        <v>0</v>
      </c>
      <c r="BQ15" s="21"/>
      <c r="BS15" s="40"/>
      <c r="BT15" s="56" t="str">
        <f t="shared" si="265"/>
        <v>Local Teak 2 1/2"</v>
      </c>
      <c r="BU15" s="56" t="str">
        <f t="shared" si="266"/>
        <v>Sq.ft</v>
      </c>
      <c r="BV15" s="56">
        <f t="shared" si="267"/>
        <v>3100</v>
      </c>
      <c r="BW15" s="13"/>
      <c r="BX15" s="21">
        <f t="shared" si="268"/>
        <v>0</v>
      </c>
      <c r="BY15" s="31">
        <f t="shared" si="269"/>
        <v>0</v>
      </c>
      <c r="BZ15" s="42">
        <f t="shared" si="144"/>
        <v>0</v>
      </c>
      <c r="CA15" s="21"/>
      <c r="CB15" s="40"/>
      <c r="CC15" s="56" t="str">
        <f t="shared" si="6"/>
        <v>Local Teak 2 1/2"</v>
      </c>
      <c r="CD15" s="56" t="str">
        <f t="shared" si="49"/>
        <v>Sq.ft</v>
      </c>
      <c r="CE15" s="56">
        <f t="shared" si="50"/>
        <v>3100</v>
      </c>
      <c r="CF15" s="31"/>
      <c r="CG15" s="31">
        <f t="shared" si="145"/>
        <v>0</v>
      </c>
      <c r="CH15" s="31">
        <f t="shared" si="330"/>
        <v>0</v>
      </c>
      <c r="CI15" s="31">
        <f t="shared" si="147"/>
        <v>0</v>
      </c>
      <c r="CJ15" s="21"/>
      <c r="CK15" s="143"/>
      <c r="CL15" s="40"/>
      <c r="CM15" s="4" t="str">
        <f t="shared" si="270"/>
        <v>Local Teak 2 1/2"</v>
      </c>
      <c r="CN15" s="4" t="str">
        <f t="shared" si="271"/>
        <v>Sq.ft</v>
      </c>
      <c r="CO15" s="4">
        <f t="shared" si="272"/>
        <v>3100</v>
      </c>
      <c r="CP15" s="13"/>
      <c r="CQ15" s="21">
        <f t="shared" si="273"/>
        <v>0</v>
      </c>
      <c r="CR15" s="31">
        <f t="shared" si="274"/>
        <v>0</v>
      </c>
      <c r="CS15" s="42">
        <f t="shared" si="275"/>
        <v>0</v>
      </c>
      <c r="CT15" s="21"/>
      <c r="CV15" s="40"/>
      <c r="CW15" s="56" t="str">
        <f t="shared" si="276"/>
        <v>Local Teak 2 1/2"</v>
      </c>
      <c r="CX15" s="56" t="str">
        <f t="shared" si="277"/>
        <v>Sq.ft</v>
      </c>
      <c r="CY15" s="56">
        <f t="shared" si="278"/>
        <v>3100</v>
      </c>
      <c r="CZ15" s="13"/>
      <c r="DA15" s="21">
        <f t="shared" si="279"/>
        <v>0</v>
      </c>
      <c r="DB15" s="31">
        <f t="shared" si="280"/>
        <v>0</v>
      </c>
      <c r="DC15" s="31">
        <f t="shared" si="281"/>
        <v>0</v>
      </c>
      <c r="DD15" s="21"/>
      <c r="DF15" s="40"/>
      <c r="DG15" s="56" t="str">
        <f t="shared" si="282"/>
        <v>Local Teak 2 1/2"</v>
      </c>
      <c r="DH15" s="56" t="str">
        <f t="shared" si="58"/>
        <v>Sq.ft</v>
      </c>
      <c r="DI15" s="56">
        <f t="shared" si="59"/>
        <v>3100</v>
      </c>
      <c r="DJ15" s="13"/>
      <c r="DK15" s="21">
        <f t="shared" si="283"/>
        <v>0</v>
      </c>
      <c r="DL15" s="31">
        <f t="shared" si="284"/>
        <v>0</v>
      </c>
      <c r="DM15" s="31">
        <f t="shared" si="285"/>
        <v>0</v>
      </c>
      <c r="DN15" s="21"/>
      <c r="DQ15" s="56" t="str">
        <f t="shared" ref="DQ15:DQ17" si="338">DG15</f>
        <v>Local Teak 2 1/2"</v>
      </c>
      <c r="DR15" s="56" t="str">
        <f t="shared" ref="DR15:DR17" si="339">DH15</f>
        <v>Sq.ft</v>
      </c>
      <c r="DS15" s="56">
        <f t="shared" ref="DS15:DS17" si="340">DI15</f>
        <v>3100</v>
      </c>
      <c r="DT15" s="13"/>
      <c r="DU15" s="21">
        <f t="shared" ref="DU15:DU17" si="341">DS15*DT15</f>
        <v>0</v>
      </c>
      <c r="DV15" s="31">
        <f t="shared" ref="DV15:DV17" si="342">$I$4*DT15</f>
        <v>0</v>
      </c>
      <c r="DW15" s="31">
        <f t="shared" ref="DW15:DW17" si="343">DS15*DV15</f>
        <v>0</v>
      </c>
      <c r="DX15" s="21"/>
      <c r="DZ15" s="40"/>
      <c r="EA15" s="56" t="str">
        <f t="shared" si="292"/>
        <v>Local Teak 2 1/2"</v>
      </c>
      <c r="EB15" s="56" t="str">
        <f t="shared" si="293"/>
        <v>Sq.ft</v>
      </c>
      <c r="EC15" s="56">
        <f t="shared" si="294"/>
        <v>3100</v>
      </c>
      <c r="ED15" s="13"/>
      <c r="EE15" s="21">
        <f t="shared" si="295"/>
        <v>0</v>
      </c>
      <c r="EF15" s="31">
        <f t="shared" si="331"/>
        <v>0</v>
      </c>
      <c r="EG15" s="31">
        <f t="shared" si="297"/>
        <v>0</v>
      </c>
      <c r="EH15" s="21"/>
      <c r="EK15" s="56" t="str">
        <f t="shared" si="157"/>
        <v>Local Teak 2 1/2"</v>
      </c>
      <c r="EL15" s="56" t="str">
        <f t="shared" si="158"/>
        <v>Sq.ft</v>
      </c>
      <c r="EM15" s="56">
        <f t="shared" si="159"/>
        <v>3100</v>
      </c>
      <c r="EN15" s="13"/>
      <c r="EO15" s="21">
        <f t="shared" si="160"/>
        <v>0</v>
      </c>
      <c r="EP15" s="31">
        <f t="shared" si="161"/>
        <v>0</v>
      </c>
      <c r="EQ15" s="31">
        <f t="shared" si="162"/>
        <v>0</v>
      </c>
      <c r="ER15" s="21"/>
      <c r="EU15" s="4" t="str">
        <f t="shared" si="13"/>
        <v>Local Teak 2 1/2"</v>
      </c>
      <c r="EV15" s="4" t="str">
        <f t="shared" si="70"/>
        <v>Sq.ft</v>
      </c>
      <c r="EW15" s="4">
        <f t="shared" si="71"/>
        <v>3100</v>
      </c>
      <c r="EX15" s="13"/>
      <c r="EY15" s="21">
        <f t="shared" si="163"/>
        <v>0</v>
      </c>
      <c r="EZ15" s="31">
        <f t="shared" si="332"/>
        <v>0</v>
      </c>
      <c r="FA15" s="42">
        <f t="shared" si="165"/>
        <v>0</v>
      </c>
      <c r="FB15" s="21"/>
      <c r="FE15" s="56" t="str">
        <f t="shared" si="166"/>
        <v>Local Teak 2 1/2"</v>
      </c>
      <c r="FF15" s="56" t="str">
        <f t="shared" si="167"/>
        <v>Sq.ft</v>
      </c>
      <c r="FG15" s="56">
        <f t="shared" si="168"/>
        <v>3100</v>
      </c>
      <c r="FH15" s="13"/>
      <c r="FI15" s="21">
        <f t="shared" si="169"/>
        <v>0</v>
      </c>
      <c r="FJ15" s="31">
        <f t="shared" si="333"/>
        <v>0</v>
      </c>
      <c r="FK15" s="31">
        <f t="shared" si="171"/>
        <v>0</v>
      </c>
      <c r="FL15" s="21"/>
      <c r="FO15" s="56" t="str">
        <f t="shared" si="172"/>
        <v>Local Teak 2 1/2"</v>
      </c>
      <c r="FP15" s="56" t="str">
        <f t="shared" si="173"/>
        <v>Sq.ft</v>
      </c>
      <c r="FQ15" s="56">
        <f t="shared" si="174"/>
        <v>3100</v>
      </c>
      <c r="FR15" s="13"/>
      <c r="FS15" s="21">
        <f t="shared" si="175"/>
        <v>0</v>
      </c>
      <c r="FT15" s="31">
        <f t="shared" si="176"/>
        <v>0</v>
      </c>
      <c r="FU15" s="31">
        <f t="shared" si="177"/>
        <v>0</v>
      </c>
      <c r="FV15" s="21"/>
      <c r="FY15" s="56" t="str">
        <f t="shared" si="178"/>
        <v>Local Teak 2 1/2"</v>
      </c>
      <c r="FZ15" s="56" t="str">
        <f t="shared" si="179"/>
        <v>Sq.ft</v>
      </c>
      <c r="GA15" s="56">
        <f t="shared" si="180"/>
        <v>3100</v>
      </c>
      <c r="GB15" s="13"/>
      <c r="GC15" s="21">
        <f t="shared" si="181"/>
        <v>0</v>
      </c>
      <c r="GD15" s="31">
        <f t="shared" si="182"/>
        <v>0</v>
      </c>
      <c r="GE15" s="31">
        <f t="shared" si="183"/>
        <v>0</v>
      </c>
      <c r="GF15" s="21"/>
      <c r="GI15" s="56" t="str">
        <f t="shared" si="184"/>
        <v>Local Teak 2 1/2"</v>
      </c>
      <c r="GJ15" s="56" t="str">
        <f t="shared" si="185"/>
        <v>Sq.ft</v>
      </c>
      <c r="GK15" s="56">
        <f t="shared" si="186"/>
        <v>3100</v>
      </c>
      <c r="GL15" s="21"/>
      <c r="GM15" s="21">
        <f t="shared" si="187"/>
        <v>0</v>
      </c>
      <c r="GN15" s="31">
        <f t="shared" si="188"/>
        <v>0</v>
      </c>
      <c r="GO15" s="31">
        <f t="shared" si="189"/>
        <v>0</v>
      </c>
      <c r="GP15" s="21"/>
      <c r="GS15" s="56" t="str">
        <f t="shared" si="190"/>
        <v>Local Teak 2 1/2"</v>
      </c>
      <c r="GT15" s="56" t="str">
        <f t="shared" si="191"/>
        <v>Sq.ft</v>
      </c>
      <c r="GU15" s="56">
        <f t="shared" si="192"/>
        <v>3100</v>
      </c>
      <c r="GV15" s="56"/>
      <c r="GW15" s="56">
        <f t="shared" si="193"/>
        <v>0</v>
      </c>
      <c r="GX15" s="31">
        <f t="shared" si="194"/>
        <v>0</v>
      </c>
      <c r="GY15" s="56">
        <f t="shared" si="195"/>
        <v>0</v>
      </c>
      <c r="GZ15" s="21"/>
      <c r="HC15" s="56" t="str">
        <f t="shared" si="196"/>
        <v>Local Teak 2 1/2"</v>
      </c>
      <c r="HD15" s="56" t="str">
        <f t="shared" si="197"/>
        <v>Sq.ft</v>
      </c>
      <c r="HE15" s="56">
        <f t="shared" si="198"/>
        <v>3100</v>
      </c>
      <c r="HF15" s="13"/>
      <c r="HG15" s="21">
        <f t="shared" si="334"/>
        <v>0</v>
      </c>
      <c r="HH15" s="31">
        <f t="shared" si="335"/>
        <v>0</v>
      </c>
      <c r="HI15" s="56">
        <f t="shared" si="336"/>
        <v>0</v>
      </c>
      <c r="HJ15" s="21"/>
      <c r="HM15" s="56" t="str">
        <f t="shared" si="202"/>
        <v>Local Teak 2 1/2"</v>
      </c>
      <c r="HN15" s="56" t="str">
        <f t="shared" si="203"/>
        <v>Sq.ft</v>
      </c>
      <c r="HO15" s="56">
        <f t="shared" si="204"/>
        <v>3100</v>
      </c>
      <c r="HP15" s="13"/>
      <c r="HQ15" s="56">
        <f t="shared" si="205"/>
        <v>0</v>
      </c>
      <c r="HR15" s="13">
        <f t="shared" si="206"/>
        <v>0</v>
      </c>
      <c r="HS15" s="31">
        <f t="shared" si="207"/>
        <v>0</v>
      </c>
      <c r="HT15" s="21"/>
      <c r="HW15" s="56" t="str">
        <f t="shared" si="208"/>
        <v>Local Teak 2 1/2"</v>
      </c>
      <c r="HX15" s="56" t="str">
        <f t="shared" si="209"/>
        <v>Sq.ft</v>
      </c>
      <c r="HY15" s="56">
        <f t="shared" si="210"/>
        <v>3100</v>
      </c>
      <c r="HZ15" s="13"/>
      <c r="IA15" s="56">
        <f t="shared" si="211"/>
        <v>0</v>
      </c>
      <c r="IB15" s="13">
        <f t="shared" si="212"/>
        <v>0</v>
      </c>
      <c r="IC15" s="31">
        <f t="shared" si="213"/>
        <v>0</v>
      </c>
      <c r="ID15" s="21"/>
      <c r="IG15" s="56" t="str">
        <f t="shared" si="214"/>
        <v>Local Teak 2 1/2"</v>
      </c>
      <c r="IH15" s="56" t="str">
        <f t="shared" si="215"/>
        <v>Sq.ft</v>
      </c>
      <c r="II15" s="56">
        <f t="shared" si="216"/>
        <v>3100</v>
      </c>
      <c r="IJ15" s="13"/>
      <c r="IK15" s="56">
        <f t="shared" si="217"/>
        <v>0</v>
      </c>
      <c r="IL15" s="13">
        <f t="shared" si="218"/>
        <v>0</v>
      </c>
      <c r="IM15" s="31">
        <f t="shared" si="219"/>
        <v>0</v>
      </c>
      <c r="IN15" s="21"/>
      <c r="IQ15" s="56" t="str">
        <f t="shared" si="220"/>
        <v>Local Teak 2 1/2"</v>
      </c>
      <c r="IR15" s="56" t="str">
        <f t="shared" si="221"/>
        <v>Sq.ft</v>
      </c>
      <c r="IS15" s="56">
        <f t="shared" si="222"/>
        <v>3100</v>
      </c>
      <c r="IT15" s="13"/>
      <c r="IU15" s="56">
        <f t="shared" si="223"/>
        <v>0</v>
      </c>
      <c r="IV15" s="13">
        <f t="shared" si="224"/>
        <v>0</v>
      </c>
      <c r="IW15" s="31">
        <f t="shared" si="225"/>
        <v>0</v>
      </c>
      <c r="IX15" s="13"/>
      <c r="JA15" s="56" t="str">
        <f t="shared" si="226"/>
        <v>Local Teak 2 1/2"</v>
      </c>
      <c r="JB15" s="56" t="str">
        <f t="shared" si="227"/>
        <v>Sq.ft</v>
      </c>
      <c r="JC15" s="56">
        <f t="shared" si="228"/>
        <v>3100</v>
      </c>
      <c r="JD15" s="13"/>
      <c r="JE15" s="56">
        <f t="shared" si="229"/>
        <v>0</v>
      </c>
      <c r="JF15" s="13">
        <f t="shared" si="230"/>
        <v>0</v>
      </c>
      <c r="JG15" s="31">
        <f t="shared" si="231"/>
        <v>0</v>
      </c>
      <c r="JH15" s="21"/>
      <c r="JK15" s="56" t="str">
        <f t="shared" si="232"/>
        <v>Local Teak 2 1/2"</v>
      </c>
      <c r="JL15" s="56" t="str">
        <f t="shared" si="233"/>
        <v>Sq.ft</v>
      </c>
      <c r="JM15" s="56">
        <f t="shared" si="234"/>
        <v>3100</v>
      </c>
      <c r="JN15" s="13"/>
      <c r="JO15" s="56">
        <f t="shared" si="235"/>
        <v>0</v>
      </c>
      <c r="JP15" s="31">
        <f t="shared" si="236"/>
        <v>0</v>
      </c>
      <c r="JQ15" s="31">
        <f t="shared" si="237"/>
        <v>0</v>
      </c>
      <c r="JR15" s="21"/>
      <c r="JU15" s="56" t="str">
        <f t="shared" si="238"/>
        <v>Local Teak 2 1/2"</v>
      </c>
      <c r="JV15" s="56" t="str">
        <f t="shared" si="239"/>
        <v>Sq.ft</v>
      </c>
      <c r="JW15" s="56">
        <f t="shared" si="240"/>
        <v>3100</v>
      </c>
      <c r="JX15" s="56">
        <f t="shared" si="298"/>
        <v>0</v>
      </c>
      <c r="JY15" s="56">
        <f t="shared" si="299"/>
        <v>0</v>
      </c>
      <c r="JZ15" s="56">
        <f t="shared" si="300"/>
        <v>0</v>
      </c>
      <c r="KA15" s="31">
        <f t="shared" si="301"/>
        <v>0</v>
      </c>
      <c r="KB15" s="21"/>
      <c r="KC15" s="69">
        <f t="shared" si="302"/>
        <v>0</v>
      </c>
    </row>
    <row r="16" spans="1:289" ht="17.25" customHeight="1" x14ac:dyDescent="0.25">
      <c r="B16" s="3" t="s">
        <v>325</v>
      </c>
      <c r="C16" s="10" t="s">
        <v>3</v>
      </c>
      <c r="D16" s="4">
        <v>3900</v>
      </c>
      <c r="E16" s="13"/>
      <c r="F16" s="31">
        <f t="shared" si="26"/>
        <v>0</v>
      </c>
      <c r="G16" s="31">
        <f t="shared" si="303"/>
        <v>0</v>
      </c>
      <c r="H16" s="31">
        <f t="shared" si="28"/>
        <v>0</v>
      </c>
      <c r="I16" s="71"/>
      <c r="K16" s="40"/>
      <c r="L16" s="4" t="str">
        <f t="shared" si="29"/>
        <v>Local Teak 3  1/4"</v>
      </c>
      <c r="M16" s="4" t="str">
        <f t="shared" si="30"/>
        <v>Sq.ft</v>
      </c>
      <c r="N16" s="4">
        <f t="shared" si="31"/>
        <v>3900</v>
      </c>
      <c r="O16" s="13"/>
      <c r="P16" s="21">
        <f t="shared" si="304"/>
        <v>0</v>
      </c>
      <c r="Q16" s="31">
        <f t="shared" si="305"/>
        <v>0</v>
      </c>
      <c r="R16" s="31">
        <f t="shared" si="306"/>
        <v>0</v>
      </c>
      <c r="S16" s="21"/>
      <c r="U16" s="40"/>
      <c r="V16" s="4" t="str">
        <f t="shared" si="245"/>
        <v>Local Teak 3  1/4"</v>
      </c>
      <c r="W16" s="4" t="str">
        <f t="shared" si="246"/>
        <v>Sq.ft</v>
      </c>
      <c r="X16" s="4">
        <f t="shared" si="247"/>
        <v>3900</v>
      </c>
      <c r="Y16" s="31"/>
      <c r="Z16" s="21">
        <f t="shared" si="310"/>
        <v>0</v>
      </c>
      <c r="AA16" s="31">
        <f t="shared" si="311"/>
        <v>0</v>
      </c>
      <c r="AB16" s="42">
        <f t="shared" si="312"/>
        <v>0</v>
      </c>
      <c r="AC16" s="21"/>
      <c r="AE16" s="40"/>
      <c r="AF16" s="56" t="str">
        <f t="shared" si="248"/>
        <v>Local Teak 3  1/4"</v>
      </c>
      <c r="AG16" s="56" t="str">
        <f t="shared" si="249"/>
        <v>Sq.ft</v>
      </c>
      <c r="AH16" s="56">
        <f t="shared" si="250"/>
        <v>3900</v>
      </c>
      <c r="AI16" s="13"/>
      <c r="AJ16" s="21">
        <f t="shared" si="251"/>
        <v>0</v>
      </c>
      <c r="AK16" s="31">
        <f t="shared" si="252"/>
        <v>0</v>
      </c>
      <c r="AL16" s="31">
        <f t="shared" si="253"/>
        <v>0</v>
      </c>
      <c r="AM16" s="21"/>
      <c r="AO16" s="40"/>
      <c r="AP16" s="56" t="str">
        <f t="shared" si="132"/>
        <v>Local Teak 3  1/4"</v>
      </c>
      <c r="AQ16" s="56" t="str">
        <f t="shared" si="133"/>
        <v>Sq.ft</v>
      </c>
      <c r="AR16" s="56">
        <f t="shared" si="134"/>
        <v>3900</v>
      </c>
      <c r="AS16" s="31"/>
      <c r="AT16" s="21">
        <f t="shared" si="322"/>
        <v>0</v>
      </c>
      <c r="AU16" s="31">
        <f t="shared" si="323"/>
        <v>0</v>
      </c>
      <c r="AV16" s="31">
        <f t="shared" si="324"/>
        <v>0</v>
      </c>
      <c r="AW16" s="21"/>
      <c r="AY16" s="40"/>
      <c r="AZ16" s="56" t="str">
        <f t="shared" si="254"/>
        <v>Local Teak 3  1/4"</v>
      </c>
      <c r="BA16" s="56" t="str">
        <f t="shared" si="255"/>
        <v>Sq.ft</v>
      </c>
      <c r="BB16" s="56">
        <f t="shared" si="256"/>
        <v>3900</v>
      </c>
      <c r="BC16" s="13"/>
      <c r="BD16" s="21">
        <f t="shared" si="257"/>
        <v>0</v>
      </c>
      <c r="BE16" s="31">
        <f t="shared" si="139"/>
        <v>0</v>
      </c>
      <c r="BF16" s="31">
        <f t="shared" si="258"/>
        <v>0</v>
      </c>
      <c r="BG16" s="21"/>
      <c r="BI16" s="40"/>
      <c r="BJ16" s="56" t="str">
        <f t="shared" si="259"/>
        <v>Local Teak 3  1/4"</v>
      </c>
      <c r="BK16" s="56" t="str">
        <f t="shared" si="260"/>
        <v>Sq.ft</v>
      </c>
      <c r="BL16" s="56">
        <f t="shared" si="261"/>
        <v>3900</v>
      </c>
      <c r="BM16" s="13"/>
      <c r="BN16" s="21">
        <f t="shared" si="262"/>
        <v>0</v>
      </c>
      <c r="BO16" s="31">
        <f t="shared" si="263"/>
        <v>0</v>
      </c>
      <c r="BP16" s="31">
        <f t="shared" si="264"/>
        <v>0</v>
      </c>
      <c r="BQ16" s="21"/>
      <c r="BS16" s="40"/>
      <c r="BT16" s="56" t="str">
        <f t="shared" si="265"/>
        <v>Local Teak 3  1/4"</v>
      </c>
      <c r="BU16" s="56" t="str">
        <f t="shared" si="266"/>
        <v>Sq.ft</v>
      </c>
      <c r="BV16" s="56">
        <f t="shared" si="267"/>
        <v>3900</v>
      </c>
      <c r="BW16" s="13"/>
      <c r="BX16" s="21">
        <f t="shared" si="268"/>
        <v>0</v>
      </c>
      <c r="BY16" s="31">
        <f t="shared" si="269"/>
        <v>0</v>
      </c>
      <c r="BZ16" s="42">
        <f t="shared" si="144"/>
        <v>0</v>
      </c>
      <c r="CA16" s="21"/>
      <c r="CB16" s="40"/>
      <c r="CC16" s="56" t="str">
        <f t="shared" si="6"/>
        <v>Local Teak 3  1/4"</v>
      </c>
      <c r="CD16" s="56" t="str">
        <f t="shared" si="49"/>
        <v>Sq.ft</v>
      </c>
      <c r="CE16" s="56">
        <f t="shared" si="50"/>
        <v>3900</v>
      </c>
      <c r="CF16" s="31"/>
      <c r="CG16" s="31">
        <f t="shared" si="145"/>
        <v>0</v>
      </c>
      <c r="CH16" s="31">
        <f t="shared" si="330"/>
        <v>0</v>
      </c>
      <c r="CI16" s="31">
        <f t="shared" si="147"/>
        <v>0</v>
      </c>
      <c r="CJ16" s="21"/>
      <c r="CK16" s="143"/>
      <c r="CL16" s="40"/>
      <c r="CM16" s="4" t="str">
        <f t="shared" si="270"/>
        <v>Local Teak 3  1/4"</v>
      </c>
      <c r="CN16" s="4" t="str">
        <f t="shared" si="271"/>
        <v>Sq.ft</v>
      </c>
      <c r="CO16" s="4">
        <f t="shared" si="272"/>
        <v>3900</v>
      </c>
      <c r="CP16" s="13"/>
      <c r="CQ16" s="21">
        <f t="shared" si="273"/>
        <v>0</v>
      </c>
      <c r="CR16" s="31">
        <f t="shared" si="274"/>
        <v>0</v>
      </c>
      <c r="CS16" s="42">
        <f t="shared" si="275"/>
        <v>0</v>
      </c>
      <c r="CT16" s="21"/>
      <c r="CV16" s="40"/>
      <c r="CW16" s="56" t="str">
        <f t="shared" si="276"/>
        <v>Local Teak 3  1/4"</v>
      </c>
      <c r="CX16" s="56" t="str">
        <f t="shared" si="277"/>
        <v>Sq.ft</v>
      </c>
      <c r="CY16" s="56">
        <f t="shared" si="278"/>
        <v>3900</v>
      </c>
      <c r="CZ16" s="13"/>
      <c r="DA16" s="21">
        <f t="shared" si="279"/>
        <v>0</v>
      </c>
      <c r="DB16" s="31">
        <f t="shared" si="280"/>
        <v>0</v>
      </c>
      <c r="DC16" s="31">
        <f t="shared" si="281"/>
        <v>0</v>
      </c>
      <c r="DD16" s="21"/>
      <c r="DF16" s="40"/>
      <c r="DG16" s="56" t="str">
        <f t="shared" si="282"/>
        <v>Local Teak 3  1/4"</v>
      </c>
      <c r="DH16" s="56" t="str">
        <f t="shared" si="58"/>
        <v>Sq.ft</v>
      </c>
      <c r="DI16" s="56">
        <f t="shared" si="59"/>
        <v>3900</v>
      </c>
      <c r="DJ16" s="13"/>
      <c r="DK16" s="21">
        <f t="shared" si="283"/>
        <v>0</v>
      </c>
      <c r="DL16" s="31">
        <f t="shared" si="284"/>
        <v>0</v>
      </c>
      <c r="DM16" s="31">
        <f t="shared" si="285"/>
        <v>0</v>
      </c>
      <c r="DN16" s="21"/>
      <c r="DQ16" s="56" t="str">
        <f t="shared" si="338"/>
        <v>Local Teak 3  1/4"</v>
      </c>
      <c r="DR16" s="56" t="str">
        <f t="shared" si="339"/>
        <v>Sq.ft</v>
      </c>
      <c r="DS16" s="56">
        <f t="shared" si="340"/>
        <v>3900</v>
      </c>
      <c r="DT16" s="13"/>
      <c r="DU16" s="21">
        <f t="shared" si="341"/>
        <v>0</v>
      </c>
      <c r="DV16" s="31">
        <f t="shared" si="342"/>
        <v>0</v>
      </c>
      <c r="DW16" s="31">
        <f t="shared" si="343"/>
        <v>0</v>
      </c>
      <c r="DX16" s="21"/>
      <c r="DZ16" s="40"/>
      <c r="EA16" s="56" t="str">
        <f>DQ16</f>
        <v>Local Teak 3  1/4"</v>
      </c>
      <c r="EB16" s="56" t="str">
        <f t="shared" si="293"/>
        <v>Sq.ft</v>
      </c>
      <c r="EC16" s="56">
        <f t="shared" si="294"/>
        <v>3900</v>
      </c>
      <c r="ED16" s="13"/>
      <c r="EE16" s="21">
        <f t="shared" si="295"/>
        <v>0</v>
      </c>
      <c r="EF16" s="31">
        <f t="shared" si="331"/>
        <v>0</v>
      </c>
      <c r="EG16" s="31">
        <f>EC16*EF16</f>
        <v>0</v>
      </c>
      <c r="EH16" s="21"/>
      <c r="EK16" s="56" t="str">
        <f t="shared" si="157"/>
        <v>Local Teak 3  1/4"</v>
      </c>
      <c r="EL16" s="56" t="str">
        <f t="shared" si="158"/>
        <v>Sq.ft</v>
      </c>
      <c r="EM16" s="56">
        <f t="shared" si="159"/>
        <v>3900</v>
      </c>
      <c r="EN16" s="13"/>
      <c r="EO16" s="21">
        <f t="shared" si="160"/>
        <v>0</v>
      </c>
      <c r="EP16" s="31">
        <f t="shared" si="161"/>
        <v>0</v>
      </c>
      <c r="EQ16" s="31">
        <f t="shared" si="162"/>
        <v>0</v>
      </c>
      <c r="ER16" s="21"/>
      <c r="EU16" s="4" t="str">
        <f t="shared" si="13"/>
        <v>Local Teak 3  1/4"</v>
      </c>
      <c r="EV16" s="4" t="str">
        <f t="shared" si="70"/>
        <v>Sq.ft</v>
      </c>
      <c r="EW16" s="4">
        <f t="shared" si="71"/>
        <v>3900</v>
      </c>
      <c r="EX16" s="13"/>
      <c r="EY16" s="21">
        <f t="shared" si="163"/>
        <v>0</v>
      </c>
      <c r="EZ16" s="31">
        <f t="shared" si="332"/>
        <v>0</v>
      </c>
      <c r="FA16" s="42">
        <f t="shared" si="165"/>
        <v>0</v>
      </c>
      <c r="FB16" s="21"/>
      <c r="FE16" s="56" t="str">
        <f t="shared" si="166"/>
        <v>Local Teak 3  1/4"</v>
      </c>
      <c r="FF16" s="56" t="str">
        <f t="shared" si="167"/>
        <v>Sq.ft</v>
      </c>
      <c r="FG16" s="56">
        <f t="shared" si="168"/>
        <v>3900</v>
      </c>
      <c r="FH16" s="13"/>
      <c r="FI16" s="21">
        <f t="shared" si="169"/>
        <v>0</v>
      </c>
      <c r="FJ16" s="31">
        <f t="shared" si="333"/>
        <v>0</v>
      </c>
      <c r="FK16" s="31">
        <f t="shared" si="171"/>
        <v>0</v>
      </c>
      <c r="FL16" s="21"/>
      <c r="FO16" s="56" t="str">
        <f t="shared" si="172"/>
        <v>Local Teak 3  1/4"</v>
      </c>
      <c r="FP16" s="56" t="str">
        <f t="shared" si="173"/>
        <v>Sq.ft</v>
      </c>
      <c r="FQ16" s="56">
        <f t="shared" si="174"/>
        <v>3900</v>
      </c>
      <c r="FR16" s="13"/>
      <c r="FS16" s="21">
        <f t="shared" si="175"/>
        <v>0</v>
      </c>
      <c r="FT16" s="31">
        <f t="shared" si="176"/>
        <v>0</v>
      </c>
      <c r="FU16" s="31">
        <f t="shared" si="177"/>
        <v>0</v>
      </c>
      <c r="FV16" s="21"/>
      <c r="FY16" s="56" t="str">
        <f t="shared" si="178"/>
        <v>Local Teak 3  1/4"</v>
      </c>
      <c r="FZ16" s="56" t="str">
        <f t="shared" si="179"/>
        <v>Sq.ft</v>
      </c>
      <c r="GA16" s="56">
        <f t="shared" si="180"/>
        <v>3900</v>
      </c>
      <c r="GB16" s="13"/>
      <c r="GC16" s="21">
        <f t="shared" si="181"/>
        <v>0</v>
      </c>
      <c r="GD16" s="31">
        <f t="shared" si="182"/>
        <v>0</v>
      </c>
      <c r="GE16" s="31">
        <f t="shared" si="183"/>
        <v>0</v>
      </c>
      <c r="GF16" s="21"/>
      <c r="GI16" s="56" t="str">
        <f t="shared" si="184"/>
        <v>Local Teak 3  1/4"</v>
      </c>
      <c r="GJ16" s="56" t="str">
        <f t="shared" si="185"/>
        <v>Sq.ft</v>
      </c>
      <c r="GK16" s="56">
        <f t="shared" si="186"/>
        <v>3900</v>
      </c>
      <c r="GL16" s="21"/>
      <c r="GM16" s="21">
        <f t="shared" si="187"/>
        <v>0</v>
      </c>
      <c r="GN16" s="31">
        <f t="shared" si="188"/>
        <v>0</v>
      </c>
      <c r="GO16" s="31">
        <f t="shared" si="189"/>
        <v>0</v>
      </c>
      <c r="GP16" s="21"/>
      <c r="GS16" s="56" t="str">
        <f t="shared" si="190"/>
        <v>Local Teak 3  1/4"</v>
      </c>
      <c r="GT16" s="56" t="str">
        <f t="shared" si="191"/>
        <v>Sq.ft</v>
      </c>
      <c r="GU16" s="56">
        <f t="shared" si="192"/>
        <v>3900</v>
      </c>
      <c r="GV16" s="56"/>
      <c r="GW16" s="56">
        <f t="shared" si="193"/>
        <v>0</v>
      </c>
      <c r="GX16" s="31">
        <f t="shared" si="194"/>
        <v>0</v>
      </c>
      <c r="GY16" s="56">
        <f t="shared" si="195"/>
        <v>0</v>
      </c>
      <c r="GZ16" s="21"/>
      <c r="HC16" s="56" t="str">
        <f t="shared" si="196"/>
        <v>Local Teak 3  1/4"</v>
      </c>
      <c r="HD16" s="56" t="str">
        <f t="shared" si="197"/>
        <v>Sq.ft</v>
      </c>
      <c r="HE16" s="56">
        <f t="shared" si="198"/>
        <v>3900</v>
      </c>
      <c r="HF16" s="13"/>
      <c r="HG16" s="21">
        <f t="shared" si="334"/>
        <v>0</v>
      </c>
      <c r="HH16" s="31">
        <f t="shared" si="335"/>
        <v>0</v>
      </c>
      <c r="HI16" s="56">
        <f t="shared" si="336"/>
        <v>0</v>
      </c>
      <c r="HJ16" s="21"/>
      <c r="HM16" s="56" t="str">
        <f t="shared" si="202"/>
        <v>Local Teak 3  1/4"</v>
      </c>
      <c r="HN16" s="56" t="str">
        <f t="shared" si="203"/>
        <v>Sq.ft</v>
      </c>
      <c r="HO16" s="56">
        <f t="shared" si="204"/>
        <v>3900</v>
      </c>
      <c r="HP16" s="13"/>
      <c r="HQ16" s="56">
        <f t="shared" si="205"/>
        <v>0</v>
      </c>
      <c r="HR16" s="13">
        <f t="shared" si="206"/>
        <v>0</v>
      </c>
      <c r="HS16" s="31">
        <f t="shared" si="207"/>
        <v>0</v>
      </c>
      <c r="HT16" s="21"/>
      <c r="HW16" s="56" t="str">
        <f t="shared" si="208"/>
        <v>Local Teak 3  1/4"</v>
      </c>
      <c r="HX16" s="56" t="str">
        <f t="shared" si="209"/>
        <v>Sq.ft</v>
      </c>
      <c r="HY16" s="56">
        <f t="shared" si="210"/>
        <v>3900</v>
      </c>
      <c r="HZ16" s="13"/>
      <c r="IA16" s="56">
        <f t="shared" si="211"/>
        <v>0</v>
      </c>
      <c r="IB16" s="13">
        <f t="shared" si="212"/>
        <v>0</v>
      </c>
      <c r="IC16" s="31">
        <f t="shared" si="213"/>
        <v>0</v>
      </c>
      <c r="ID16" s="21"/>
      <c r="IG16" s="56" t="str">
        <f t="shared" si="214"/>
        <v>Local Teak 3  1/4"</v>
      </c>
      <c r="IH16" s="56" t="str">
        <f t="shared" si="215"/>
        <v>Sq.ft</v>
      </c>
      <c r="II16" s="56">
        <f t="shared" si="216"/>
        <v>3900</v>
      </c>
      <c r="IJ16" s="13"/>
      <c r="IK16" s="56">
        <f t="shared" si="217"/>
        <v>0</v>
      </c>
      <c r="IL16" s="13">
        <f t="shared" si="218"/>
        <v>0</v>
      </c>
      <c r="IM16" s="31">
        <f t="shared" si="219"/>
        <v>0</v>
      </c>
      <c r="IN16" s="21"/>
      <c r="IQ16" s="56" t="str">
        <f t="shared" si="220"/>
        <v>Local Teak 3  1/4"</v>
      </c>
      <c r="IR16" s="56" t="str">
        <f t="shared" si="221"/>
        <v>Sq.ft</v>
      </c>
      <c r="IS16" s="56">
        <f t="shared" si="222"/>
        <v>3900</v>
      </c>
      <c r="IT16" s="13"/>
      <c r="IU16" s="56">
        <f t="shared" si="223"/>
        <v>0</v>
      </c>
      <c r="IV16" s="13">
        <f t="shared" si="224"/>
        <v>0</v>
      </c>
      <c r="IW16" s="31">
        <f t="shared" si="225"/>
        <v>0</v>
      </c>
      <c r="IX16" s="13"/>
      <c r="JA16" s="56" t="str">
        <f t="shared" si="226"/>
        <v>Local Teak 3  1/4"</v>
      </c>
      <c r="JB16" s="56" t="str">
        <f t="shared" si="227"/>
        <v>Sq.ft</v>
      </c>
      <c r="JC16" s="56">
        <f t="shared" si="228"/>
        <v>3900</v>
      </c>
      <c r="JD16" s="13"/>
      <c r="JE16" s="56">
        <f t="shared" si="229"/>
        <v>0</v>
      </c>
      <c r="JF16" s="13">
        <f t="shared" si="230"/>
        <v>0</v>
      </c>
      <c r="JG16" s="31">
        <f t="shared" si="231"/>
        <v>0</v>
      </c>
      <c r="JH16" s="21"/>
      <c r="JK16" s="56" t="str">
        <f t="shared" si="232"/>
        <v>Local Teak 3  1/4"</v>
      </c>
      <c r="JL16" s="56" t="str">
        <f t="shared" si="233"/>
        <v>Sq.ft</v>
      </c>
      <c r="JM16" s="56">
        <f t="shared" si="234"/>
        <v>3900</v>
      </c>
      <c r="JN16" s="13"/>
      <c r="JO16" s="56">
        <f t="shared" si="235"/>
        <v>0</v>
      </c>
      <c r="JP16" s="31">
        <f t="shared" si="236"/>
        <v>0</v>
      </c>
      <c r="JQ16" s="31">
        <f t="shared" si="237"/>
        <v>0</v>
      </c>
      <c r="JR16" s="21"/>
      <c r="JU16" s="56" t="str">
        <f t="shared" si="238"/>
        <v>Local Teak 3  1/4"</v>
      </c>
      <c r="JV16" s="56" t="str">
        <f t="shared" si="239"/>
        <v>Sq.ft</v>
      </c>
      <c r="JW16" s="56">
        <f t="shared" si="240"/>
        <v>3900</v>
      </c>
      <c r="JX16" s="56">
        <f t="shared" si="298"/>
        <v>0</v>
      </c>
      <c r="JY16" s="56">
        <f t="shared" si="299"/>
        <v>0</v>
      </c>
      <c r="JZ16" s="56">
        <f t="shared" si="300"/>
        <v>0</v>
      </c>
      <c r="KA16" s="56">
        <f t="shared" si="241"/>
        <v>0</v>
      </c>
      <c r="KB16" s="21"/>
      <c r="KC16" s="69">
        <f t="shared" si="302"/>
        <v>0</v>
      </c>
    </row>
    <row r="17" spans="1:289" ht="17.25" customHeight="1" x14ac:dyDescent="0.25">
      <c r="B17" s="3" t="s">
        <v>101</v>
      </c>
      <c r="C17" s="10" t="s">
        <v>2</v>
      </c>
      <c r="D17" s="4">
        <v>375</v>
      </c>
      <c r="E17" s="13"/>
      <c r="F17" s="31">
        <f t="shared" si="26"/>
        <v>0</v>
      </c>
      <c r="G17" s="31">
        <f t="shared" ref="G17" si="344">$I$4*E17</f>
        <v>0</v>
      </c>
      <c r="H17" s="31">
        <f t="shared" si="28"/>
        <v>0</v>
      </c>
      <c r="I17" s="71"/>
      <c r="K17" s="40"/>
      <c r="L17" s="4" t="str">
        <f t="shared" si="29"/>
        <v>Local Teak 2 x 2</v>
      </c>
      <c r="M17" s="4" t="str">
        <f t="shared" si="30"/>
        <v>L.ft</v>
      </c>
      <c r="N17" s="4">
        <f t="shared" si="31"/>
        <v>375</v>
      </c>
      <c r="O17" s="13"/>
      <c r="P17" s="21">
        <f t="shared" ref="P17" si="345">N17*O17</f>
        <v>0</v>
      </c>
      <c r="Q17" s="31">
        <f t="shared" ref="Q17" si="346">$I$4*O17</f>
        <v>0</v>
      </c>
      <c r="R17" s="42">
        <f t="shared" ref="R17" si="347">N17*Q17</f>
        <v>0</v>
      </c>
      <c r="S17" s="21"/>
      <c r="U17" s="40"/>
      <c r="V17" s="4" t="str">
        <f t="shared" si="0"/>
        <v>Local Teak 2 x 2</v>
      </c>
      <c r="W17" s="4" t="str">
        <f t="shared" si="33"/>
        <v>L.ft</v>
      </c>
      <c r="X17" s="4">
        <f t="shared" si="34"/>
        <v>375</v>
      </c>
      <c r="Y17" s="31"/>
      <c r="Z17" s="21">
        <f t="shared" si="126"/>
        <v>0</v>
      </c>
      <c r="AA17" s="31">
        <f t="shared" si="127"/>
        <v>0</v>
      </c>
      <c r="AB17" s="42">
        <f t="shared" si="128"/>
        <v>0</v>
      </c>
      <c r="AC17" s="21"/>
      <c r="AE17" s="40"/>
      <c r="AF17" s="56" t="str">
        <f t="shared" si="248"/>
        <v>Local Teak 2 x 2</v>
      </c>
      <c r="AG17" s="56" t="str">
        <f t="shared" si="249"/>
        <v>L.ft</v>
      </c>
      <c r="AH17" s="56">
        <f t="shared" si="250"/>
        <v>375</v>
      </c>
      <c r="AI17" s="13"/>
      <c r="AJ17" s="21">
        <f t="shared" si="251"/>
        <v>0</v>
      </c>
      <c r="AK17" s="31">
        <f t="shared" si="252"/>
        <v>0</v>
      </c>
      <c r="AL17" s="31">
        <f t="shared" si="253"/>
        <v>0</v>
      </c>
      <c r="AM17" s="21"/>
      <c r="AO17" s="40"/>
      <c r="AP17" s="4" t="str">
        <f t="shared" si="2"/>
        <v>Local Teak 2 x 2</v>
      </c>
      <c r="AQ17" s="4" t="str">
        <f t="shared" si="38"/>
        <v>L.ft</v>
      </c>
      <c r="AR17" s="4">
        <f t="shared" si="39"/>
        <v>375</v>
      </c>
      <c r="AS17" s="42"/>
      <c r="AT17" s="21">
        <f t="shared" ref="AT17:AT21" si="348">AR17*AS17</f>
        <v>0</v>
      </c>
      <c r="AU17" s="31">
        <f t="shared" si="40"/>
        <v>0</v>
      </c>
      <c r="AV17" s="42">
        <f t="shared" ref="AV17:AV26" si="349">AR17*AU17</f>
        <v>0</v>
      </c>
      <c r="AW17" s="21"/>
      <c r="AY17" s="40"/>
      <c r="AZ17" s="4" t="str">
        <f t="shared" si="3"/>
        <v>Local Teak 2 x 2</v>
      </c>
      <c r="BA17" s="4" t="str">
        <f t="shared" si="41"/>
        <v>L.ft</v>
      </c>
      <c r="BB17" s="4">
        <f t="shared" si="42"/>
        <v>375</v>
      </c>
      <c r="BC17" s="13"/>
      <c r="BD17" s="21">
        <f t="shared" si="138"/>
        <v>0</v>
      </c>
      <c r="BE17" s="31">
        <f t="shared" si="139"/>
        <v>0</v>
      </c>
      <c r="BF17" s="42">
        <f t="shared" si="140"/>
        <v>0</v>
      </c>
      <c r="BG17" s="21"/>
      <c r="BI17" s="40"/>
      <c r="BJ17" s="4" t="str">
        <f t="shared" si="4"/>
        <v>Local Teak 2 x 2</v>
      </c>
      <c r="BK17" s="4" t="str">
        <f t="shared" si="43"/>
        <v>L.ft</v>
      </c>
      <c r="BL17" s="4">
        <f t="shared" si="44"/>
        <v>375</v>
      </c>
      <c r="BM17" s="13"/>
      <c r="BN17" s="21">
        <f t="shared" si="141"/>
        <v>0</v>
      </c>
      <c r="BO17" s="31">
        <f t="shared" si="45"/>
        <v>0</v>
      </c>
      <c r="BP17" s="42">
        <f t="shared" si="142"/>
        <v>0</v>
      </c>
      <c r="BQ17" s="21"/>
      <c r="BS17" s="40"/>
      <c r="BT17" s="56" t="str">
        <f t="shared" si="265"/>
        <v>Local Teak 2 x 2</v>
      </c>
      <c r="BU17" s="56" t="str">
        <f t="shared" si="266"/>
        <v>L.ft</v>
      </c>
      <c r="BV17" s="56">
        <f t="shared" si="267"/>
        <v>375</v>
      </c>
      <c r="BW17" s="13"/>
      <c r="BX17" s="21">
        <f t="shared" si="268"/>
        <v>0</v>
      </c>
      <c r="BY17" s="31">
        <f t="shared" si="269"/>
        <v>0</v>
      </c>
      <c r="BZ17" s="42">
        <f t="shared" si="144"/>
        <v>0</v>
      </c>
      <c r="CA17" s="21"/>
      <c r="CB17" s="40"/>
      <c r="CC17" s="56" t="str">
        <f t="shared" si="6"/>
        <v>Local Teak 2 x 2</v>
      </c>
      <c r="CD17" s="56" t="str">
        <f t="shared" si="49"/>
        <v>L.ft</v>
      </c>
      <c r="CE17" s="56">
        <f t="shared" si="50"/>
        <v>375</v>
      </c>
      <c r="CF17" s="31"/>
      <c r="CG17" s="31">
        <f t="shared" si="145"/>
        <v>0</v>
      </c>
      <c r="CH17" s="31">
        <f t="shared" si="146"/>
        <v>0</v>
      </c>
      <c r="CI17" s="31">
        <f t="shared" si="147"/>
        <v>0</v>
      </c>
      <c r="CJ17" s="21"/>
      <c r="CK17" s="143"/>
      <c r="CL17" s="40"/>
      <c r="CM17" s="4" t="str">
        <f t="shared" ref="CM17" si="350">CC17</f>
        <v>Local Teak 2 x 2</v>
      </c>
      <c r="CN17" s="4" t="str">
        <f t="shared" ref="CN17" si="351">CD17</f>
        <v>L.ft</v>
      </c>
      <c r="CO17" s="4">
        <f t="shared" ref="CO17" si="352">CE17</f>
        <v>375</v>
      </c>
      <c r="CP17" s="13"/>
      <c r="CQ17" s="21">
        <f t="shared" ref="CQ17" si="353">CO17*CP17</f>
        <v>0</v>
      </c>
      <c r="CR17" s="31">
        <f t="shared" ref="CR17" si="354">$I$4*CP17</f>
        <v>0</v>
      </c>
      <c r="CS17" s="42">
        <f t="shared" ref="CS17" si="355">CO17*CR17</f>
        <v>0</v>
      </c>
      <c r="CT17" s="21"/>
      <c r="CV17" s="40"/>
      <c r="CW17" s="56" t="str">
        <f t="shared" si="276"/>
        <v>Local Teak 2 x 2</v>
      </c>
      <c r="CX17" s="56" t="str">
        <f t="shared" si="277"/>
        <v>L.ft</v>
      </c>
      <c r="CY17" s="56">
        <f t="shared" si="278"/>
        <v>375</v>
      </c>
      <c r="CZ17" s="13"/>
      <c r="DA17" s="21">
        <f t="shared" si="279"/>
        <v>0</v>
      </c>
      <c r="DB17" s="31">
        <f t="shared" si="280"/>
        <v>0</v>
      </c>
      <c r="DC17" s="31">
        <f t="shared" si="281"/>
        <v>0</v>
      </c>
      <c r="DD17" s="21"/>
      <c r="DF17" s="40"/>
      <c r="DG17" s="56" t="str">
        <f t="shared" si="282"/>
        <v>Local Teak 2 x 2</v>
      </c>
      <c r="DH17" s="56" t="str">
        <f t="shared" si="58"/>
        <v>L.ft</v>
      </c>
      <c r="DI17" s="56">
        <f t="shared" si="59"/>
        <v>375</v>
      </c>
      <c r="DJ17" s="13"/>
      <c r="DK17" s="21">
        <f t="shared" si="283"/>
        <v>0</v>
      </c>
      <c r="DL17" s="31">
        <f t="shared" si="284"/>
        <v>0</v>
      </c>
      <c r="DM17" s="31">
        <f t="shared" si="285"/>
        <v>0</v>
      </c>
      <c r="DN17" s="21"/>
      <c r="DQ17" s="56" t="str">
        <f t="shared" si="338"/>
        <v>Local Teak 2 x 2</v>
      </c>
      <c r="DR17" s="56" t="str">
        <f t="shared" si="339"/>
        <v>L.ft</v>
      </c>
      <c r="DS17" s="56">
        <f t="shared" si="340"/>
        <v>375</v>
      </c>
      <c r="DT17" s="13"/>
      <c r="DU17" s="21">
        <f t="shared" si="341"/>
        <v>0</v>
      </c>
      <c r="DV17" s="31">
        <f t="shared" si="342"/>
        <v>0</v>
      </c>
      <c r="DW17" s="31">
        <f t="shared" si="343"/>
        <v>0</v>
      </c>
      <c r="DX17" s="21"/>
      <c r="DZ17" s="40"/>
      <c r="EA17" s="56" t="str">
        <f t="shared" ref="EA17" si="356">DQ17</f>
        <v>Local Teak 2 x 2</v>
      </c>
      <c r="EB17" s="56" t="str">
        <f t="shared" ref="EB17" si="357">DR17</f>
        <v>L.ft</v>
      </c>
      <c r="EC17" s="56">
        <f t="shared" ref="EC17" si="358">DS17</f>
        <v>375</v>
      </c>
      <c r="ED17" s="13">
        <v>38</v>
      </c>
      <c r="EE17" s="21">
        <f t="shared" ref="EE17" si="359">EC17*ED17</f>
        <v>14250</v>
      </c>
      <c r="EF17" s="31">
        <f t="shared" ref="EF17" si="360">$I$4*ED17</f>
        <v>38</v>
      </c>
      <c r="EG17" s="31">
        <f t="shared" ref="EG17" si="361">EC17*EF17</f>
        <v>14250</v>
      </c>
      <c r="EH17" s="21"/>
      <c r="EK17" s="4" t="str">
        <f t="shared" si="12"/>
        <v>Local Teak 2 x 2</v>
      </c>
      <c r="EL17" s="4" t="str">
        <f t="shared" si="67"/>
        <v>L.ft</v>
      </c>
      <c r="EM17" s="4">
        <f t="shared" si="68"/>
        <v>375</v>
      </c>
      <c r="EN17" s="13"/>
      <c r="EO17" s="21">
        <f t="shared" ref="EO17:EO21" si="362">EM17*EN17</f>
        <v>0</v>
      </c>
      <c r="EP17" s="31">
        <f t="shared" si="69"/>
        <v>0</v>
      </c>
      <c r="EQ17" s="42">
        <f t="shared" ref="EQ17:EQ26" si="363">EM17*EP17</f>
        <v>0</v>
      </c>
      <c r="ER17" s="21"/>
      <c r="EU17" s="4" t="str">
        <f t="shared" si="13"/>
        <v>Local Teak 2 x 2</v>
      </c>
      <c r="EV17" s="4" t="str">
        <f t="shared" si="70"/>
        <v>L.ft</v>
      </c>
      <c r="EW17" s="4">
        <f t="shared" si="71"/>
        <v>375</v>
      </c>
      <c r="EX17" s="13"/>
      <c r="EY17" s="21">
        <f t="shared" si="163"/>
        <v>0</v>
      </c>
      <c r="EZ17" s="31">
        <f t="shared" si="164"/>
        <v>0</v>
      </c>
      <c r="FA17" s="42">
        <f t="shared" si="165"/>
        <v>0</v>
      </c>
      <c r="FB17" s="21"/>
      <c r="FE17" s="56" t="str">
        <f t="shared" si="166"/>
        <v>Local Teak 2 x 2</v>
      </c>
      <c r="FF17" s="56" t="str">
        <f t="shared" si="167"/>
        <v>L.ft</v>
      </c>
      <c r="FG17" s="56">
        <f t="shared" si="168"/>
        <v>375</v>
      </c>
      <c r="FH17" s="13"/>
      <c r="FI17" s="21">
        <f t="shared" si="169"/>
        <v>0</v>
      </c>
      <c r="FJ17" s="31">
        <f t="shared" si="170"/>
        <v>0</v>
      </c>
      <c r="FK17" s="31">
        <f t="shared" si="171"/>
        <v>0</v>
      </c>
      <c r="FL17" s="21"/>
      <c r="FO17" s="56" t="str">
        <f t="shared" si="172"/>
        <v>Local Teak 2 x 2</v>
      </c>
      <c r="FP17" s="56" t="str">
        <f t="shared" si="173"/>
        <v>L.ft</v>
      </c>
      <c r="FQ17" s="56">
        <f t="shared" si="174"/>
        <v>375</v>
      </c>
      <c r="FR17" s="13"/>
      <c r="FS17" s="21">
        <f t="shared" si="175"/>
        <v>0</v>
      </c>
      <c r="FT17" s="31">
        <f t="shared" si="176"/>
        <v>0</v>
      </c>
      <c r="FU17" s="31">
        <f t="shared" si="177"/>
        <v>0</v>
      </c>
      <c r="FV17" s="21"/>
      <c r="FY17" s="56" t="str">
        <f t="shared" si="178"/>
        <v>Local Teak 2 x 2</v>
      </c>
      <c r="FZ17" s="56" t="str">
        <f t="shared" si="179"/>
        <v>L.ft</v>
      </c>
      <c r="GA17" s="56">
        <f t="shared" si="180"/>
        <v>375</v>
      </c>
      <c r="GB17" s="13"/>
      <c r="GC17" s="21">
        <f t="shared" si="181"/>
        <v>0</v>
      </c>
      <c r="GD17" s="31">
        <f t="shared" si="182"/>
        <v>0</v>
      </c>
      <c r="GE17" s="31">
        <f t="shared" si="183"/>
        <v>0</v>
      </c>
      <c r="GF17" s="21"/>
      <c r="GI17" s="56" t="str">
        <f t="shared" si="184"/>
        <v>Local Teak 2 x 2</v>
      </c>
      <c r="GJ17" s="56" t="str">
        <f t="shared" si="185"/>
        <v>L.ft</v>
      </c>
      <c r="GK17" s="56">
        <f t="shared" si="186"/>
        <v>375</v>
      </c>
      <c r="GL17" s="21"/>
      <c r="GM17" s="21">
        <f>GK17*GL17</f>
        <v>0</v>
      </c>
      <c r="GN17" s="31">
        <f t="shared" si="188"/>
        <v>0</v>
      </c>
      <c r="GO17" s="31">
        <f>GK17*GN17</f>
        <v>0</v>
      </c>
      <c r="GP17" s="21"/>
      <c r="GS17" s="56" t="str">
        <f t="shared" si="190"/>
        <v>Local Teak 2 x 2</v>
      </c>
      <c r="GT17" s="56" t="str">
        <f t="shared" si="191"/>
        <v>L.ft</v>
      </c>
      <c r="GU17" s="56">
        <f t="shared" si="192"/>
        <v>375</v>
      </c>
      <c r="GV17" s="56"/>
      <c r="GW17" s="56">
        <f t="shared" si="193"/>
        <v>0</v>
      </c>
      <c r="GX17" s="31">
        <f t="shared" si="194"/>
        <v>0</v>
      </c>
      <c r="GY17" s="56">
        <f t="shared" si="195"/>
        <v>0</v>
      </c>
      <c r="GZ17" s="21"/>
      <c r="HC17" s="56" t="str">
        <f t="shared" si="196"/>
        <v>Local Teak 2 x 2</v>
      </c>
      <c r="HD17" s="56" t="str">
        <f t="shared" si="197"/>
        <v>L.ft</v>
      </c>
      <c r="HE17" s="56">
        <f t="shared" si="198"/>
        <v>375</v>
      </c>
      <c r="HF17" s="13"/>
      <c r="HG17" s="56">
        <f t="shared" si="199"/>
        <v>0</v>
      </c>
      <c r="HH17" s="56">
        <f t="shared" si="200"/>
        <v>0</v>
      </c>
      <c r="HI17" s="56">
        <f t="shared" si="201"/>
        <v>0</v>
      </c>
      <c r="HJ17" s="21"/>
      <c r="HM17" s="56" t="str">
        <f t="shared" si="202"/>
        <v>Local Teak 2 x 2</v>
      </c>
      <c r="HN17" s="56" t="str">
        <f t="shared" si="203"/>
        <v>L.ft</v>
      </c>
      <c r="HO17" s="56">
        <f t="shared" si="204"/>
        <v>375</v>
      </c>
      <c r="HP17" s="13"/>
      <c r="HQ17" s="56">
        <f t="shared" si="205"/>
        <v>0</v>
      </c>
      <c r="HR17" s="13">
        <f t="shared" si="206"/>
        <v>0</v>
      </c>
      <c r="HS17" s="31">
        <f t="shared" si="207"/>
        <v>0</v>
      </c>
      <c r="HT17" s="21"/>
      <c r="HW17" s="56" t="str">
        <f t="shared" si="208"/>
        <v>Local Teak 2 x 2</v>
      </c>
      <c r="HX17" s="56" t="str">
        <f t="shared" si="209"/>
        <v>L.ft</v>
      </c>
      <c r="HY17" s="56">
        <f t="shared" si="210"/>
        <v>375</v>
      </c>
      <c r="HZ17" s="13"/>
      <c r="IA17" s="56">
        <f t="shared" si="211"/>
        <v>0</v>
      </c>
      <c r="IB17" s="13">
        <f t="shared" si="212"/>
        <v>0</v>
      </c>
      <c r="IC17" s="31">
        <f t="shared" si="213"/>
        <v>0</v>
      </c>
      <c r="ID17" s="21"/>
      <c r="IG17" s="56" t="str">
        <f t="shared" si="214"/>
        <v>Local Teak 2 x 2</v>
      </c>
      <c r="IH17" s="56" t="str">
        <f t="shared" si="215"/>
        <v>L.ft</v>
      </c>
      <c r="II17" s="56">
        <f t="shared" si="216"/>
        <v>375</v>
      </c>
      <c r="IJ17" s="13"/>
      <c r="IK17" s="56">
        <f t="shared" si="217"/>
        <v>0</v>
      </c>
      <c r="IL17" s="13">
        <f t="shared" si="218"/>
        <v>0</v>
      </c>
      <c r="IM17" s="31">
        <f t="shared" si="219"/>
        <v>0</v>
      </c>
      <c r="IN17" s="21"/>
      <c r="IQ17" s="56" t="str">
        <f t="shared" si="220"/>
        <v>Local Teak 2 x 2</v>
      </c>
      <c r="IR17" s="56" t="str">
        <f t="shared" si="221"/>
        <v>L.ft</v>
      </c>
      <c r="IS17" s="56">
        <f t="shared" si="222"/>
        <v>375</v>
      </c>
      <c r="IT17" s="13"/>
      <c r="IU17" s="56">
        <f t="shared" si="223"/>
        <v>0</v>
      </c>
      <c r="IV17" s="13">
        <f t="shared" si="224"/>
        <v>0</v>
      </c>
      <c r="IW17" s="31">
        <f t="shared" si="225"/>
        <v>0</v>
      </c>
      <c r="IX17" s="13"/>
      <c r="JA17" s="56" t="str">
        <f t="shared" si="226"/>
        <v>Local Teak 2 x 2</v>
      </c>
      <c r="JB17" s="56" t="str">
        <f t="shared" si="227"/>
        <v>L.ft</v>
      </c>
      <c r="JC17" s="56">
        <f t="shared" si="228"/>
        <v>375</v>
      </c>
      <c r="JD17" s="13"/>
      <c r="JE17" s="56">
        <f t="shared" si="229"/>
        <v>0</v>
      </c>
      <c r="JF17" s="13">
        <f t="shared" si="230"/>
        <v>0</v>
      </c>
      <c r="JG17" s="31">
        <f t="shared" si="231"/>
        <v>0</v>
      </c>
      <c r="JH17" s="21"/>
      <c r="JK17" s="56" t="str">
        <f t="shared" si="232"/>
        <v>Local Teak 2 x 2</v>
      </c>
      <c r="JL17" s="56" t="str">
        <f t="shared" si="233"/>
        <v>L.ft</v>
      </c>
      <c r="JM17" s="56">
        <f t="shared" si="234"/>
        <v>375</v>
      </c>
      <c r="JN17" s="13"/>
      <c r="JO17" s="56">
        <f t="shared" si="235"/>
        <v>0</v>
      </c>
      <c r="JP17" s="31">
        <f t="shared" si="236"/>
        <v>0</v>
      </c>
      <c r="JQ17" s="31">
        <f t="shared" si="237"/>
        <v>0</v>
      </c>
      <c r="JR17" s="21"/>
      <c r="JU17" s="56" t="str">
        <f t="shared" si="238"/>
        <v>Local Teak 2 x 2</v>
      </c>
      <c r="JV17" s="56" t="str">
        <f t="shared" si="239"/>
        <v>L.ft</v>
      </c>
      <c r="JW17" s="56">
        <f t="shared" si="240"/>
        <v>375</v>
      </c>
      <c r="JX17" s="56">
        <f>E17+O17+Y17+AI17+AS17+BM17+BW17+CF17+CP17+DJ17+DT17+ED17+EN17+EX17+FH17+FR17+GB17+GL17+GV17+HF17+HP17+HZ17+IJ17+IT17+JD17+JN17</f>
        <v>38</v>
      </c>
      <c r="JY17" s="56">
        <f t="shared" si="299"/>
        <v>14250</v>
      </c>
      <c r="JZ17" s="56">
        <f t="shared" si="300"/>
        <v>38</v>
      </c>
      <c r="KA17" s="56">
        <f t="shared" si="241"/>
        <v>0</v>
      </c>
      <c r="KB17" s="21"/>
      <c r="KC17" s="69">
        <f t="shared" si="302"/>
        <v>38</v>
      </c>
    </row>
    <row r="18" spans="1:289" ht="17.25" customHeight="1" x14ac:dyDescent="0.25">
      <c r="B18" s="3" t="s">
        <v>241</v>
      </c>
      <c r="C18" s="10" t="s">
        <v>2</v>
      </c>
      <c r="D18" s="4">
        <v>1200</v>
      </c>
      <c r="E18" s="13"/>
      <c r="F18" s="31">
        <f t="shared" si="26"/>
        <v>0</v>
      </c>
      <c r="G18" s="31">
        <f t="shared" si="123"/>
        <v>0</v>
      </c>
      <c r="H18" s="31">
        <f t="shared" si="28"/>
        <v>0</v>
      </c>
      <c r="I18" s="71"/>
      <c r="K18" s="40"/>
      <c r="L18" s="56" t="str">
        <f t="shared" si="29"/>
        <v>Local Teak 3 x 4</v>
      </c>
      <c r="M18" s="56" t="str">
        <f t="shared" si="30"/>
        <v>L.ft</v>
      </c>
      <c r="N18" s="56">
        <f t="shared" si="31"/>
        <v>1200</v>
      </c>
      <c r="O18" s="13"/>
      <c r="P18" s="21">
        <f t="shared" ref="P18" si="364">N18*O18</f>
        <v>0</v>
      </c>
      <c r="Q18" s="31">
        <f t="shared" ref="Q18" si="365">$I$4*O18</f>
        <v>0</v>
      </c>
      <c r="R18" s="31">
        <f t="shared" ref="R18" si="366">N18*Q18</f>
        <v>0</v>
      </c>
      <c r="S18" s="21"/>
      <c r="U18" s="40"/>
      <c r="V18" s="4" t="str">
        <f t="shared" si="0"/>
        <v>Local Teak 3 x 4</v>
      </c>
      <c r="W18" s="4" t="str">
        <f t="shared" si="33"/>
        <v>L.ft</v>
      </c>
      <c r="X18" s="4">
        <f t="shared" si="34"/>
        <v>1200</v>
      </c>
      <c r="Y18" s="31"/>
      <c r="Z18" s="21">
        <f t="shared" si="126"/>
        <v>0</v>
      </c>
      <c r="AA18" s="31">
        <f t="shared" si="127"/>
        <v>0</v>
      </c>
      <c r="AB18" s="42">
        <f t="shared" si="128"/>
        <v>0</v>
      </c>
      <c r="AC18" s="21"/>
      <c r="AE18" s="40"/>
      <c r="AF18" s="56" t="str">
        <f t="shared" si="248"/>
        <v>Local Teak 3 x 4</v>
      </c>
      <c r="AG18" s="56" t="str">
        <f t="shared" si="249"/>
        <v>L.ft</v>
      </c>
      <c r="AH18" s="56">
        <f t="shared" si="250"/>
        <v>1200</v>
      </c>
      <c r="AI18" s="13"/>
      <c r="AJ18" s="21">
        <f t="shared" si="251"/>
        <v>0</v>
      </c>
      <c r="AK18" s="31">
        <f t="shared" si="252"/>
        <v>0</v>
      </c>
      <c r="AL18" s="31">
        <f t="shared" si="253"/>
        <v>0</v>
      </c>
      <c r="AM18" s="21"/>
      <c r="AO18" s="40"/>
      <c r="AP18" s="56" t="str">
        <f t="shared" si="2"/>
        <v>Local Teak 3 x 4</v>
      </c>
      <c r="AQ18" s="56" t="str">
        <f t="shared" si="38"/>
        <v>L.ft</v>
      </c>
      <c r="AR18" s="56">
        <f t="shared" si="39"/>
        <v>1200</v>
      </c>
      <c r="AS18" s="31"/>
      <c r="AT18" s="21">
        <f t="shared" ref="AT18" si="367">AR18*AS18</f>
        <v>0</v>
      </c>
      <c r="AU18" s="31">
        <f t="shared" ref="AU18" si="368">$I$4*AS18</f>
        <v>0</v>
      </c>
      <c r="AV18" s="31">
        <f t="shared" ref="AV18" si="369">AR18*AU18</f>
        <v>0</v>
      </c>
      <c r="AW18" s="21"/>
      <c r="AY18" s="40"/>
      <c r="AZ18" s="56" t="str">
        <f t="shared" si="3"/>
        <v>Local Teak 3 x 4</v>
      </c>
      <c r="BA18" s="56" t="str">
        <f t="shared" si="41"/>
        <v>L.ft</v>
      </c>
      <c r="BB18" s="56">
        <f t="shared" si="42"/>
        <v>1200</v>
      </c>
      <c r="BC18" s="13"/>
      <c r="BD18" s="21">
        <f t="shared" ref="BD18" si="370">BB18*BC18</f>
        <v>0</v>
      </c>
      <c r="BE18" s="31">
        <f t="shared" si="139"/>
        <v>0</v>
      </c>
      <c r="BF18" s="31">
        <f t="shared" ref="BF18" si="371">BB18*BE18</f>
        <v>0</v>
      </c>
      <c r="BG18" s="21"/>
      <c r="BI18" s="40"/>
      <c r="BJ18" s="56" t="str">
        <f t="shared" si="4"/>
        <v>Local Teak 3 x 4</v>
      </c>
      <c r="BK18" s="56" t="str">
        <f t="shared" si="43"/>
        <v>L.ft</v>
      </c>
      <c r="BL18" s="56">
        <f t="shared" si="44"/>
        <v>1200</v>
      </c>
      <c r="BM18" s="13"/>
      <c r="BN18" s="21">
        <f t="shared" ref="BN18" si="372">BL18*BM18</f>
        <v>0</v>
      </c>
      <c r="BO18" s="31">
        <f t="shared" si="45"/>
        <v>0</v>
      </c>
      <c r="BP18" s="31">
        <f t="shared" ref="BP18" si="373">BL18*BO18</f>
        <v>0</v>
      </c>
      <c r="BQ18" s="21"/>
      <c r="BS18" s="40"/>
      <c r="BT18" s="56" t="str">
        <f t="shared" si="265"/>
        <v>Local Teak 3 x 4</v>
      </c>
      <c r="BU18" s="56" t="str">
        <f t="shared" si="266"/>
        <v>L.ft</v>
      </c>
      <c r="BV18" s="56">
        <f t="shared" si="267"/>
        <v>1200</v>
      </c>
      <c r="BW18" s="13"/>
      <c r="BX18" s="21">
        <f t="shared" si="268"/>
        <v>0</v>
      </c>
      <c r="BY18" s="31">
        <f t="shared" si="269"/>
        <v>0</v>
      </c>
      <c r="BZ18" s="42">
        <f t="shared" si="144"/>
        <v>0</v>
      </c>
      <c r="CA18" s="21"/>
      <c r="CB18" s="40"/>
      <c r="CC18" s="56" t="str">
        <f t="shared" si="6"/>
        <v>Local Teak 3 x 4</v>
      </c>
      <c r="CD18" s="56" t="str">
        <f t="shared" si="49"/>
        <v>L.ft</v>
      </c>
      <c r="CE18" s="56">
        <f t="shared" si="50"/>
        <v>1200</v>
      </c>
      <c r="CF18" s="31"/>
      <c r="CG18" s="31">
        <f t="shared" si="145"/>
        <v>0</v>
      </c>
      <c r="CH18" s="31">
        <f t="shared" si="146"/>
        <v>0</v>
      </c>
      <c r="CI18" s="31">
        <f t="shared" si="147"/>
        <v>0</v>
      </c>
      <c r="CJ18" s="21"/>
      <c r="CK18" s="143"/>
      <c r="CL18" s="40"/>
      <c r="CM18" s="4" t="str">
        <f t="shared" si="7"/>
        <v>Local Teak 3 x 4</v>
      </c>
      <c r="CN18" s="4" t="str">
        <f t="shared" si="52"/>
        <v>L.ft</v>
      </c>
      <c r="CO18" s="4">
        <f t="shared" si="53"/>
        <v>1200</v>
      </c>
      <c r="CP18" s="13"/>
      <c r="CQ18" s="21">
        <f t="shared" ref="CQ18:CQ19" si="374">CO18*CP18</f>
        <v>0</v>
      </c>
      <c r="CR18" s="31">
        <f t="shared" ref="CR18:CR19" si="375">$I$4*CP18</f>
        <v>0</v>
      </c>
      <c r="CS18" s="42">
        <f t="shared" ref="CS18:CS19" si="376">CO18*CR18</f>
        <v>0</v>
      </c>
      <c r="CT18" s="21"/>
      <c r="CV18" s="40"/>
      <c r="CW18" s="56" t="str">
        <f t="shared" si="276"/>
        <v>Local Teak 3 x 4</v>
      </c>
      <c r="CX18" s="56" t="str">
        <f t="shared" si="277"/>
        <v>L.ft</v>
      </c>
      <c r="CY18" s="56">
        <f t="shared" si="278"/>
        <v>1200</v>
      </c>
      <c r="CZ18" s="13"/>
      <c r="DA18" s="21">
        <f t="shared" si="279"/>
        <v>0</v>
      </c>
      <c r="DB18" s="31">
        <f t="shared" si="280"/>
        <v>0</v>
      </c>
      <c r="DC18" s="31">
        <f t="shared" si="281"/>
        <v>0</v>
      </c>
      <c r="DD18" s="21"/>
      <c r="DF18" s="40"/>
      <c r="DG18" s="56" t="str">
        <f t="shared" si="9"/>
        <v>Local Teak 3 x 4</v>
      </c>
      <c r="DH18" s="56" t="str">
        <f t="shared" si="58"/>
        <v>L.ft</v>
      </c>
      <c r="DI18" s="56">
        <f t="shared" si="59"/>
        <v>1200</v>
      </c>
      <c r="DJ18" s="13"/>
      <c r="DK18" s="21">
        <f t="shared" ref="DK18:DK19" si="377">DI18*DJ18</f>
        <v>0</v>
      </c>
      <c r="DL18" s="31">
        <f t="shared" ref="DL18:DL19" si="378">$I$4*DJ18</f>
        <v>0</v>
      </c>
      <c r="DM18" s="31">
        <f t="shared" ref="DM18:DM19" si="379">DI18*DL18</f>
        <v>0</v>
      </c>
      <c r="DN18" s="21"/>
      <c r="DQ18" s="56" t="str">
        <f t="shared" si="10"/>
        <v>Local Teak 3 x 4</v>
      </c>
      <c r="DR18" s="56" t="str">
        <f t="shared" si="61"/>
        <v>L.ft</v>
      </c>
      <c r="DS18" s="56">
        <f t="shared" si="62"/>
        <v>1200</v>
      </c>
      <c r="DT18" s="13"/>
      <c r="DU18" s="21">
        <f t="shared" si="154"/>
        <v>0</v>
      </c>
      <c r="DV18" s="31">
        <f t="shared" si="63"/>
        <v>0</v>
      </c>
      <c r="DW18" s="31">
        <f t="shared" si="155"/>
        <v>0</v>
      </c>
      <c r="DX18" s="21"/>
      <c r="DZ18" s="40"/>
      <c r="EA18" s="56" t="str">
        <f t="shared" si="11"/>
        <v>Local Teak 3 x 4</v>
      </c>
      <c r="EB18" s="56" t="str">
        <f t="shared" si="64"/>
        <v>L.ft</v>
      </c>
      <c r="EC18" s="56">
        <f t="shared" si="65"/>
        <v>1200</v>
      </c>
      <c r="ED18" s="13"/>
      <c r="EE18" s="21">
        <f t="shared" si="156"/>
        <v>0</v>
      </c>
      <c r="EF18" s="31">
        <f t="shared" si="66"/>
        <v>0</v>
      </c>
      <c r="EG18" s="31">
        <f t="shared" ref="EG18:EG26" si="380">EC18*EF18</f>
        <v>0</v>
      </c>
      <c r="EH18" s="21"/>
      <c r="EK18" s="56" t="str">
        <f t="shared" si="12"/>
        <v>Local Teak 3 x 4</v>
      </c>
      <c r="EL18" s="56" t="str">
        <f t="shared" si="67"/>
        <v>L.ft</v>
      </c>
      <c r="EM18" s="56">
        <f t="shared" si="68"/>
        <v>1200</v>
      </c>
      <c r="EN18" s="13"/>
      <c r="EO18" s="21">
        <f t="shared" si="362"/>
        <v>0</v>
      </c>
      <c r="EP18" s="31">
        <f t="shared" si="69"/>
        <v>0</v>
      </c>
      <c r="EQ18" s="31">
        <f t="shared" si="363"/>
        <v>0</v>
      </c>
      <c r="ER18" s="21"/>
      <c r="EU18" s="4" t="str">
        <f t="shared" si="13"/>
        <v>Local Teak 3 x 4</v>
      </c>
      <c r="EV18" s="4" t="str">
        <f t="shared" si="70"/>
        <v>L.ft</v>
      </c>
      <c r="EW18" s="4">
        <f t="shared" si="71"/>
        <v>1200</v>
      </c>
      <c r="EX18" s="13"/>
      <c r="EY18" s="21">
        <f t="shared" si="163"/>
        <v>0</v>
      </c>
      <c r="EZ18" s="31">
        <f t="shared" si="164"/>
        <v>0</v>
      </c>
      <c r="FA18" s="42">
        <f t="shared" si="165"/>
        <v>0</v>
      </c>
      <c r="FB18" s="21"/>
      <c r="FE18" s="56" t="str">
        <f t="shared" si="166"/>
        <v>Local Teak 3 x 4</v>
      </c>
      <c r="FF18" s="56" t="str">
        <f t="shared" si="167"/>
        <v>L.ft</v>
      </c>
      <c r="FG18" s="56">
        <f t="shared" si="168"/>
        <v>1200</v>
      </c>
      <c r="FH18" s="13"/>
      <c r="FI18" s="21">
        <f t="shared" si="169"/>
        <v>0</v>
      </c>
      <c r="FJ18" s="31">
        <f t="shared" si="170"/>
        <v>0</v>
      </c>
      <c r="FK18" s="31">
        <f t="shared" si="171"/>
        <v>0</v>
      </c>
      <c r="FL18" s="21"/>
      <c r="FO18" s="56" t="str">
        <f t="shared" si="172"/>
        <v>Local Teak 3 x 4</v>
      </c>
      <c r="FP18" s="56" t="str">
        <f t="shared" si="173"/>
        <v>L.ft</v>
      </c>
      <c r="FQ18" s="56">
        <f t="shared" si="174"/>
        <v>1200</v>
      </c>
      <c r="FR18" s="13"/>
      <c r="FS18" s="21">
        <f t="shared" si="175"/>
        <v>0</v>
      </c>
      <c r="FT18" s="31">
        <f t="shared" si="176"/>
        <v>0</v>
      </c>
      <c r="FU18" s="31">
        <f t="shared" si="177"/>
        <v>0</v>
      </c>
      <c r="FV18" s="21"/>
      <c r="FY18" s="56" t="str">
        <f t="shared" si="178"/>
        <v>Local Teak 3 x 4</v>
      </c>
      <c r="FZ18" s="56" t="str">
        <f t="shared" si="179"/>
        <v>L.ft</v>
      </c>
      <c r="GA18" s="56">
        <f t="shared" si="180"/>
        <v>1200</v>
      </c>
      <c r="GB18" s="13"/>
      <c r="GC18" s="21">
        <f t="shared" si="181"/>
        <v>0</v>
      </c>
      <c r="GD18" s="31">
        <f t="shared" si="182"/>
        <v>0</v>
      </c>
      <c r="GE18" s="31">
        <f t="shared" si="183"/>
        <v>0</v>
      </c>
      <c r="GF18" s="21"/>
      <c r="GI18" s="56" t="str">
        <f t="shared" si="184"/>
        <v>Local Teak 3 x 4</v>
      </c>
      <c r="GJ18" s="56" t="str">
        <f t="shared" si="185"/>
        <v>L.ft</v>
      </c>
      <c r="GK18" s="56">
        <f t="shared" si="186"/>
        <v>1200</v>
      </c>
      <c r="GL18" s="21"/>
      <c r="GM18" s="21">
        <f t="shared" ref="GM18" si="381">GK18*GL18</f>
        <v>0</v>
      </c>
      <c r="GN18" s="31">
        <f t="shared" ref="GN18" si="382">$I$4*GL18</f>
        <v>0</v>
      </c>
      <c r="GO18" s="31">
        <f t="shared" ref="GO18" si="383">GK18*GN18</f>
        <v>0</v>
      </c>
      <c r="GP18" s="21"/>
      <c r="GS18" s="56" t="str">
        <f t="shared" si="190"/>
        <v>Local Teak 3 x 4</v>
      </c>
      <c r="GT18" s="56" t="str">
        <f t="shared" si="191"/>
        <v>L.ft</v>
      </c>
      <c r="GU18" s="56">
        <f t="shared" si="192"/>
        <v>1200</v>
      </c>
      <c r="GV18" s="56"/>
      <c r="GW18" s="56">
        <f t="shared" si="193"/>
        <v>0</v>
      </c>
      <c r="GX18" s="31">
        <f t="shared" si="194"/>
        <v>0</v>
      </c>
      <c r="GY18" s="56">
        <f t="shared" si="195"/>
        <v>0</v>
      </c>
      <c r="GZ18" s="21"/>
      <c r="HC18" s="56" t="str">
        <f t="shared" si="196"/>
        <v>Local Teak 3 x 4</v>
      </c>
      <c r="HD18" s="56" t="str">
        <f t="shared" si="197"/>
        <v>L.ft</v>
      </c>
      <c r="HE18" s="56">
        <f t="shared" si="198"/>
        <v>1200</v>
      </c>
      <c r="HF18" s="13"/>
      <c r="HG18" s="56">
        <f t="shared" si="199"/>
        <v>0</v>
      </c>
      <c r="HH18" s="56">
        <f t="shared" si="200"/>
        <v>0</v>
      </c>
      <c r="HI18" s="56">
        <f t="shared" si="201"/>
        <v>0</v>
      </c>
      <c r="HJ18" s="21"/>
      <c r="HM18" s="56" t="str">
        <f t="shared" si="202"/>
        <v>Local Teak 3 x 4</v>
      </c>
      <c r="HN18" s="56" t="str">
        <f t="shared" si="203"/>
        <v>L.ft</v>
      </c>
      <c r="HO18" s="56">
        <f t="shared" si="204"/>
        <v>1200</v>
      </c>
      <c r="HP18" s="13"/>
      <c r="HQ18" s="56">
        <f t="shared" si="205"/>
        <v>0</v>
      </c>
      <c r="HR18" s="13">
        <f t="shared" si="206"/>
        <v>0</v>
      </c>
      <c r="HS18" s="31">
        <f t="shared" si="207"/>
        <v>0</v>
      </c>
      <c r="HT18" s="21"/>
      <c r="HW18" s="56" t="str">
        <f t="shared" si="208"/>
        <v>Local Teak 3 x 4</v>
      </c>
      <c r="HX18" s="56" t="str">
        <f t="shared" si="209"/>
        <v>L.ft</v>
      </c>
      <c r="HY18" s="56">
        <f t="shared" si="210"/>
        <v>1200</v>
      </c>
      <c r="HZ18" s="13"/>
      <c r="IA18" s="56">
        <f t="shared" si="211"/>
        <v>0</v>
      </c>
      <c r="IB18" s="13">
        <f t="shared" si="212"/>
        <v>0</v>
      </c>
      <c r="IC18" s="31">
        <f t="shared" si="213"/>
        <v>0</v>
      </c>
      <c r="ID18" s="21"/>
      <c r="IG18" s="56" t="str">
        <f t="shared" si="214"/>
        <v>Local Teak 3 x 4</v>
      </c>
      <c r="IH18" s="56" t="str">
        <f t="shared" si="215"/>
        <v>L.ft</v>
      </c>
      <c r="II18" s="56">
        <f t="shared" si="216"/>
        <v>1200</v>
      </c>
      <c r="IJ18" s="13"/>
      <c r="IK18" s="56">
        <f t="shared" si="217"/>
        <v>0</v>
      </c>
      <c r="IL18" s="13">
        <f t="shared" si="218"/>
        <v>0</v>
      </c>
      <c r="IM18" s="31">
        <f t="shared" si="219"/>
        <v>0</v>
      </c>
      <c r="IN18" s="21"/>
      <c r="IQ18" s="56" t="str">
        <f t="shared" si="220"/>
        <v>Local Teak 3 x 4</v>
      </c>
      <c r="IR18" s="56" t="str">
        <f t="shared" si="221"/>
        <v>L.ft</v>
      </c>
      <c r="IS18" s="56">
        <f t="shared" si="222"/>
        <v>1200</v>
      </c>
      <c r="IT18" s="13"/>
      <c r="IU18" s="56">
        <f t="shared" si="223"/>
        <v>0</v>
      </c>
      <c r="IV18" s="13">
        <f t="shared" si="224"/>
        <v>0</v>
      </c>
      <c r="IW18" s="31">
        <f t="shared" si="225"/>
        <v>0</v>
      </c>
      <c r="IX18" s="13"/>
      <c r="JA18" s="56" t="str">
        <f t="shared" si="226"/>
        <v>Local Teak 3 x 4</v>
      </c>
      <c r="JB18" s="56" t="str">
        <f t="shared" si="227"/>
        <v>L.ft</v>
      </c>
      <c r="JC18" s="56">
        <f t="shared" si="228"/>
        <v>1200</v>
      </c>
      <c r="JD18" s="13"/>
      <c r="JE18" s="56">
        <f t="shared" si="229"/>
        <v>0</v>
      </c>
      <c r="JF18" s="13">
        <f t="shared" si="230"/>
        <v>0</v>
      </c>
      <c r="JG18" s="31">
        <f t="shared" si="231"/>
        <v>0</v>
      </c>
      <c r="JH18" s="21"/>
      <c r="JK18" s="56" t="str">
        <f t="shared" si="232"/>
        <v>Local Teak 3 x 4</v>
      </c>
      <c r="JL18" s="56" t="str">
        <f t="shared" si="233"/>
        <v>L.ft</v>
      </c>
      <c r="JM18" s="56">
        <f t="shared" si="234"/>
        <v>1200</v>
      </c>
      <c r="JN18" s="13"/>
      <c r="JO18" s="56">
        <f t="shared" si="235"/>
        <v>0</v>
      </c>
      <c r="JP18" s="31">
        <f t="shared" si="236"/>
        <v>0</v>
      </c>
      <c r="JQ18" s="31">
        <f t="shared" si="237"/>
        <v>0</v>
      </c>
      <c r="JR18" s="21"/>
      <c r="JU18" s="56" t="str">
        <f t="shared" si="238"/>
        <v>Local Teak 3 x 4</v>
      </c>
      <c r="JV18" s="56" t="str">
        <f t="shared" si="239"/>
        <v>L.ft</v>
      </c>
      <c r="JW18" s="56">
        <f t="shared" si="240"/>
        <v>1200</v>
      </c>
      <c r="JX18" s="56">
        <f>E18+O18+Y18+AI18+AS18+BM18+BW18+CF18+CP18+DJ18+DT18+ED18+EN18+EX18+FH18+FR18+GB18+GL18+GV18+HF18+HP18+HZ18+IJ18+IT18+JD18+JN18</f>
        <v>0</v>
      </c>
      <c r="JY18" s="56">
        <f t="shared" si="299"/>
        <v>0</v>
      </c>
      <c r="JZ18" s="56">
        <f t="shared" si="300"/>
        <v>0</v>
      </c>
      <c r="KA18" s="56">
        <f t="shared" si="241"/>
        <v>0</v>
      </c>
      <c r="KB18" s="21"/>
      <c r="KC18" s="69">
        <f t="shared" si="302"/>
        <v>0</v>
      </c>
    </row>
    <row r="19" spans="1:289" ht="17.25" hidden="1" customHeight="1" x14ac:dyDescent="0.25">
      <c r="B19" s="3" t="s">
        <v>244</v>
      </c>
      <c r="C19" s="10" t="s">
        <v>3</v>
      </c>
      <c r="D19" s="4">
        <v>2000</v>
      </c>
      <c r="E19" s="13"/>
      <c r="F19" s="31">
        <f t="shared" si="26"/>
        <v>0</v>
      </c>
      <c r="G19" s="31">
        <f t="shared" ref="G19" si="384">$I$4*E19</f>
        <v>0</v>
      </c>
      <c r="H19" s="31">
        <f t="shared" si="28"/>
        <v>0</v>
      </c>
      <c r="I19" s="71"/>
      <c r="K19" s="40"/>
      <c r="L19" s="56" t="str">
        <f t="shared" si="29"/>
        <v>Ash wood 1"</v>
      </c>
      <c r="M19" s="56" t="str">
        <f t="shared" si="30"/>
        <v>Sq.ft</v>
      </c>
      <c r="N19" s="56">
        <f t="shared" si="31"/>
        <v>2000</v>
      </c>
      <c r="O19" s="13"/>
      <c r="P19" s="21">
        <f t="shared" ref="P19" si="385">N19*O19</f>
        <v>0</v>
      </c>
      <c r="Q19" s="31">
        <f t="shared" ref="Q19" si="386">$I$4*O19</f>
        <v>0</v>
      </c>
      <c r="R19" s="31">
        <f t="shared" ref="R19" si="387">N19*Q19</f>
        <v>0</v>
      </c>
      <c r="S19" s="21"/>
      <c r="U19" s="40"/>
      <c r="V19" s="4" t="str">
        <f t="shared" si="0"/>
        <v>Ash wood 1"</v>
      </c>
      <c r="W19" s="4" t="str">
        <f t="shared" si="33"/>
        <v>Sq.ft</v>
      </c>
      <c r="X19" s="4">
        <f t="shared" si="34"/>
        <v>2000</v>
      </c>
      <c r="Y19" s="31"/>
      <c r="Z19" s="21">
        <f t="shared" ref="Z19" si="388">X19*Y19</f>
        <v>0</v>
      </c>
      <c r="AA19" s="31">
        <f t="shared" ref="AA19" si="389">$I$4*Y19</f>
        <v>0</v>
      </c>
      <c r="AB19" s="42">
        <f t="shared" ref="AB19" si="390">X19*AA19</f>
        <v>0</v>
      </c>
      <c r="AC19" s="21"/>
      <c r="AE19" s="40"/>
      <c r="AF19" s="56" t="str">
        <f t="shared" ref="AF19" si="391">V19</f>
        <v>Ash wood 1"</v>
      </c>
      <c r="AG19" s="56" t="str">
        <f t="shared" ref="AG19" si="392">W19</f>
        <v>Sq.ft</v>
      </c>
      <c r="AH19" s="56">
        <f t="shared" ref="AH19" si="393">X19</f>
        <v>2000</v>
      </c>
      <c r="AI19" s="13"/>
      <c r="AJ19" s="21">
        <f t="shared" ref="AJ19" si="394">AH19*AI19</f>
        <v>0</v>
      </c>
      <c r="AK19" s="31">
        <f t="shared" si="130"/>
        <v>0</v>
      </c>
      <c r="AL19" s="31">
        <f t="shared" ref="AL19" si="395">AH19*AK19</f>
        <v>0</v>
      </c>
      <c r="AM19" s="21"/>
      <c r="AO19" s="40"/>
      <c r="AP19" s="56" t="str">
        <f t="shared" si="2"/>
        <v>Ash wood 1"</v>
      </c>
      <c r="AQ19" s="56" t="str">
        <f t="shared" si="38"/>
        <v>Sq.ft</v>
      </c>
      <c r="AR19" s="56">
        <f t="shared" si="39"/>
        <v>2000</v>
      </c>
      <c r="AS19" s="31"/>
      <c r="AT19" s="21">
        <f t="shared" ref="AT19" si="396">AR19*AS19</f>
        <v>0</v>
      </c>
      <c r="AU19" s="31">
        <f t="shared" ref="AU19" si="397">$I$4*AS19</f>
        <v>0</v>
      </c>
      <c r="AV19" s="31">
        <f t="shared" ref="AV19" si="398">AR19*AU19</f>
        <v>0</v>
      </c>
      <c r="AW19" s="21"/>
      <c r="AY19" s="40"/>
      <c r="AZ19" s="56" t="str">
        <f t="shared" ref="AZ19" si="399">AP19</f>
        <v>Ash wood 1"</v>
      </c>
      <c r="BA19" s="56" t="str">
        <f t="shared" ref="BA19" si="400">AQ19</f>
        <v>Sq.ft</v>
      </c>
      <c r="BB19" s="56">
        <f t="shared" ref="BB19" si="401">AR19</f>
        <v>2000</v>
      </c>
      <c r="BC19" s="13"/>
      <c r="BD19" s="21">
        <f t="shared" ref="BD19" si="402">BB19*BC19</f>
        <v>0</v>
      </c>
      <c r="BE19" s="31">
        <f t="shared" ref="BE19" si="403">$I$4*BC19</f>
        <v>0</v>
      </c>
      <c r="BF19" s="31">
        <f t="shared" ref="BF19" si="404">BB19*BE19</f>
        <v>0</v>
      </c>
      <c r="BG19" s="21"/>
      <c r="BI19" s="40"/>
      <c r="BJ19" s="56" t="str">
        <f t="shared" ref="BJ19" si="405">AZ19</f>
        <v>Ash wood 1"</v>
      </c>
      <c r="BK19" s="56" t="str">
        <f t="shared" ref="BK19" si="406">BA19</f>
        <v>Sq.ft</v>
      </c>
      <c r="BL19" s="56">
        <f t="shared" ref="BL19" si="407">BB19</f>
        <v>2000</v>
      </c>
      <c r="BM19" s="13"/>
      <c r="BN19" s="21">
        <f t="shared" ref="BN19" si="408">BL19*BM19</f>
        <v>0</v>
      </c>
      <c r="BO19" s="31">
        <f t="shared" si="45"/>
        <v>0</v>
      </c>
      <c r="BP19" s="31">
        <f t="shared" ref="BP19" si="409">BL19*BO19</f>
        <v>0</v>
      </c>
      <c r="BQ19" s="21"/>
      <c r="BS19" s="40"/>
      <c r="BT19" s="56" t="str">
        <f t="shared" si="5"/>
        <v>Ash wood 1"</v>
      </c>
      <c r="BU19" s="56" t="str">
        <f t="shared" si="46"/>
        <v>Sq.ft</v>
      </c>
      <c r="BV19" s="56">
        <f t="shared" si="47"/>
        <v>2000</v>
      </c>
      <c r="BW19" s="13"/>
      <c r="BX19" s="21">
        <f t="shared" ref="BX19" si="410">BV19*BW19</f>
        <v>0</v>
      </c>
      <c r="BY19" s="31">
        <f t="shared" ref="BY19" si="411">$I$4*BW19</f>
        <v>0</v>
      </c>
      <c r="BZ19" s="42">
        <f t="shared" si="144"/>
        <v>0</v>
      </c>
      <c r="CA19" s="21"/>
      <c r="CB19" s="40"/>
      <c r="CC19" s="56" t="str">
        <f t="shared" si="6"/>
        <v>Ash wood 1"</v>
      </c>
      <c r="CD19" s="56" t="str">
        <f t="shared" si="49"/>
        <v>Sq.ft</v>
      </c>
      <c r="CE19" s="56">
        <f t="shared" si="50"/>
        <v>2000</v>
      </c>
      <c r="CF19" s="31"/>
      <c r="CG19" s="31">
        <f t="shared" ref="CG19" si="412">CE19*CF19</f>
        <v>0</v>
      </c>
      <c r="CH19" s="31">
        <f t="shared" ref="CH19" si="413">$I$4*CF19</f>
        <v>0</v>
      </c>
      <c r="CI19" s="31">
        <f t="shared" ref="CI19" si="414">CE19*CH19</f>
        <v>0</v>
      </c>
      <c r="CJ19" s="21"/>
      <c r="CK19" s="143"/>
      <c r="CL19" s="40"/>
      <c r="CM19" s="4" t="str">
        <f t="shared" si="7"/>
        <v>Ash wood 1"</v>
      </c>
      <c r="CN19" s="4" t="str">
        <f t="shared" si="52"/>
        <v>Sq.ft</v>
      </c>
      <c r="CO19" s="4">
        <f t="shared" si="53"/>
        <v>2000</v>
      </c>
      <c r="CP19" s="13"/>
      <c r="CQ19" s="21">
        <f t="shared" si="374"/>
        <v>0</v>
      </c>
      <c r="CR19" s="31">
        <f t="shared" si="375"/>
        <v>0</v>
      </c>
      <c r="CS19" s="42">
        <f t="shared" si="376"/>
        <v>0</v>
      </c>
      <c r="CT19" s="21"/>
      <c r="CV19" s="40"/>
      <c r="CW19" s="56" t="str">
        <f t="shared" si="8"/>
        <v>Ash wood 1"</v>
      </c>
      <c r="CX19" s="56" t="str">
        <f t="shared" si="55"/>
        <v>Sq.ft</v>
      </c>
      <c r="CY19" s="56">
        <f t="shared" si="56"/>
        <v>2000</v>
      </c>
      <c r="CZ19" s="13"/>
      <c r="DA19" s="21">
        <f t="shared" ref="DA19" si="415">CY19*CZ19</f>
        <v>0</v>
      </c>
      <c r="DB19" s="31">
        <f t="shared" ref="DB19" si="416">$I$4*CZ19</f>
        <v>0</v>
      </c>
      <c r="DC19" s="31">
        <f t="shared" ref="DC19" si="417">CY19*DB19</f>
        <v>0</v>
      </c>
      <c r="DD19" s="21"/>
      <c r="DF19" s="40"/>
      <c r="DG19" s="56" t="str">
        <f t="shared" si="9"/>
        <v>Ash wood 1"</v>
      </c>
      <c r="DH19" s="56" t="str">
        <f t="shared" si="58"/>
        <v>Sq.ft</v>
      </c>
      <c r="DI19" s="56">
        <f t="shared" si="59"/>
        <v>2000</v>
      </c>
      <c r="DJ19" s="13"/>
      <c r="DK19" s="21">
        <f t="shared" si="377"/>
        <v>0</v>
      </c>
      <c r="DL19" s="31">
        <f t="shared" si="378"/>
        <v>0</v>
      </c>
      <c r="DM19" s="31">
        <f t="shared" si="379"/>
        <v>0</v>
      </c>
      <c r="DN19" s="21"/>
      <c r="DQ19" s="56" t="str">
        <f t="shared" si="10"/>
        <v>Ash wood 1"</v>
      </c>
      <c r="DR19" s="56" t="str">
        <f t="shared" si="61"/>
        <v>Sq.ft</v>
      </c>
      <c r="DS19" s="56">
        <f t="shared" si="62"/>
        <v>2000</v>
      </c>
      <c r="DT19" s="13"/>
      <c r="DU19" s="21">
        <f t="shared" si="154"/>
        <v>0</v>
      </c>
      <c r="DV19" s="31">
        <f t="shared" si="63"/>
        <v>0</v>
      </c>
      <c r="DW19" s="31">
        <f t="shared" si="155"/>
        <v>0</v>
      </c>
      <c r="DX19" s="21"/>
      <c r="DZ19" s="40"/>
      <c r="EA19" s="56" t="str">
        <f t="shared" si="11"/>
        <v>Ash wood 1"</v>
      </c>
      <c r="EB19" s="56" t="str">
        <f t="shared" si="64"/>
        <v>Sq.ft</v>
      </c>
      <c r="EC19" s="56">
        <f t="shared" si="65"/>
        <v>2000</v>
      </c>
      <c r="ED19" s="13"/>
      <c r="EE19" s="21">
        <f t="shared" si="156"/>
        <v>0</v>
      </c>
      <c r="EF19" s="31">
        <f t="shared" si="66"/>
        <v>0</v>
      </c>
      <c r="EG19" s="31">
        <f t="shared" si="380"/>
        <v>0</v>
      </c>
      <c r="EH19" s="21"/>
      <c r="EK19" s="56" t="str">
        <f t="shared" si="12"/>
        <v>Ash wood 1"</v>
      </c>
      <c r="EL19" s="56" t="str">
        <f t="shared" si="67"/>
        <v>Sq.ft</v>
      </c>
      <c r="EM19" s="56">
        <f t="shared" si="68"/>
        <v>2000</v>
      </c>
      <c r="EN19" s="13"/>
      <c r="EO19" s="21">
        <f t="shared" si="362"/>
        <v>0</v>
      </c>
      <c r="EP19" s="31">
        <f t="shared" si="69"/>
        <v>0</v>
      </c>
      <c r="EQ19" s="31">
        <f t="shared" si="363"/>
        <v>0</v>
      </c>
      <c r="ER19" s="21"/>
      <c r="EU19" s="4" t="str">
        <f t="shared" si="13"/>
        <v>Ash wood 1"</v>
      </c>
      <c r="EV19" s="4" t="str">
        <f t="shared" si="70"/>
        <v>Sq.ft</v>
      </c>
      <c r="EW19" s="4">
        <f t="shared" si="71"/>
        <v>2000</v>
      </c>
      <c r="EX19" s="13"/>
      <c r="EY19" s="21">
        <f t="shared" si="163"/>
        <v>0</v>
      </c>
      <c r="EZ19" s="31">
        <f t="shared" si="164"/>
        <v>0</v>
      </c>
      <c r="FA19" s="42">
        <f t="shared" si="165"/>
        <v>0</v>
      </c>
      <c r="FB19" s="21"/>
      <c r="FE19" s="56" t="str">
        <f t="shared" si="166"/>
        <v>Ash wood 1"</v>
      </c>
      <c r="FF19" s="56" t="str">
        <f t="shared" si="167"/>
        <v>Sq.ft</v>
      </c>
      <c r="FG19" s="56">
        <f t="shared" si="168"/>
        <v>2000</v>
      </c>
      <c r="FH19" s="13"/>
      <c r="FI19" s="21">
        <f t="shared" si="169"/>
        <v>0</v>
      </c>
      <c r="FJ19" s="31">
        <f t="shared" si="170"/>
        <v>0</v>
      </c>
      <c r="FK19" s="31">
        <f t="shared" si="171"/>
        <v>0</v>
      </c>
      <c r="FL19" s="21"/>
      <c r="FO19" s="56" t="str">
        <f t="shared" si="15"/>
        <v>Ash wood 1"</v>
      </c>
      <c r="FP19" s="56" t="str">
        <f t="shared" si="76"/>
        <v>Sq.ft</v>
      </c>
      <c r="FQ19" s="56">
        <f t="shared" si="77"/>
        <v>2000</v>
      </c>
      <c r="FR19" s="13"/>
      <c r="FS19" s="21">
        <f t="shared" ref="FS19:FS21" si="418">FQ19*FR19</f>
        <v>0</v>
      </c>
      <c r="FT19" s="31">
        <f t="shared" si="78"/>
        <v>0</v>
      </c>
      <c r="FU19" s="31">
        <f t="shared" ref="FU19:FU26" si="419">FQ19*FT19</f>
        <v>0</v>
      </c>
      <c r="FV19" s="21"/>
      <c r="FY19" s="56" t="str">
        <f t="shared" si="16"/>
        <v>Ash wood 1"</v>
      </c>
      <c r="FZ19" s="56" t="str">
        <f t="shared" si="79"/>
        <v>Sq.ft</v>
      </c>
      <c r="GA19" s="56">
        <f t="shared" si="80"/>
        <v>2000</v>
      </c>
      <c r="GB19" s="13"/>
      <c r="GC19" s="21">
        <f t="shared" ref="GC19:GC21" si="420">GA19*GB19</f>
        <v>0</v>
      </c>
      <c r="GD19" s="31">
        <f t="shared" si="81"/>
        <v>0</v>
      </c>
      <c r="GE19" s="31">
        <f t="shared" ref="GE19:GE26" si="421">GA19*GD19</f>
        <v>0</v>
      </c>
      <c r="GF19" s="21"/>
      <c r="GI19" s="56" t="str">
        <f t="shared" ref="GI19:GI32" si="422">FY19</f>
        <v>Ash wood 1"</v>
      </c>
      <c r="GJ19" s="56" t="str">
        <f t="shared" ref="GJ19:GJ32" si="423">FZ19</f>
        <v>Sq.ft</v>
      </c>
      <c r="GK19" s="56">
        <f t="shared" ref="GK19:GK32" si="424">GA19</f>
        <v>2000</v>
      </c>
      <c r="GL19" s="21"/>
      <c r="GM19" s="21">
        <f t="shared" ref="GM19:GM21" si="425">GK19*GL19</f>
        <v>0</v>
      </c>
      <c r="GN19" s="31">
        <f t="shared" ref="GN19:GN29" si="426">$I$4*GL19</f>
        <v>0</v>
      </c>
      <c r="GO19" s="31">
        <f t="shared" ref="GO19:GO26" si="427">GK19*GN19</f>
        <v>0</v>
      </c>
      <c r="GP19" s="21"/>
      <c r="GS19" s="56" t="str">
        <f t="shared" si="190"/>
        <v>Ash wood 1"</v>
      </c>
      <c r="GT19" s="56" t="str">
        <f t="shared" si="191"/>
        <v>Sq.ft</v>
      </c>
      <c r="GU19" s="56">
        <f t="shared" si="192"/>
        <v>2000</v>
      </c>
      <c r="GV19" s="56"/>
      <c r="GW19" s="56">
        <f t="shared" si="193"/>
        <v>0</v>
      </c>
      <c r="GX19" s="31">
        <f t="shared" si="194"/>
        <v>0</v>
      </c>
      <c r="GY19" s="56">
        <f t="shared" si="195"/>
        <v>0</v>
      </c>
      <c r="GZ19" s="21"/>
      <c r="HC19" s="56" t="str">
        <f t="shared" si="18"/>
        <v>Ash wood 1"</v>
      </c>
      <c r="HD19" s="56" t="str">
        <f t="shared" si="88"/>
        <v>Sq.ft</v>
      </c>
      <c r="HE19" s="56">
        <f t="shared" si="89"/>
        <v>2000</v>
      </c>
      <c r="HF19" s="13"/>
      <c r="HG19" s="21">
        <f t="shared" ref="HG19:HG21" si="428">HE19*HF19</f>
        <v>0</v>
      </c>
      <c r="HH19" s="31">
        <f t="shared" ref="HH19:HH29" si="429">$I$4*HF19</f>
        <v>0</v>
      </c>
      <c r="HI19" s="31">
        <f t="shared" ref="HI19:HI26" si="430">HE19*HH19</f>
        <v>0</v>
      </c>
      <c r="HJ19" s="21"/>
      <c r="HM19" s="56" t="str">
        <f t="shared" si="19"/>
        <v>Ash wood 1"</v>
      </c>
      <c r="HN19" s="56" t="str">
        <f t="shared" si="90"/>
        <v>Sq.ft</v>
      </c>
      <c r="HO19" s="56">
        <f t="shared" si="91"/>
        <v>2000</v>
      </c>
      <c r="HP19" s="13"/>
      <c r="HQ19" s="56">
        <f t="shared" ref="HQ19:HQ32" si="431">HP19*HO19</f>
        <v>0</v>
      </c>
      <c r="HR19" s="13">
        <f t="shared" ref="HR19:HR32" si="432">$I$4*HP19</f>
        <v>0</v>
      </c>
      <c r="HS19" s="31">
        <f t="shared" ref="HS19:HS32" si="433">HO19*HR19</f>
        <v>0</v>
      </c>
      <c r="HT19" s="21"/>
      <c r="HW19" s="56" t="str">
        <f t="shared" si="20"/>
        <v>Ash wood 1"</v>
      </c>
      <c r="HX19" s="56" t="str">
        <f t="shared" si="95"/>
        <v>Sq.ft</v>
      </c>
      <c r="HY19" s="56">
        <f t="shared" si="96"/>
        <v>2000</v>
      </c>
      <c r="HZ19" s="13"/>
      <c r="IA19" s="56">
        <f t="shared" ref="IA19" si="434">HZ19*HY19</f>
        <v>0</v>
      </c>
      <c r="IB19" s="13">
        <f t="shared" ref="IB19" si="435">$I$4*HZ19</f>
        <v>0</v>
      </c>
      <c r="IC19" s="31">
        <f t="shared" ref="IC19" si="436">HY19*IB19</f>
        <v>0</v>
      </c>
      <c r="ID19" s="21"/>
      <c r="IG19" s="56" t="str">
        <f t="shared" si="214"/>
        <v>Ash wood 1"</v>
      </c>
      <c r="IH19" s="56" t="str">
        <f t="shared" si="215"/>
        <v>Sq.ft</v>
      </c>
      <c r="II19" s="56">
        <f t="shared" si="216"/>
        <v>2000</v>
      </c>
      <c r="IJ19" s="13"/>
      <c r="IK19" s="56">
        <f t="shared" si="217"/>
        <v>0</v>
      </c>
      <c r="IL19" s="13">
        <f t="shared" si="218"/>
        <v>0</v>
      </c>
      <c r="IM19" s="31">
        <f t="shared" si="219"/>
        <v>0</v>
      </c>
      <c r="IN19" s="21"/>
      <c r="IQ19" s="56" t="str">
        <f t="shared" si="22"/>
        <v>Ash wood 1"</v>
      </c>
      <c r="IR19" s="56" t="str">
        <f t="shared" si="105"/>
        <v>Sq.ft</v>
      </c>
      <c r="IS19" s="56">
        <f t="shared" si="106"/>
        <v>2000</v>
      </c>
      <c r="IT19" s="13"/>
      <c r="IU19" s="56">
        <f t="shared" ref="IU19" si="437">IT19*IS19</f>
        <v>0</v>
      </c>
      <c r="IV19" s="13">
        <f t="shared" ref="IV19" si="438">$I$4*IT19</f>
        <v>0</v>
      </c>
      <c r="IW19" s="31">
        <f t="shared" ref="IW19" si="439">IS19*IV19</f>
        <v>0</v>
      </c>
      <c r="IX19" s="13"/>
      <c r="JA19" s="56" t="str">
        <f t="shared" si="23"/>
        <v>Ash wood 1"</v>
      </c>
      <c r="JB19" s="56" t="str">
        <f t="shared" si="110"/>
        <v>Sq.ft</v>
      </c>
      <c r="JC19" s="56">
        <f t="shared" si="111"/>
        <v>2000</v>
      </c>
      <c r="JD19" s="13"/>
      <c r="JE19" s="56">
        <f t="shared" ref="JE19" si="440">JD19*JC19</f>
        <v>0</v>
      </c>
      <c r="JF19" s="13">
        <f t="shared" ref="JF19" si="441">$I$4*JD19</f>
        <v>0</v>
      </c>
      <c r="JG19" s="31">
        <f t="shared" ref="JG19" si="442">JC19*JF19</f>
        <v>0</v>
      </c>
      <c r="JH19" s="21"/>
      <c r="JK19" s="56" t="str">
        <f t="shared" si="24"/>
        <v>Ash wood 1"</v>
      </c>
      <c r="JL19" s="56" t="str">
        <f t="shared" si="115"/>
        <v>Sq.ft</v>
      </c>
      <c r="JM19" s="56">
        <f t="shared" si="116"/>
        <v>2000</v>
      </c>
      <c r="JN19" s="13"/>
      <c r="JO19" s="56">
        <f t="shared" ref="JO19:JO21" si="443">JN19*JM19</f>
        <v>0</v>
      </c>
      <c r="JP19" s="31">
        <f t="shared" ref="JP19:JP21" si="444">$I$4*JN19</f>
        <v>0</v>
      </c>
      <c r="JQ19" s="31">
        <f t="shared" ref="JQ19:JQ21" si="445">JM19*JP19</f>
        <v>0</v>
      </c>
      <c r="JR19" s="21"/>
      <c r="JU19" s="56" t="str">
        <f t="shared" si="25"/>
        <v>Ash wood 1"</v>
      </c>
      <c r="JV19" s="56" t="str">
        <f t="shared" si="120"/>
        <v>Sq.ft</v>
      </c>
      <c r="JW19" s="56">
        <f t="shared" si="121"/>
        <v>2000</v>
      </c>
      <c r="JX19" s="56">
        <f>E19+O19+Y19+AI19+AS19+BM19+BW19+CF19+CP19+DJ19+DT19+ED19+EN19+EX19+FH19+FR19+GB19+GL19+GV19+HF19+HP19+HZ19+IJ19+IT19+JD19+JN19</f>
        <v>0</v>
      </c>
      <c r="JY19" s="56">
        <f t="shared" si="299"/>
        <v>0</v>
      </c>
      <c r="JZ19" s="56">
        <f t="shared" si="300"/>
        <v>0</v>
      </c>
      <c r="KA19" s="31">
        <f t="shared" ref="KA19:KA26" si="446">JW19*JZ19</f>
        <v>0</v>
      </c>
      <c r="KB19" s="21"/>
      <c r="KC19" s="69">
        <f t="shared" si="302"/>
        <v>0</v>
      </c>
    </row>
    <row r="20" spans="1:289" ht="17.25" hidden="1" customHeight="1" x14ac:dyDescent="0.25">
      <c r="B20" s="3" t="s">
        <v>102</v>
      </c>
      <c r="C20" s="10" t="s">
        <v>3</v>
      </c>
      <c r="D20" s="4">
        <v>300</v>
      </c>
      <c r="E20" s="13"/>
      <c r="F20" s="31">
        <f t="shared" si="26"/>
        <v>0</v>
      </c>
      <c r="G20" s="31">
        <f t="shared" si="27"/>
        <v>0</v>
      </c>
      <c r="H20" s="31">
        <f t="shared" si="28"/>
        <v>0</v>
      </c>
      <c r="I20" s="71"/>
      <c r="K20" s="40"/>
      <c r="L20" s="56" t="str">
        <f t="shared" si="29"/>
        <v>Mahogany 1/2"</v>
      </c>
      <c r="M20" s="56" t="str">
        <f t="shared" si="30"/>
        <v>Sq.ft</v>
      </c>
      <c r="N20" s="56">
        <f t="shared" si="31"/>
        <v>300</v>
      </c>
      <c r="O20" s="13"/>
      <c r="P20" s="21">
        <f t="shared" si="124"/>
        <v>0</v>
      </c>
      <c r="Q20" s="31">
        <f t="shared" si="32"/>
        <v>0</v>
      </c>
      <c r="R20" s="31">
        <f t="shared" si="125"/>
        <v>0</v>
      </c>
      <c r="S20" s="21"/>
      <c r="U20" s="40"/>
      <c r="V20" s="4" t="str">
        <f t="shared" si="0"/>
        <v>Mahogany 1/2"</v>
      </c>
      <c r="W20" s="4" t="str">
        <f t="shared" si="33"/>
        <v>Sq.ft</v>
      </c>
      <c r="X20" s="4">
        <f t="shared" si="34"/>
        <v>300</v>
      </c>
      <c r="Y20" s="31"/>
      <c r="Z20" s="21">
        <f t="shared" ref="Z20:Z21" si="447">X20*Y20</f>
        <v>0</v>
      </c>
      <c r="AA20" s="31">
        <f t="shared" si="35"/>
        <v>0</v>
      </c>
      <c r="AB20" s="42">
        <f t="shared" ref="AB20:AB26" si="448">X20*AA20</f>
        <v>0</v>
      </c>
      <c r="AC20" s="21"/>
      <c r="AE20" s="40"/>
      <c r="AF20" s="56" t="str">
        <f t="shared" si="1"/>
        <v>Mahogany 1/2"</v>
      </c>
      <c r="AG20" s="56" t="str">
        <f t="shared" si="36"/>
        <v>Sq.ft</v>
      </c>
      <c r="AH20" s="56">
        <f t="shared" si="37"/>
        <v>300</v>
      </c>
      <c r="AI20" s="13"/>
      <c r="AJ20" s="21">
        <f t="shared" si="129"/>
        <v>0</v>
      </c>
      <c r="AK20" s="31">
        <f t="shared" ref="AK20:AK29" si="449">$I$4*AI20</f>
        <v>0</v>
      </c>
      <c r="AL20" s="31">
        <f t="shared" si="131"/>
        <v>0</v>
      </c>
      <c r="AM20" s="21"/>
      <c r="AO20" s="40"/>
      <c r="AP20" s="56" t="str">
        <f t="shared" si="2"/>
        <v>Mahogany 1/2"</v>
      </c>
      <c r="AQ20" s="56" t="str">
        <f t="shared" si="38"/>
        <v>Sq.ft</v>
      </c>
      <c r="AR20" s="56">
        <f t="shared" si="39"/>
        <v>300</v>
      </c>
      <c r="AS20" s="31"/>
      <c r="AT20" s="21">
        <f t="shared" si="348"/>
        <v>0</v>
      </c>
      <c r="AU20" s="31">
        <f t="shared" si="40"/>
        <v>0</v>
      </c>
      <c r="AV20" s="31">
        <f t="shared" si="349"/>
        <v>0</v>
      </c>
      <c r="AW20" s="21"/>
      <c r="AY20" s="40"/>
      <c r="AZ20" s="56" t="str">
        <f t="shared" si="3"/>
        <v>Mahogany 1/2"</v>
      </c>
      <c r="BA20" s="56" t="str">
        <f t="shared" si="41"/>
        <v>Sq.ft</v>
      </c>
      <c r="BB20" s="56">
        <f t="shared" si="42"/>
        <v>300</v>
      </c>
      <c r="BC20" s="13"/>
      <c r="BD20" s="21">
        <f t="shared" si="138"/>
        <v>0</v>
      </c>
      <c r="BE20" s="31">
        <f t="shared" ref="BE20:BE29" si="450">$I$4*BC20</f>
        <v>0</v>
      </c>
      <c r="BF20" s="31">
        <f t="shared" si="140"/>
        <v>0</v>
      </c>
      <c r="BG20" s="21"/>
      <c r="BI20" s="40"/>
      <c r="BJ20" s="56" t="str">
        <f t="shared" si="4"/>
        <v>Mahogany 1/2"</v>
      </c>
      <c r="BK20" s="56" t="str">
        <f t="shared" si="43"/>
        <v>Sq.ft</v>
      </c>
      <c r="BL20" s="56">
        <f t="shared" si="44"/>
        <v>300</v>
      </c>
      <c r="BM20" s="13"/>
      <c r="BN20" s="21">
        <f t="shared" si="141"/>
        <v>0</v>
      </c>
      <c r="BO20" s="31">
        <f t="shared" ref="BO20" si="451">$BQ$4*BM20</f>
        <v>0</v>
      </c>
      <c r="BP20" s="31">
        <f t="shared" si="142"/>
        <v>0</v>
      </c>
      <c r="BQ20" s="21"/>
      <c r="BS20" s="40"/>
      <c r="BT20" s="56" t="str">
        <f t="shared" si="5"/>
        <v>Mahogany 1/2"</v>
      </c>
      <c r="BU20" s="56" t="str">
        <f t="shared" si="46"/>
        <v>Sq.ft</v>
      </c>
      <c r="BV20" s="56">
        <f t="shared" si="47"/>
        <v>300</v>
      </c>
      <c r="BW20" s="13"/>
      <c r="BX20" s="21">
        <f t="shared" si="143"/>
        <v>0</v>
      </c>
      <c r="BY20" s="31">
        <f t="shared" si="48"/>
        <v>0</v>
      </c>
      <c r="BZ20" s="42">
        <f t="shared" si="144"/>
        <v>0</v>
      </c>
      <c r="CA20" s="21"/>
      <c r="CB20" s="40"/>
      <c r="CC20" s="56" t="str">
        <f t="shared" si="6"/>
        <v>Mahogany 1/2"</v>
      </c>
      <c r="CD20" s="56" t="str">
        <f t="shared" si="49"/>
        <v>Sq.ft</v>
      </c>
      <c r="CE20" s="56">
        <f t="shared" si="50"/>
        <v>300</v>
      </c>
      <c r="CF20" s="31"/>
      <c r="CG20" s="31">
        <f t="shared" ref="CG20:CG21" si="452">CE20*CF20</f>
        <v>0</v>
      </c>
      <c r="CH20" s="31">
        <f t="shared" si="51"/>
        <v>0</v>
      </c>
      <c r="CI20" s="31">
        <f t="shared" ref="CI20:CI26" si="453">CE20*CH20</f>
        <v>0</v>
      </c>
      <c r="CJ20" s="21"/>
      <c r="CK20" s="143"/>
      <c r="CL20" s="40"/>
      <c r="CM20" s="4" t="str">
        <f t="shared" si="7"/>
        <v>Mahogany 1/2"</v>
      </c>
      <c r="CN20" s="4" t="str">
        <f t="shared" si="52"/>
        <v>Sq.ft</v>
      </c>
      <c r="CO20" s="4">
        <f t="shared" si="53"/>
        <v>300</v>
      </c>
      <c r="CP20" s="13"/>
      <c r="CQ20" s="21">
        <f t="shared" si="148"/>
        <v>0</v>
      </c>
      <c r="CR20" s="31">
        <f t="shared" si="54"/>
        <v>0</v>
      </c>
      <c r="CS20" s="42">
        <f t="shared" si="149"/>
        <v>0</v>
      </c>
      <c r="CT20" s="21"/>
      <c r="CV20" s="40"/>
      <c r="CW20" s="56" t="str">
        <f t="shared" si="8"/>
        <v>Mahogany 1/2"</v>
      </c>
      <c r="CX20" s="56" t="str">
        <f t="shared" si="55"/>
        <v>Sq.ft</v>
      </c>
      <c r="CY20" s="56">
        <f t="shared" si="56"/>
        <v>300</v>
      </c>
      <c r="CZ20" s="13"/>
      <c r="DA20" s="21">
        <f t="shared" si="150"/>
        <v>0</v>
      </c>
      <c r="DB20" s="31">
        <f t="shared" si="57"/>
        <v>0</v>
      </c>
      <c r="DC20" s="31">
        <f t="shared" si="151"/>
        <v>0</v>
      </c>
      <c r="DD20" s="21"/>
      <c r="DF20" s="40"/>
      <c r="DG20" s="56" t="str">
        <f t="shared" si="9"/>
        <v>Mahogany 1/2"</v>
      </c>
      <c r="DH20" s="56" t="str">
        <f t="shared" si="58"/>
        <v>Sq.ft</v>
      </c>
      <c r="DI20" s="56">
        <f t="shared" si="59"/>
        <v>300</v>
      </c>
      <c r="DJ20" s="13"/>
      <c r="DK20" s="21">
        <f t="shared" ref="DK20:DK21" si="454">DI20*DJ20</f>
        <v>0</v>
      </c>
      <c r="DL20" s="31">
        <f t="shared" ref="DL20:DL29" si="455">$I$4*DJ20</f>
        <v>0</v>
      </c>
      <c r="DM20" s="31">
        <f t="shared" ref="DM20:DM26" si="456">DI20*DL20</f>
        <v>0</v>
      </c>
      <c r="DN20" s="21"/>
      <c r="DQ20" s="56" t="str">
        <f t="shared" si="10"/>
        <v>Mahogany 1/2"</v>
      </c>
      <c r="DR20" s="56" t="str">
        <f t="shared" si="61"/>
        <v>Sq.ft</v>
      </c>
      <c r="DS20" s="56">
        <f t="shared" si="62"/>
        <v>300</v>
      </c>
      <c r="DT20" s="13"/>
      <c r="DU20" s="21">
        <f t="shared" si="154"/>
        <v>0</v>
      </c>
      <c r="DV20" s="31">
        <f t="shared" si="63"/>
        <v>0</v>
      </c>
      <c r="DW20" s="31">
        <f t="shared" si="155"/>
        <v>0</v>
      </c>
      <c r="DX20" s="21"/>
      <c r="DZ20" s="40"/>
      <c r="EA20" s="56" t="str">
        <f t="shared" si="11"/>
        <v>Mahogany 1/2"</v>
      </c>
      <c r="EB20" s="56" t="str">
        <f t="shared" si="64"/>
        <v>Sq.ft</v>
      </c>
      <c r="EC20" s="56">
        <f t="shared" si="65"/>
        <v>300</v>
      </c>
      <c r="ED20" s="13"/>
      <c r="EE20" s="21">
        <f t="shared" si="156"/>
        <v>0</v>
      </c>
      <c r="EF20" s="31">
        <f t="shared" si="66"/>
        <v>0</v>
      </c>
      <c r="EG20" s="31">
        <f t="shared" si="380"/>
        <v>0</v>
      </c>
      <c r="EH20" s="21"/>
      <c r="EK20" s="56" t="str">
        <f t="shared" si="12"/>
        <v>Mahogany 1/2"</v>
      </c>
      <c r="EL20" s="56" t="str">
        <f t="shared" si="67"/>
        <v>Sq.ft</v>
      </c>
      <c r="EM20" s="56">
        <f t="shared" si="68"/>
        <v>300</v>
      </c>
      <c r="EN20" s="13"/>
      <c r="EO20" s="21">
        <f t="shared" si="362"/>
        <v>0</v>
      </c>
      <c r="EP20" s="31">
        <f t="shared" si="69"/>
        <v>0</v>
      </c>
      <c r="EQ20" s="31">
        <f t="shared" si="363"/>
        <v>0</v>
      </c>
      <c r="ER20" s="21"/>
      <c r="EU20" s="4" t="str">
        <f t="shared" si="13"/>
        <v>Mahogany 1/2"</v>
      </c>
      <c r="EV20" s="4" t="str">
        <f t="shared" si="70"/>
        <v>Sq.ft</v>
      </c>
      <c r="EW20" s="4">
        <f t="shared" si="71"/>
        <v>300</v>
      </c>
      <c r="EX20" s="13"/>
      <c r="EY20" s="21">
        <f t="shared" si="163"/>
        <v>0</v>
      </c>
      <c r="EZ20" s="31">
        <f t="shared" si="164"/>
        <v>0</v>
      </c>
      <c r="FA20" s="42">
        <f t="shared" si="165"/>
        <v>0</v>
      </c>
      <c r="FB20" s="21"/>
      <c r="FE20" s="56" t="str">
        <f t="shared" si="166"/>
        <v>Mahogany 1/2"</v>
      </c>
      <c r="FF20" s="56" t="str">
        <f t="shared" si="167"/>
        <v>Sq.ft</v>
      </c>
      <c r="FG20" s="56">
        <f t="shared" si="168"/>
        <v>300</v>
      </c>
      <c r="FH20" s="13"/>
      <c r="FI20" s="21">
        <f t="shared" si="169"/>
        <v>0</v>
      </c>
      <c r="FJ20" s="31">
        <f t="shared" si="170"/>
        <v>0</v>
      </c>
      <c r="FK20" s="31">
        <f t="shared" si="171"/>
        <v>0</v>
      </c>
      <c r="FL20" s="21"/>
      <c r="FO20" s="56" t="str">
        <f t="shared" si="15"/>
        <v>Mahogany 1/2"</v>
      </c>
      <c r="FP20" s="56" t="str">
        <f t="shared" si="76"/>
        <v>Sq.ft</v>
      </c>
      <c r="FQ20" s="56">
        <f t="shared" si="77"/>
        <v>300</v>
      </c>
      <c r="FR20" s="13"/>
      <c r="FS20" s="21">
        <f t="shared" si="418"/>
        <v>0</v>
      </c>
      <c r="FT20" s="31">
        <f t="shared" si="78"/>
        <v>0</v>
      </c>
      <c r="FU20" s="31">
        <f t="shared" si="419"/>
        <v>0</v>
      </c>
      <c r="FV20" s="21"/>
      <c r="FY20" s="56" t="str">
        <f t="shared" si="16"/>
        <v>Mahogany 1/2"</v>
      </c>
      <c r="FZ20" s="56" t="str">
        <f t="shared" si="79"/>
        <v>Sq.ft</v>
      </c>
      <c r="GA20" s="56">
        <f t="shared" si="80"/>
        <v>300</v>
      </c>
      <c r="GB20" s="13"/>
      <c r="GC20" s="21">
        <f t="shared" si="420"/>
        <v>0</v>
      </c>
      <c r="GD20" s="31">
        <f t="shared" si="81"/>
        <v>0</v>
      </c>
      <c r="GE20" s="31">
        <f t="shared" si="421"/>
        <v>0</v>
      </c>
      <c r="GF20" s="21"/>
      <c r="GI20" s="56" t="str">
        <f t="shared" si="422"/>
        <v>Mahogany 1/2"</v>
      </c>
      <c r="GJ20" s="56" t="str">
        <f t="shared" si="423"/>
        <v>Sq.ft</v>
      </c>
      <c r="GK20" s="56">
        <f t="shared" si="424"/>
        <v>300</v>
      </c>
      <c r="GL20" s="13"/>
      <c r="GM20" s="21">
        <f t="shared" si="425"/>
        <v>0</v>
      </c>
      <c r="GN20" s="31">
        <f t="shared" si="426"/>
        <v>0</v>
      </c>
      <c r="GO20" s="31">
        <f t="shared" si="427"/>
        <v>0</v>
      </c>
      <c r="GP20" s="21"/>
      <c r="GS20" s="56" t="str">
        <f t="shared" si="190"/>
        <v>Mahogany 1/2"</v>
      </c>
      <c r="GT20" s="56" t="str">
        <f t="shared" si="191"/>
        <v>Sq.ft</v>
      </c>
      <c r="GU20" s="56">
        <f t="shared" si="192"/>
        <v>300</v>
      </c>
      <c r="GV20" s="56"/>
      <c r="GW20" s="56">
        <f t="shared" si="193"/>
        <v>0</v>
      </c>
      <c r="GX20" s="31">
        <f t="shared" si="194"/>
        <v>0</v>
      </c>
      <c r="GY20" s="56">
        <f t="shared" si="195"/>
        <v>0</v>
      </c>
      <c r="GZ20" s="21"/>
      <c r="HC20" s="56" t="str">
        <f t="shared" ref="HC20:HC30" si="457">GS20</f>
        <v>Mahogany 1/2"</v>
      </c>
      <c r="HD20" s="56" t="str">
        <f t="shared" ref="HD20:HD30" si="458">GT20</f>
        <v>Sq.ft</v>
      </c>
      <c r="HE20" s="56">
        <f t="shared" ref="HE20:HE30" si="459">GU20</f>
        <v>300</v>
      </c>
      <c r="HF20" s="13"/>
      <c r="HG20" s="21">
        <f t="shared" si="428"/>
        <v>0</v>
      </c>
      <c r="HH20" s="31">
        <f t="shared" si="429"/>
        <v>0</v>
      </c>
      <c r="HI20" s="31">
        <f t="shared" si="430"/>
        <v>0</v>
      </c>
      <c r="HJ20" s="21"/>
      <c r="HM20" s="56" t="str">
        <f t="shared" ref="HM20:HM32" si="460">HC20</f>
        <v>Mahogany 1/2"</v>
      </c>
      <c r="HN20" s="56" t="str">
        <f t="shared" ref="HN20:HN32" si="461">HD20</f>
        <v>Sq.ft</v>
      </c>
      <c r="HO20" s="56">
        <f t="shared" ref="HO20:HO32" si="462">HE20</f>
        <v>300</v>
      </c>
      <c r="HP20" s="13"/>
      <c r="HQ20" s="56">
        <f t="shared" si="431"/>
        <v>0</v>
      </c>
      <c r="HR20" s="13">
        <f t="shared" si="432"/>
        <v>0</v>
      </c>
      <c r="HS20" s="31">
        <f t="shared" si="433"/>
        <v>0</v>
      </c>
      <c r="HT20" s="21"/>
      <c r="HW20" s="56" t="str">
        <f t="shared" ref="HW20:HW32" si="463">HM20</f>
        <v>Mahogany 1/2"</v>
      </c>
      <c r="HX20" s="56" t="str">
        <f t="shared" ref="HX20:HX32" si="464">HN20</f>
        <v>Sq.ft</v>
      </c>
      <c r="HY20" s="56">
        <f t="shared" ref="HY20:HY32" si="465">HO20</f>
        <v>300</v>
      </c>
      <c r="HZ20" s="13"/>
      <c r="IA20" s="21">
        <f t="shared" ref="IA20:IA21" si="466">HY20*HZ20</f>
        <v>0</v>
      </c>
      <c r="IB20" s="13">
        <f t="shared" ref="IB20:IB29" si="467">$I$4*HZ20</f>
        <v>0</v>
      </c>
      <c r="IC20" s="31">
        <f t="shared" ref="IC20:IC26" si="468">HY20*IB20</f>
        <v>0</v>
      </c>
      <c r="ID20" s="21"/>
      <c r="IG20" s="56" t="str">
        <f t="shared" si="214"/>
        <v>Mahogany 1/2"</v>
      </c>
      <c r="IH20" s="56" t="str">
        <f t="shared" si="215"/>
        <v>Sq.ft</v>
      </c>
      <c r="II20" s="56">
        <f t="shared" si="216"/>
        <v>300</v>
      </c>
      <c r="IJ20" s="13"/>
      <c r="IK20" s="56">
        <f t="shared" si="217"/>
        <v>0</v>
      </c>
      <c r="IL20" s="13">
        <f t="shared" si="218"/>
        <v>0</v>
      </c>
      <c r="IM20" s="31">
        <f t="shared" si="219"/>
        <v>0</v>
      </c>
      <c r="IN20" s="21"/>
      <c r="IQ20" s="56" t="str">
        <f t="shared" si="22"/>
        <v>Mahogany 1/2"</v>
      </c>
      <c r="IR20" s="56" t="str">
        <f t="shared" si="105"/>
        <v>Sq.ft</v>
      </c>
      <c r="IS20" s="56">
        <f t="shared" si="106"/>
        <v>300</v>
      </c>
      <c r="IT20" s="56">
        <f t="shared" ref="IT20:IT32" si="469">IJ20</f>
        <v>0</v>
      </c>
      <c r="IU20" s="56">
        <f t="shared" ref="IU20:IU32" si="470">IK20</f>
        <v>0</v>
      </c>
      <c r="IV20" s="56">
        <f t="shared" ref="IV20:IV32" si="471">IL20</f>
        <v>0</v>
      </c>
      <c r="IW20" s="56">
        <f t="shared" ref="IW20:IW32" si="472">IM20</f>
        <v>0</v>
      </c>
      <c r="IX20" s="56">
        <f t="shared" ref="IX20:IX32" si="473">IN20</f>
        <v>0</v>
      </c>
      <c r="JA20" s="56" t="str">
        <f t="shared" ref="JA20:JA29" si="474">IQ20</f>
        <v>Mahogany 1/2"</v>
      </c>
      <c r="JB20" s="56" t="str">
        <f t="shared" ref="JB20:JB29" si="475">IR20</f>
        <v>Sq.ft</v>
      </c>
      <c r="JC20" s="56">
        <f t="shared" ref="JC20:JC29" si="476">IS20</f>
        <v>300</v>
      </c>
      <c r="JD20" s="13"/>
      <c r="JE20" s="21">
        <f t="shared" ref="JE20:JE21" si="477">JC20*JD20</f>
        <v>0</v>
      </c>
      <c r="JF20" s="13">
        <f t="shared" ref="JF20:JF29" si="478">$I$4*JD20</f>
        <v>0</v>
      </c>
      <c r="JG20" s="31">
        <f t="shared" ref="JG20:JG26" si="479">JC20*JF20</f>
        <v>0</v>
      </c>
      <c r="JH20" s="21"/>
      <c r="JK20" s="56" t="str">
        <f t="shared" ref="JK20:JK25" si="480">JA20</f>
        <v>Mahogany 1/2"</v>
      </c>
      <c r="JL20" s="56" t="str">
        <f t="shared" ref="JL20:JL25" si="481">JB20</f>
        <v>Sq.ft</v>
      </c>
      <c r="JM20" s="56">
        <f t="shared" ref="JM20:JM25" si="482">JC20</f>
        <v>300</v>
      </c>
      <c r="JN20" s="13"/>
      <c r="JO20" s="56">
        <f t="shared" si="443"/>
        <v>0</v>
      </c>
      <c r="JP20" s="31">
        <f t="shared" si="444"/>
        <v>0</v>
      </c>
      <c r="JQ20" s="31">
        <f t="shared" si="445"/>
        <v>0</v>
      </c>
      <c r="JR20" s="21"/>
      <c r="JU20" s="56" t="str">
        <f t="shared" si="25"/>
        <v>Mahogany 1/2"</v>
      </c>
      <c r="JV20" s="56" t="str">
        <f t="shared" si="120"/>
        <v>Sq.ft</v>
      </c>
      <c r="JW20" s="56">
        <f t="shared" si="121"/>
        <v>300</v>
      </c>
      <c r="JX20" s="56">
        <f>E20+O20+Y20+AI20+AS20+BM20+BW20+CF20+CP20+DJ20+DT20+ED20+EN20+EX20+FH20+FR20+GB20+GL20+GV20+HF20+HP20+HZ20+IJ20+IT20+JD20+JN20</f>
        <v>0</v>
      </c>
      <c r="JY20" s="56">
        <f t="shared" si="299"/>
        <v>0</v>
      </c>
      <c r="JZ20" s="56">
        <f t="shared" si="300"/>
        <v>0</v>
      </c>
      <c r="KA20" s="31">
        <f t="shared" si="446"/>
        <v>0</v>
      </c>
      <c r="KB20" s="21"/>
      <c r="KC20" s="69">
        <f t="shared" si="302"/>
        <v>0</v>
      </c>
    </row>
    <row r="21" spans="1:289" ht="17.25" hidden="1" customHeight="1" x14ac:dyDescent="0.25">
      <c r="B21" s="3" t="s">
        <v>103</v>
      </c>
      <c r="C21" s="10" t="s">
        <v>3</v>
      </c>
      <c r="D21" s="4">
        <v>350</v>
      </c>
      <c r="E21" s="13"/>
      <c r="F21" s="31">
        <f t="shared" si="26"/>
        <v>0</v>
      </c>
      <c r="G21" s="31">
        <f t="shared" si="27"/>
        <v>0</v>
      </c>
      <c r="H21" s="31">
        <f t="shared" si="28"/>
        <v>0</v>
      </c>
      <c r="I21" s="71"/>
      <c r="K21" s="40"/>
      <c r="L21" s="56" t="str">
        <f t="shared" si="29"/>
        <v>Mahogany 3/4"</v>
      </c>
      <c r="M21" s="56" t="str">
        <f t="shared" si="30"/>
        <v>Sq.ft</v>
      </c>
      <c r="N21" s="56">
        <f t="shared" si="31"/>
        <v>350</v>
      </c>
      <c r="O21" s="13"/>
      <c r="P21" s="21">
        <f t="shared" si="124"/>
        <v>0</v>
      </c>
      <c r="Q21" s="31">
        <f t="shared" si="32"/>
        <v>0</v>
      </c>
      <c r="R21" s="31">
        <f t="shared" si="125"/>
        <v>0</v>
      </c>
      <c r="S21" s="21"/>
      <c r="U21" s="40"/>
      <c r="V21" s="4" t="str">
        <f t="shared" si="0"/>
        <v>Mahogany 3/4"</v>
      </c>
      <c r="W21" s="4" t="str">
        <f t="shared" si="33"/>
        <v>Sq.ft</v>
      </c>
      <c r="X21" s="4">
        <f t="shared" si="34"/>
        <v>350</v>
      </c>
      <c r="Y21" s="31"/>
      <c r="Z21" s="21">
        <f t="shared" si="447"/>
        <v>0</v>
      </c>
      <c r="AA21" s="31">
        <f t="shared" si="35"/>
        <v>0</v>
      </c>
      <c r="AB21" s="42">
        <f t="shared" si="448"/>
        <v>0</v>
      </c>
      <c r="AC21" s="21"/>
      <c r="AE21" s="40"/>
      <c r="AF21" s="56" t="str">
        <f t="shared" si="1"/>
        <v>Mahogany 3/4"</v>
      </c>
      <c r="AG21" s="56" t="str">
        <f t="shared" si="36"/>
        <v>Sq.ft</v>
      </c>
      <c r="AH21" s="56">
        <f t="shared" si="37"/>
        <v>350</v>
      </c>
      <c r="AI21" s="13"/>
      <c r="AJ21" s="21">
        <f t="shared" si="129"/>
        <v>0</v>
      </c>
      <c r="AK21" s="31">
        <f t="shared" si="449"/>
        <v>0</v>
      </c>
      <c r="AL21" s="31">
        <f t="shared" si="131"/>
        <v>0</v>
      </c>
      <c r="AM21" s="21"/>
      <c r="AO21" s="40"/>
      <c r="AP21" s="56" t="str">
        <f t="shared" si="2"/>
        <v>Mahogany 3/4"</v>
      </c>
      <c r="AQ21" s="56" t="str">
        <f t="shared" si="38"/>
        <v>Sq.ft</v>
      </c>
      <c r="AR21" s="56">
        <f t="shared" si="39"/>
        <v>350</v>
      </c>
      <c r="AS21" s="13"/>
      <c r="AT21" s="21">
        <f t="shared" si="348"/>
        <v>0</v>
      </c>
      <c r="AU21" s="31">
        <f t="shared" si="40"/>
        <v>0</v>
      </c>
      <c r="AV21" s="31">
        <f t="shared" si="349"/>
        <v>0</v>
      </c>
      <c r="AW21" s="21"/>
      <c r="AY21" s="40"/>
      <c r="AZ21" s="56" t="str">
        <f t="shared" si="3"/>
        <v>Mahogany 3/4"</v>
      </c>
      <c r="BA21" s="56" t="str">
        <f t="shared" si="41"/>
        <v>Sq.ft</v>
      </c>
      <c r="BB21" s="56">
        <f t="shared" si="42"/>
        <v>350</v>
      </c>
      <c r="BC21" s="13"/>
      <c r="BD21" s="21">
        <f t="shared" si="138"/>
        <v>0</v>
      </c>
      <c r="BE21" s="31">
        <f t="shared" si="450"/>
        <v>0</v>
      </c>
      <c r="BF21" s="31">
        <f t="shared" si="140"/>
        <v>0</v>
      </c>
      <c r="BG21" s="21"/>
      <c r="BI21" s="40"/>
      <c r="BJ21" s="56" t="str">
        <f t="shared" si="4"/>
        <v>Mahogany 3/4"</v>
      </c>
      <c r="BK21" s="56" t="str">
        <f t="shared" si="43"/>
        <v>Sq.ft</v>
      </c>
      <c r="BL21" s="56">
        <f t="shared" si="44"/>
        <v>350</v>
      </c>
      <c r="BM21" s="13"/>
      <c r="BN21" s="21">
        <f t="shared" si="141"/>
        <v>0</v>
      </c>
      <c r="BO21" s="31">
        <f t="shared" ref="BO21:BO29" si="483">$I$4*BM21</f>
        <v>0</v>
      </c>
      <c r="BP21" s="31">
        <f t="shared" si="142"/>
        <v>0</v>
      </c>
      <c r="BQ21" s="21"/>
      <c r="BS21" s="40"/>
      <c r="BT21" s="56" t="str">
        <f t="shared" si="5"/>
        <v>Mahogany 3/4"</v>
      </c>
      <c r="BU21" s="56" t="str">
        <f t="shared" si="46"/>
        <v>Sq.ft</v>
      </c>
      <c r="BV21" s="56">
        <f t="shared" si="47"/>
        <v>350</v>
      </c>
      <c r="BW21" s="13"/>
      <c r="BX21" s="21">
        <f t="shared" si="143"/>
        <v>0</v>
      </c>
      <c r="BY21" s="31">
        <f t="shared" si="48"/>
        <v>0</v>
      </c>
      <c r="BZ21" s="42">
        <f t="shared" si="144"/>
        <v>0</v>
      </c>
      <c r="CA21" s="21"/>
      <c r="CB21" s="40"/>
      <c r="CC21" s="56" t="str">
        <f t="shared" si="6"/>
        <v>Mahogany 3/4"</v>
      </c>
      <c r="CD21" s="56" t="str">
        <f t="shared" si="49"/>
        <v>Sq.ft</v>
      </c>
      <c r="CE21" s="56">
        <f t="shared" si="50"/>
        <v>350</v>
      </c>
      <c r="CF21" s="31"/>
      <c r="CG21" s="31">
        <f t="shared" si="452"/>
        <v>0</v>
      </c>
      <c r="CH21" s="31">
        <f t="shared" si="51"/>
        <v>0</v>
      </c>
      <c r="CI21" s="31">
        <f t="shared" si="453"/>
        <v>0</v>
      </c>
      <c r="CJ21" s="21"/>
      <c r="CK21" s="143"/>
      <c r="CL21" s="40"/>
      <c r="CM21" s="4" t="str">
        <f t="shared" si="7"/>
        <v>Mahogany 3/4"</v>
      </c>
      <c r="CN21" s="4" t="str">
        <f t="shared" si="52"/>
        <v>Sq.ft</v>
      </c>
      <c r="CO21" s="4">
        <f t="shared" si="53"/>
        <v>350</v>
      </c>
      <c r="CP21" s="13"/>
      <c r="CQ21" s="21">
        <f t="shared" si="148"/>
        <v>0</v>
      </c>
      <c r="CR21" s="31">
        <f t="shared" si="54"/>
        <v>0</v>
      </c>
      <c r="CS21" s="42">
        <f t="shared" si="149"/>
        <v>0</v>
      </c>
      <c r="CT21" s="21"/>
      <c r="CV21" s="40"/>
      <c r="CW21" s="56" t="str">
        <f t="shared" si="8"/>
        <v>Mahogany 3/4"</v>
      </c>
      <c r="CX21" s="56" t="str">
        <f t="shared" si="55"/>
        <v>Sq.ft</v>
      </c>
      <c r="CY21" s="56">
        <f t="shared" si="56"/>
        <v>350</v>
      </c>
      <c r="CZ21" s="13"/>
      <c r="DA21" s="21">
        <f t="shared" si="150"/>
        <v>0</v>
      </c>
      <c r="DB21" s="31">
        <f t="shared" si="57"/>
        <v>0</v>
      </c>
      <c r="DC21" s="31">
        <f t="shared" si="151"/>
        <v>0</v>
      </c>
      <c r="DD21" s="21"/>
      <c r="DF21" s="40"/>
      <c r="DG21" s="56" t="str">
        <f t="shared" si="9"/>
        <v>Mahogany 3/4"</v>
      </c>
      <c r="DH21" s="56" t="str">
        <f t="shared" si="58"/>
        <v>Sq.ft</v>
      </c>
      <c r="DI21" s="56">
        <f t="shared" si="59"/>
        <v>350</v>
      </c>
      <c r="DJ21" s="13"/>
      <c r="DK21" s="21">
        <f t="shared" si="454"/>
        <v>0</v>
      </c>
      <c r="DL21" s="31">
        <f t="shared" si="455"/>
        <v>0</v>
      </c>
      <c r="DM21" s="31">
        <f t="shared" si="456"/>
        <v>0</v>
      </c>
      <c r="DN21" s="21"/>
      <c r="DQ21" s="56" t="str">
        <f t="shared" si="10"/>
        <v>Mahogany 3/4"</v>
      </c>
      <c r="DR21" s="56" t="str">
        <f t="shared" si="61"/>
        <v>Sq.ft</v>
      </c>
      <c r="DS21" s="56">
        <f t="shared" si="62"/>
        <v>350</v>
      </c>
      <c r="DT21" s="13"/>
      <c r="DU21" s="21">
        <f t="shared" si="154"/>
        <v>0</v>
      </c>
      <c r="DV21" s="31">
        <f t="shared" si="63"/>
        <v>0</v>
      </c>
      <c r="DW21" s="31">
        <f t="shared" si="155"/>
        <v>0</v>
      </c>
      <c r="DX21" s="21"/>
      <c r="DZ21" s="40"/>
      <c r="EA21" s="56" t="str">
        <f t="shared" si="11"/>
        <v>Mahogany 3/4"</v>
      </c>
      <c r="EB21" s="56" t="str">
        <f t="shared" si="64"/>
        <v>Sq.ft</v>
      </c>
      <c r="EC21" s="56">
        <f t="shared" si="65"/>
        <v>350</v>
      </c>
      <c r="ED21" s="13"/>
      <c r="EE21" s="21">
        <f t="shared" si="156"/>
        <v>0</v>
      </c>
      <c r="EF21" s="31">
        <f t="shared" si="66"/>
        <v>0</v>
      </c>
      <c r="EG21" s="31">
        <f t="shared" si="380"/>
        <v>0</v>
      </c>
      <c r="EH21" s="21"/>
      <c r="EK21" s="56" t="str">
        <f t="shared" si="12"/>
        <v>Mahogany 3/4"</v>
      </c>
      <c r="EL21" s="56" t="str">
        <f t="shared" si="67"/>
        <v>Sq.ft</v>
      </c>
      <c r="EM21" s="56">
        <f t="shared" si="68"/>
        <v>350</v>
      </c>
      <c r="EN21" s="13"/>
      <c r="EO21" s="21">
        <f t="shared" si="362"/>
        <v>0</v>
      </c>
      <c r="EP21" s="31">
        <f t="shared" si="69"/>
        <v>0</v>
      </c>
      <c r="EQ21" s="31">
        <f t="shared" si="363"/>
        <v>0</v>
      </c>
      <c r="ER21" s="21"/>
      <c r="EU21" s="4" t="str">
        <f t="shared" si="13"/>
        <v>Mahogany 3/4"</v>
      </c>
      <c r="EV21" s="4" t="str">
        <f t="shared" si="70"/>
        <v>Sq.ft</v>
      </c>
      <c r="EW21" s="4">
        <f t="shared" si="71"/>
        <v>350</v>
      </c>
      <c r="EX21" s="13"/>
      <c r="EY21" s="21">
        <f t="shared" si="163"/>
        <v>0</v>
      </c>
      <c r="EZ21" s="31">
        <f t="shared" si="164"/>
        <v>0</v>
      </c>
      <c r="FA21" s="42">
        <f t="shared" si="165"/>
        <v>0</v>
      </c>
      <c r="FB21" s="21"/>
      <c r="FE21" s="56" t="str">
        <f t="shared" si="166"/>
        <v>Mahogany 3/4"</v>
      </c>
      <c r="FF21" s="56" t="str">
        <f t="shared" si="167"/>
        <v>Sq.ft</v>
      </c>
      <c r="FG21" s="56">
        <f t="shared" si="168"/>
        <v>350</v>
      </c>
      <c r="FH21" s="13"/>
      <c r="FI21" s="21">
        <f t="shared" si="169"/>
        <v>0</v>
      </c>
      <c r="FJ21" s="31">
        <f t="shared" si="170"/>
        <v>0</v>
      </c>
      <c r="FK21" s="31">
        <f t="shared" si="171"/>
        <v>0</v>
      </c>
      <c r="FL21" s="21"/>
      <c r="FO21" s="56" t="str">
        <f t="shared" si="15"/>
        <v>Mahogany 3/4"</v>
      </c>
      <c r="FP21" s="56" t="str">
        <f t="shared" si="76"/>
        <v>Sq.ft</v>
      </c>
      <c r="FQ21" s="56">
        <f t="shared" si="77"/>
        <v>350</v>
      </c>
      <c r="FR21" s="13"/>
      <c r="FS21" s="21">
        <f t="shared" si="418"/>
        <v>0</v>
      </c>
      <c r="FT21" s="31">
        <f t="shared" si="78"/>
        <v>0</v>
      </c>
      <c r="FU21" s="31">
        <f t="shared" si="419"/>
        <v>0</v>
      </c>
      <c r="FV21" s="21"/>
      <c r="FY21" s="56" t="str">
        <f t="shared" si="16"/>
        <v>Mahogany 3/4"</v>
      </c>
      <c r="FZ21" s="56" t="str">
        <f t="shared" si="79"/>
        <v>Sq.ft</v>
      </c>
      <c r="GA21" s="56">
        <f t="shared" si="80"/>
        <v>350</v>
      </c>
      <c r="GB21" s="13"/>
      <c r="GC21" s="21">
        <f t="shared" si="420"/>
        <v>0</v>
      </c>
      <c r="GD21" s="31">
        <f t="shared" si="81"/>
        <v>0</v>
      </c>
      <c r="GE21" s="31">
        <f t="shared" si="421"/>
        <v>0</v>
      </c>
      <c r="GF21" s="21"/>
      <c r="GI21" s="56" t="str">
        <f t="shared" si="422"/>
        <v>Mahogany 3/4"</v>
      </c>
      <c r="GJ21" s="56" t="str">
        <f t="shared" si="423"/>
        <v>Sq.ft</v>
      </c>
      <c r="GK21" s="56">
        <f t="shared" si="424"/>
        <v>350</v>
      </c>
      <c r="GL21" s="13"/>
      <c r="GM21" s="21">
        <f t="shared" si="425"/>
        <v>0</v>
      </c>
      <c r="GN21" s="31">
        <f t="shared" si="426"/>
        <v>0</v>
      </c>
      <c r="GO21" s="31">
        <f t="shared" si="427"/>
        <v>0</v>
      </c>
      <c r="GP21" s="21"/>
      <c r="GS21" s="56" t="str">
        <f t="shared" si="190"/>
        <v>Mahogany 3/4"</v>
      </c>
      <c r="GT21" s="56" t="str">
        <f t="shared" si="191"/>
        <v>Sq.ft</v>
      </c>
      <c r="GU21" s="56">
        <f t="shared" si="192"/>
        <v>350</v>
      </c>
      <c r="GV21" s="56"/>
      <c r="GW21" s="56">
        <f t="shared" si="193"/>
        <v>0</v>
      </c>
      <c r="GX21" s="31">
        <f t="shared" si="194"/>
        <v>0</v>
      </c>
      <c r="GY21" s="56">
        <f t="shared" si="195"/>
        <v>0</v>
      </c>
      <c r="GZ21" s="21"/>
      <c r="HC21" s="56" t="str">
        <f t="shared" si="457"/>
        <v>Mahogany 3/4"</v>
      </c>
      <c r="HD21" s="56" t="str">
        <f t="shared" si="458"/>
        <v>Sq.ft</v>
      </c>
      <c r="HE21" s="56">
        <f t="shared" si="459"/>
        <v>350</v>
      </c>
      <c r="HF21" s="13"/>
      <c r="HG21" s="21">
        <f t="shared" si="428"/>
        <v>0</v>
      </c>
      <c r="HH21" s="31">
        <f t="shared" si="429"/>
        <v>0</v>
      </c>
      <c r="HI21" s="31">
        <f t="shared" si="430"/>
        <v>0</v>
      </c>
      <c r="HJ21" s="21"/>
      <c r="HM21" s="56" t="str">
        <f t="shared" si="460"/>
        <v>Mahogany 3/4"</v>
      </c>
      <c r="HN21" s="56" t="str">
        <f t="shared" si="461"/>
        <v>Sq.ft</v>
      </c>
      <c r="HO21" s="56">
        <f t="shared" si="462"/>
        <v>350</v>
      </c>
      <c r="HP21" s="13"/>
      <c r="HQ21" s="56">
        <f t="shared" si="431"/>
        <v>0</v>
      </c>
      <c r="HR21" s="13">
        <f t="shared" si="432"/>
        <v>0</v>
      </c>
      <c r="HS21" s="31">
        <f t="shared" si="433"/>
        <v>0</v>
      </c>
      <c r="HT21" s="21"/>
      <c r="HW21" s="56" t="str">
        <f t="shared" si="463"/>
        <v>Mahogany 3/4"</v>
      </c>
      <c r="HX21" s="56" t="str">
        <f t="shared" si="464"/>
        <v>Sq.ft</v>
      </c>
      <c r="HY21" s="56">
        <f t="shared" si="465"/>
        <v>350</v>
      </c>
      <c r="HZ21" s="13"/>
      <c r="IA21" s="21">
        <f t="shared" si="466"/>
        <v>0</v>
      </c>
      <c r="IB21" s="13">
        <f t="shared" si="467"/>
        <v>0</v>
      </c>
      <c r="IC21" s="31">
        <f t="shared" si="468"/>
        <v>0</v>
      </c>
      <c r="ID21" s="21"/>
      <c r="IG21" s="56" t="str">
        <f t="shared" si="214"/>
        <v>Mahogany 3/4"</v>
      </c>
      <c r="IH21" s="56" t="str">
        <f t="shared" si="215"/>
        <v>Sq.ft</v>
      </c>
      <c r="II21" s="56">
        <f t="shared" si="216"/>
        <v>350</v>
      </c>
      <c r="IJ21" s="13"/>
      <c r="IK21" s="56">
        <f t="shared" si="217"/>
        <v>0</v>
      </c>
      <c r="IL21" s="13">
        <f t="shared" si="218"/>
        <v>0</v>
      </c>
      <c r="IM21" s="31">
        <f t="shared" si="219"/>
        <v>0</v>
      </c>
      <c r="IN21" s="21"/>
      <c r="IQ21" s="56" t="str">
        <f t="shared" si="22"/>
        <v>Mahogany 3/4"</v>
      </c>
      <c r="IR21" s="56" t="str">
        <f t="shared" si="105"/>
        <v>Sq.ft</v>
      </c>
      <c r="IS21" s="56">
        <f t="shared" si="106"/>
        <v>350</v>
      </c>
      <c r="IT21" s="56">
        <f t="shared" si="469"/>
        <v>0</v>
      </c>
      <c r="IU21" s="56">
        <f t="shared" si="470"/>
        <v>0</v>
      </c>
      <c r="IV21" s="56">
        <f t="shared" si="471"/>
        <v>0</v>
      </c>
      <c r="IW21" s="56">
        <f t="shared" si="472"/>
        <v>0</v>
      </c>
      <c r="IX21" s="56">
        <f t="shared" si="473"/>
        <v>0</v>
      </c>
      <c r="JA21" s="56" t="str">
        <f t="shared" si="474"/>
        <v>Mahogany 3/4"</v>
      </c>
      <c r="JB21" s="56" t="str">
        <f t="shared" si="475"/>
        <v>Sq.ft</v>
      </c>
      <c r="JC21" s="56">
        <f t="shared" si="476"/>
        <v>350</v>
      </c>
      <c r="JD21" s="13"/>
      <c r="JE21" s="21">
        <f t="shared" si="477"/>
        <v>0</v>
      </c>
      <c r="JF21" s="13">
        <f t="shared" si="478"/>
        <v>0</v>
      </c>
      <c r="JG21" s="31">
        <f t="shared" si="479"/>
        <v>0</v>
      </c>
      <c r="JH21" s="21"/>
      <c r="JK21" s="56" t="str">
        <f t="shared" si="480"/>
        <v>Mahogany 3/4"</v>
      </c>
      <c r="JL21" s="56" t="str">
        <f t="shared" si="481"/>
        <v>Sq.ft</v>
      </c>
      <c r="JM21" s="56">
        <f t="shared" si="482"/>
        <v>350</v>
      </c>
      <c r="JN21" s="13"/>
      <c r="JO21" s="56">
        <f t="shared" si="443"/>
        <v>0</v>
      </c>
      <c r="JP21" s="31">
        <f t="shared" si="444"/>
        <v>0</v>
      </c>
      <c r="JQ21" s="31">
        <f t="shared" si="445"/>
        <v>0</v>
      </c>
      <c r="JR21" s="21"/>
      <c r="JU21" s="56" t="str">
        <f t="shared" si="25"/>
        <v>Mahogany 3/4"</v>
      </c>
      <c r="JV21" s="56" t="str">
        <f t="shared" si="120"/>
        <v>Sq.ft</v>
      </c>
      <c r="JW21" s="56">
        <f t="shared" si="121"/>
        <v>350</v>
      </c>
      <c r="JX21" s="4">
        <f>E21+O21+Y21+AI21+AS21+BM21+BW21+CF21+CP21+DJ21+DT21+ED21+EN21+EX21+FH21+FR21+GB21+GL21+GV21+HF21+HP21+HZ21+IJ21+IT21+JD21+JN21+BC21+CZ21</f>
        <v>0</v>
      </c>
      <c r="JY21" s="56">
        <f t="shared" si="299"/>
        <v>0</v>
      </c>
      <c r="JZ21" s="56">
        <f t="shared" si="300"/>
        <v>0</v>
      </c>
      <c r="KA21" s="31">
        <f t="shared" si="446"/>
        <v>0</v>
      </c>
      <c r="KB21" s="21"/>
      <c r="KC21" s="69">
        <f t="shared" si="302"/>
        <v>0</v>
      </c>
    </row>
    <row r="22" spans="1:289" ht="17.25" hidden="1" customHeight="1" x14ac:dyDescent="0.25">
      <c r="B22" s="3" t="s">
        <v>105</v>
      </c>
      <c r="C22" s="10" t="s">
        <v>3</v>
      </c>
      <c r="D22" s="4">
        <v>425</v>
      </c>
      <c r="E22" s="13"/>
      <c r="F22" s="31">
        <f t="shared" si="26"/>
        <v>0</v>
      </c>
      <c r="G22" s="31">
        <f t="shared" si="27"/>
        <v>0</v>
      </c>
      <c r="H22" s="31">
        <f t="shared" si="28"/>
        <v>0</v>
      </c>
      <c r="I22" s="71"/>
      <c r="K22" s="40"/>
      <c r="L22" s="56" t="str">
        <f t="shared" si="29"/>
        <v>Mahogany 1"</v>
      </c>
      <c r="M22" s="56" t="str">
        <f t="shared" si="30"/>
        <v>Sq.ft</v>
      </c>
      <c r="N22" s="56">
        <f t="shared" si="31"/>
        <v>425</v>
      </c>
      <c r="O22" s="13"/>
      <c r="P22" s="21">
        <f>N22*O22</f>
        <v>0</v>
      </c>
      <c r="Q22" s="31">
        <f t="shared" si="32"/>
        <v>0</v>
      </c>
      <c r="R22" s="31">
        <f t="shared" si="125"/>
        <v>0</v>
      </c>
      <c r="S22" s="21"/>
      <c r="U22" s="40"/>
      <c r="V22" s="4" t="str">
        <f t="shared" si="0"/>
        <v>Mahogany 1"</v>
      </c>
      <c r="W22" s="4" t="str">
        <f t="shared" si="33"/>
        <v>Sq.ft</v>
      </c>
      <c r="X22" s="4">
        <f t="shared" si="34"/>
        <v>425</v>
      </c>
      <c r="Y22" s="31"/>
      <c r="Z22" s="21">
        <f>X22*Y22</f>
        <v>0</v>
      </c>
      <c r="AA22" s="31">
        <f t="shared" si="35"/>
        <v>0</v>
      </c>
      <c r="AB22" s="42">
        <f t="shared" si="448"/>
        <v>0</v>
      </c>
      <c r="AC22" s="21"/>
      <c r="AE22" s="40"/>
      <c r="AF22" s="56" t="str">
        <f t="shared" si="1"/>
        <v>Mahogany 1"</v>
      </c>
      <c r="AG22" s="56" t="str">
        <f t="shared" si="36"/>
        <v>Sq.ft</v>
      </c>
      <c r="AH22" s="56">
        <f t="shared" si="37"/>
        <v>425</v>
      </c>
      <c r="AI22" s="13"/>
      <c r="AJ22" s="21">
        <f>AH22*AI22</f>
        <v>0</v>
      </c>
      <c r="AK22" s="31">
        <f t="shared" si="449"/>
        <v>0</v>
      </c>
      <c r="AL22" s="31">
        <f t="shared" si="131"/>
        <v>0</v>
      </c>
      <c r="AM22" s="21"/>
      <c r="AO22" s="40"/>
      <c r="AP22" s="56" t="str">
        <f t="shared" si="2"/>
        <v>Mahogany 1"</v>
      </c>
      <c r="AQ22" s="56" t="str">
        <f t="shared" si="38"/>
        <v>Sq.ft</v>
      </c>
      <c r="AR22" s="56">
        <f t="shared" si="39"/>
        <v>425</v>
      </c>
      <c r="AS22" s="13"/>
      <c r="AT22" s="21">
        <f>AR22*AS22</f>
        <v>0</v>
      </c>
      <c r="AU22" s="31">
        <f t="shared" si="40"/>
        <v>0</v>
      </c>
      <c r="AV22" s="31">
        <f t="shared" si="349"/>
        <v>0</v>
      </c>
      <c r="AW22" s="21"/>
      <c r="AY22" s="40"/>
      <c r="AZ22" s="56" t="str">
        <f t="shared" si="3"/>
        <v>Mahogany 1"</v>
      </c>
      <c r="BA22" s="56" t="str">
        <f t="shared" si="41"/>
        <v>Sq.ft</v>
      </c>
      <c r="BB22" s="56">
        <f t="shared" si="42"/>
        <v>425</v>
      </c>
      <c r="BC22" s="13"/>
      <c r="BD22" s="21">
        <f>BB22*BC22</f>
        <v>0</v>
      </c>
      <c r="BE22" s="31">
        <f t="shared" si="450"/>
        <v>0</v>
      </c>
      <c r="BF22" s="31">
        <f t="shared" si="140"/>
        <v>0</v>
      </c>
      <c r="BG22" s="21"/>
      <c r="BI22" s="40"/>
      <c r="BJ22" s="56" t="str">
        <f t="shared" si="4"/>
        <v>Mahogany 1"</v>
      </c>
      <c r="BK22" s="56" t="str">
        <f t="shared" si="43"/>
        <v>Sq.ft</v>
      </c>
      <c r="BL22" s="56">
        <f t="shared" si="44"/>
        <v>425</v>
      </c>
      <c r="BM22" s="13"/>
      <c r="BN22" s="21">
        <f>BL22*BM22</f>
        <v>0</v>
      </c>
      <c r="BO22" s="31">
        <f t="shared" si="483"/>
        <v>0</v>
      </c>
      <c r="BP22" s="31">
        <f t="shared" si="142"/>
        <v>0</v>
      </c>
      <c r="BQ22" s="21"/>
      <c r="BS22" s="40"/>
      <c r="BT22" s="56" t="str">
        <f t="shared" si="5"/>
        <v>Mahogany 1"</v>
      </c>
      <c r="BU22" s="56" t="str">
        <f t="shared" si="46"/>
        <v>Sq.ft</v>
      </c>
      <c r="BV22" s="56">
        <f t="shared" si="47"/>
        <v>425</v>
      </c>
      <c r="BW22" s="13"/>
      <c r="BX22" s="21">
        <f>BV22*BW22</f>
        <v>0</v>
      </c>
      <c r="BY22" s="31">
        <f t="shared" si="48"/>
        <v>0</v>
      </c>
      <c r="BZ22" s="42">
        <f t="shared" si="144"/>
        <v>0</v>
      </c>
      <c r="CA22" s="21"/>
      <c r="CB22" s="40"/>
      <c r="CC22" s="56" t="str">
        <f t="shared" si="6"/>
        <v>Mahogany 1"</v>
      </c>
      <c r="CD22" s="56" t="str">
        <f t="shared" si="49"/>
        <v>Sq.ft</v>
      </c>
      <c r="CE22" s="56">
        <f t="shared" si="50"/>
        <v>425</v>
      </c>
      <c r="CF22" s="31"/>
      <c r="CG22" s="31">
        <f>CE22*CF22</f>
        <v>0</v>
      </c>
      <c r="CH22" s="31">
        <f t="shared" si="51"/>
        <v>0</v>
      </c>
      <c r="CI22" s="31">
        <f t="shared" si="453"/>
        <v>0</v>
      </c>
      <c r="CJ22" s="21"/>
      <c r="CK22" s="143"/>
      <c r="CL22" s="40"/>
      <c r="CM22" s="4" t="str">
        <f t="shared" si="7"/>
        <v>Mahogany 1"</v>
      </c>
      <c r="CN22" s="4" t="str">
        <f t="shared" si="52"/>
        <v>Sq.ft</v>
      </c>
      <c r="CO22" s="4">
        <f t="shared" si="53"/>
        <v>425</v>
      </c>
      <c r="CP22" s="13"/>
      <c r="CQ22" s="21">
        <f>CO22*CP22</f>
        <v>0</v>
      </c>
      <c r="CR22" s="31">
        <f t="shared" si="54"/>
        <v>0</v>
      </c>
      <c r="CS22" s="42">
        <f t="shared" si="149"/>
        <v>0</v>
      </c>
      <c r="CT22" s="21"/>
      <c r="CV22" s="40"/>
      <c r="CW22" s="56" t="str">
        <f t="shared" si="8"/>
        <v>Mahogany 1"</v>
      </c>
      <c r="CX22" s="56" t="str">
        <f t="shared" si="55"/>
        <v>Sq.ft</v>
      </c>
      <c r="CY22" s="56">
        <f t="shared" si="56"/>
        <v>425</v>
      </c>
      <c r="CZ22" s="13"/>
      <c r="DA22" s="21">
        <f>CY22*CZ22</f>
        <v>0</v>
      </c>
      <c r="DB22" s="31">
        <f t="shared" si="57"/>
        <v>0</v>
      </c>
      <c r="DC22" s="31">
        <f t="shared" si="151"/>
        <v>0</v>
      </c>
      <c r="DD22" s="21"/>
      <c r="DF22" s="40"/>
      <c r="DG22" s="56" t="str">
        <f t="shared" si="9"/>
        <v>Mahogany 1"</v>
      </c>
      <c r="DH22" s="56" t="str">
        <f t="shared" si="58"/>
        <v>Sq.ft</v>
      </c>
      <c r="DI22" s="56">
        <f t="shared" si="59"/>
        <v>425</v>
      </c>
      <c r="DJ22" s="13"/>
      <c r="DK22" s="21">
        <f>DI22*DJ22</f>
        <v>0</v>
      </c>
      <c r="DL22" s="31">
        <f t="shared" si="455"/>
        <v>0</v>
      </c>
      <c r="DM22" s="31">
        <f t="shared" si="456"/>
        <v>0</v>
      </c>
      <c r="DN22" s="21"/>
      <c r="DQ22" s="56" t="str">
        <f t="shared" si="10"/>
        <v>Mahogany 1"</v>
      </c>
      <c r="DR22" s="56" t="str">
        <f t="shared" si="61"/>
        <v>Sq.ft</v>
      </c>
      <c r="DS22" s="56">
        <f t="shared" si="62"/>
        <v>425</v>
      </c>
      <c r="DT22" s="13"/>
      <c r="DU22" s="21">
        <f>DS22*DT22</f>
        <v>0</v>
      </c>
      <c r="DV22" s="31">
        <f t="shared" si="63"/>
        <v>0</v>
      </c>
      <c r="DW22" s="31">
        <f t="shared" si="155"/>
        <v>0</v>
      </c>
      <c r="DX22" s="21"/>
      <c r="DZ22" s="40"/>
      <c r="EA22" s="56" t="str">
        <f t="shared" si="11"/>
        <v>Mahogany 1"</v>
      </c>
      <c r="EB22" s="56" t="str">
        <f t="shared" si="64"/>
        <v>Sq.ft</v>
      </c>
      <c r="EC22" s="56">
        <f t="shared" si="65"/>
        <v>425</v>
      </c>
      <c r="ED22" s="13"/>
      <c r="EE22" s="21">
        <f>EC22*ED22</f>
        <v>0</v>
      </c>
      <c r="EF22" s="31">
        <f t="shared" si="66"/>
        <v>0</v>
      </c>
      <c r="EG22" s="31">
        <f t="shared" si="380"/>
        <v>0</v>
      </c>
      <c r="EH22" s="21"/>
      <c r="EK22" s="56" t="str">
        <f t="shared" si="12"/>
        <v>Mahogany 1"</v>
      </c>
      <c r="EL22" s="56" t="str">
        <f t="shared" si="67"/>
        <v>Sq.ft</v>
      </c>
      <c r="EM22" s="56">
        <f t="shared" si="68"/>
        <v>425</v>
      </c>
      <c r="EN22" s="13"/>
      <c r="EO22" s="21">
        <f>EM22*EN22</f>
        <v>0</v>
      </c>
      <c r="EP22" s="31">
        <f t="shared" si="69"/>
        <v>0</v>
      </c>
      <c r="EQ22" s="31">
        <f t="shared" si="363"/>
        <v>0</v>
      </c>
      <c r="ER22" s="21"/>
      <c r="EU22" s="4" t="str">
        <f t="shared" si="13"/>
        <v>Mahogany 1"</v>
      </c>
      <c r="EV22" s="4" t="str">
        <f t="shared" si="70"/>
        <v>Sq.ft</v>
      </c>
      <c r="EW22" s="4">
        <f t="shared" si="71"/>
        <v>425</v>
      </c>
      <c r="EX22" s="13"/>
      <c r="EY22" s="21">
        <f t="shared" si="163"/>
        <v>0</v>
      </c>
      <c r="EZ22" s="31">
        <f t="shared" si="164"/>
        <v>0</v>
      </c>
      <c r="FA22" s="42">
        <f t="shared" si="165"/>
        <v>0</v>
      </c>
      <c r="FB22" s="21"/>
      <c r="FE22" s="56" t="str">
        <f t="shared" si="166"/>
        <v>Mahogany 1"</v>
      </c>
      <c r="FF22" s="56" t="str">
        <f t="shared" si="167"/>
        <v>Sq.ft</v>
      </c>
      <c r="FG22" s="56">
        <f t="shared" si="168"/>
        <v>425</v>
      </c>
      <c r="FH22" s="13"/>
      <c r="FI22" s="21">
        <f t="shared" si="169"/>
        <v>0</v>
      </c>
      <c r="FJ22" s="31">
        <f t="shared" si="170"/>
        <v>0</v>
      </c>
      <c r="FK22" s="31">
        <f t="shared" si="171"/>
        <v>0</v>
      </c>
      <c r="FL22" s="21"/>
      <c r="FO22" s="56" t="str">
        <f t="shared" si="15"/>
        <v>Mahogany 1"</v>
      </c>
      <c r="FP22" s="56" t="str">
        <f t="shared" si="76"/>
        <v>Sq.ft</v>
      </c>
      <c r="FQ22" s="56">
        <f t="shared" si="77"/>
        <v>425</v>
      </c>
      <c r="FR22" s="13"/>
      <c r="FS22" s="21">
        <f>FQ22*FR22</f>
        <v>0</v>
      </c>
      <c r="FT22" s="31">
        <f t="shared" si="78"/>
        <v>0</v>
      </c>
      <c r="FU22" s="31">
        <f t="shared" si="419"/>
        <v>0</v>
      </c>
      <c r="FV22" s="21"/>
      <c r="FY22" s="56" t="str">
        <f t="shared" si="16"/>
        <v>Mahogany 1"</v>
      </c>
      <c r="FZ22" s="56" t="str">
        <f t="shared" si="79"/>
        <v>Sq.ft</v>
      </c>
      <c r="GA22" s="56">
        <f t="shared" si="80"/>
        <v>425</v>
      </c>
      <c r="GB22" s="13"/>
      <c r="GC22" s="21">
        <f>GA22*GB22</f>
        <v>0</v>
      </c>
      <c r="GD22" s="31">
        <f t="shared" si="81"/>
        <v>0</v>
      </c>
      <c r="GE22" s="31">
        <f t="shared" si="421"/>
        <v>0</v>
      </c>
      <c r="GF22" s="21"/>
      <c r="GI22" s="56" t="str">
        <f t="shared" si="422"/>
        <v>Mahogany 1"</v>
      </c>
      <c r="GJ22" s="56" t="str">
        <f t="shared" si="423"/>
        <v>Sq.ft</v>
      </c>
      <c r="GK22" s="56">
        <f t="shared" si="424"/>
        <v>425</v>
      </c>
      <c r="GL22" s="13"/>
      <c r="GM22" s="21">
        <f>GK22*GL22</f>
        <v>0</v>
      </c>
      <c r="GN22" s="31">
        <f t="shared" si="426"/>
        <v>0</v>
      </c>
      <c r="GO22" s="31">
        <f t="shared" si="427"/>
        <v>0</v>
      </c>
      <c r="GP22" s="21"/>
      <c r="GS22" s="56" t="str">
        <f t="shared" si="190"/>
        <v>Mahogany 1"</v>
      </c>
      <c r="GT22" s="56" t="str">
        <f t="shared" si="191"/>
        <v>Sq.ft</v>
      </c>
      <c r="GU22" s="56">
        <f t="shared" si="192"/>
        <v>425</v>
      </c>
      <c r="GV22" s="56"/>
      <c r="GW22" s="56">
        <f t="shared" si="193"/>
        <v>0</v>
      </c>
      <c r="GX22" s="31">
        <f t="shared" si="194"/>
        <v>0</v>
      </c>
      <c r="GY22" s="56">
        <f t="shared" si="195"/>
        <v>0</v>
      </c>
      <c r="GZ22" s="21"/>
      <c r="HC22" s="56" t="str">
        <f t="shared" si="457"/>
        <v>Mahogany 1"</v>
      </c>
      <c r="HD22" s="56" t="str">
        <f t="shared" si="458"/>
        <v>Sq.ft</v>
      </c>
      <c r="HE22" s="56">
        <f t="shared" si="459"/>
        <v>425</v>
      </c>
      <c r="HF22" s="13"/>
      <c r="HG22" s="21">
        <f>HE22*HF22</f>
        <v>0</v>
      </c>
      <c r="HH22" s="31">
        <f t="shared" si="429"/>
        <v>0</v>
      </c>
      <c r="HI22" s="31">
        <f t="shared" si="430"/>
        <v>0</v>
      </c>
      <c r="HJ22" s="21"/>
      <c r="HM22" s="56" t="str">
        <f t="shared" si="460"/>
        <v>Mahogany 1"</v>
      </c>
      <c r="HN22" s="56" t="str">
        <f t="shared" si="461"/>
        <v>Sq.ft</v>
      </c>
      <c r="HO22" s="56">
        <f t="shared" si="462"/>
        <v>425</v>
      </c>
      <c r="HP22" s="13"/>
      <c r="HQ22" s="56">
        <f t="shared" si="431"/>
        <v>0</v>
      </c>
      <c r="HR22" s="13">
        <f t="shared" si="432"/>
        <v>0</v>
      </c>
      <c r="HS22" s="31">
        <f t="shared" si="433"/>
        <v>0</v>
      </c>
      <c r="HT22" s="21"/>
      <c r="HW22" s="56" t="str">
        <f t="shared" si="463"/>
        <v>Mahogany 1"</v>
      </c>
      <c r="HX22" s="56" t="str">
        <f t="shared" si="464"/>
        <v>Sq.ft</v>
      </c>
      <c r="HY22" s="56">
        <f t="shared" si="465"/>
        <v>425</v>
      </c>
      <c r="HZ22" s="13"/>
      <c r="IA22" s="21">
        <f>HY22*HZ22</f>
        <v>0</v>
      </c>
      <c r="IB22" s="13">
        <f t="shared" si="467"/>
        <v>0</v>
      </c>
      <c r="IC22" s="31">
        <f t="shared" si="468"/>
        <v>0</v>
      </c>
      <c r="ID22" s="21"/>
      <c r="IG22" s="56" t="str">
        <f t="shared" si="214"/>
        <v>Mahogany 1"</v>
      </c>
      <c r="IH22" s="56" t="str">
        <f t="shared" si="215"/>
        <v>Sq.ft</v>
      </c>
      <c r="II22" s="56">
        <f t="shared" si="216"/>
        <v>425</v>
      </c>
      <c r="IJ22" s="13"/>
      <c r="IK22" s="56">
        <f t="shared" si="217"/>
        <v>0</v>
      </c>
      <c r="IL22" s="13">
        <f t="shared" si="218"/>
        <v>0</v>
      </c>
      <c r="IM22" s="31">
        <f t="shared" si="219"/>
        <v>0</v>
      </c>
      <c r="IN22" s="21"/>
      <c r="IQ22" s="56" t="str">
        <f t="shared" si="22"/>
        <v>Mahogany 1"</v>
      </c>
      <c r="IR22" s="56" t="str">
        <f t="shared" si="105"/>
        <v>Sq.ft</v>
      </c>
      <c r="IS22" s="56">
        <f t="shared" si="106"/>
        <v>425</v>
      </c>
      <c r="IT22" s="56">
        <f t="shared" si="469"/>
        <v>0</v>
      </c>
      <c r="IU22" s="56">
        <f t="shared" si="470"/>
        <v>0</v>
      </c>
      <c r="IV22" s="56">
        <f t="shared" si="471"/>
        <v>0</v>
      </c>
      <c r="IW22" s="56">
        <f t="shared" si="472"/>
        <v>0</v>
      </c>
      <c r="IX22" s="56">
        <f t="shared" si="473"/>
        <v>0</v>
      </c>
      <c r="JA22" s="56" t="str">
        <f t="shared" si="474"/>
        <v>Mahogany 1"</v>
      </c>
      <c r="JB22" s="56" t="str">
        <f t="shared" si="475"/>
        <v>Sq.ft</v>
      </c>
      <c r="JC22" s="56">
        <f t="shared" si="476"/>
        <v>425</v>
      </c>
      <c r="JD22" s="13"/>
      <c r="JE22" s="21">
        <f>JC22*JD22</f>
        <v>0</v>
      </c>
      <c r="JF22" s="13">
        <f t="shared" si="478"/>
        <v>0</v>
      </c>
      <c r="JG22" s="31">
        <f t="shared" si="479"/>
        <v>0</v>
      </c>
      <c r="JH22" s="21"/>
      <c r="JK22" s="56" t="str">
        <f t="shared" si="480"/>
        <v>Mahogany 1"</v>
      </c>
      <c r="JL22" s="56" t="str">
        <f t="shared" si="481"/>
        <v>Sq.ft</v>
      </c>
      <c r="JM22" s="56">
        <f t="shared" si="482"/>
        <v>425</v>
      </c>
      <c r="JN22" s="13"/>
      <c r="JO22" s="21">
        <f>JM22*JN22</f>
        <v>0</v>
      </c>
      <c r="JP22" s="31">
        <f t="shared" ref="JP22:JP29" si="484">$I$4*JN22</f>
        <v>0</v>
      </c>
      <c r="JQ22" s="31">
        <f t="shared" ref="JQ22:JQ26" si="485">JM22*JP22</f>
        <v>0</v>
      </c>
      <c r="JR22" s="21"/>
      <c r="JU22" s="56" t="str">
        <f t="shared" si="25"/>
        <v>Mahogany 1"</v>
      </c>
      <c r="JV22" s="56" t="str">
        <f t="shared" si="120"/>
        <v>Sq.ft</v>
      </c>
      <c r="JW22" s="56">
        <f t="shared" si="121"/>
        <v>425</v>
      </c>
      <c r="JX22" s="56">
        <f t="shared" ref="JX22:JX32" si="486">E22+O22+Y22+AI22+AS22+BM22+BW22+CF22+CP22+DJ22+DT22+ED22+EN22+EX22+FH22+FR22+GB22+GL22+GV22+HF22+HP22+HZ22+IJ22+IT22+JD22+JN22</f>
        <v>0</v>
      </c>
      <c r="JY22" s="56">
        <f t="shared" si="299"/>
        <v>0</v>
      </c>
      <c r="JZ22" s="56">
        <f t="shared" si="300"/>
        <v>0</v>
      </c>
      <c r="KA22" s="31">
        <f t="shared" si="446"/>
        <v>0</v>
      </c>
      <c r="KB22" s="21"/>
      <c r="KC22" s="69">
        <f t="shared" si="302"/>
        <v>0</v>
      </c>
    </row>
    <row r="23" spans="1:289" ht="17.25" hidden="1" customHeight="1" x14ac:dyDescent="0.25">
      <c r="B23" s="3" t="s">
        <v>104</v>
      </c>
      <c r="C23" s="10" t="s">
        <v>3</v>
      </c>
      <c r="D23" s="4">
        <v>675</v>
      </c>
      <c r="E23" s="13"/>
      <c r="F23" s="31">
        <f t="shared" si="26"/>
        <v>0</v>
      </c>
      <c r="G23" s="31">
        <f t="shared" si="27"/>
        <v>0</v>
      </c>
      <c r="H23" s="31">
        <f t="shared" si="28"/>
        <v>0</v>
      </c>
      <c r="I23" s="71"/>
      <c r="K23" s="40"/>
      <c r="L23" s="56" t="str">
        <f t="shared" si="29"/>
        <v>Mahogany 1 1/4"</v>
      </c>
      <c r="M23" s="56" t="str">
        <f t="shared" si="30"/>
        <v>Sq.ft</v>
      </c>
      <c r="N23" s="56">
        <f t="shared" si="31"/>
        <v>675</v>
      </c>
      <c r="O23" s="13"/>
      <c r="P23" s="21">
        <f t="shared" ref="P23:P26" si="487">N23*O23</f>
        <v>0</v>
      </c>
      <c r="Q23" s="31">
        <f t="shared" si="32"/>
        <v>0</v>
      </c>
      <c r="R23" s="31">
        <f t="shared" si="125"/>
        <v>0</v>
      </c>
      <c r="S23" s="21"/>
      <c r="U23" s="40"/>
      <c r="V23" s="4" t="str">
        <f t="shared" si="0"/>
        <v>Mahogany 1 1/4"</v>
      </c>
      <c r="W23" s="4" t="str">
        <f t="shared" si="33"/>
        <v>Sq.ft</v>
      </c>
      <c r="X23" s="4">
        <f t="shared" si="34"/>
        <v>675</v>
      </c>
      <c r="Y23" s="31"/>
      <c r="Z23" s="21">
        <f t="shared" ref="Z23:Z26" si="488">X23*Y23</f>
        <v>0</v>
      </c>
      <c r="AA23" s="31">
        <f t="shared" si="35"/>
        <v>0</v>
      </c>
      <c r="AB23" s="42">
        <f t="shared" si="448"/>
        <v>0</v>
      </c>
      <c r="AC23" s="21"/>
      <c r="AE23" s="40"/>
      <c r="AF23" s="56" t="str">
        <f t="shared" si="1"/>
        <v>Mahogany 1 1/4"</v>
      </c>
      <c r="AG23" s="56" t="str">
        <f t="shared" si="36"/>
        <v>Sq.ft</v>
      </c>
      <c r="AH23" s="56">
        <f t="shared" si="37"/>
        <v>675</v>
      </c>
      <c r="AI23" s="13"/>
      <c r="AJ23" s="21">
        <f t="shared" ref="AJ23:AJ26" si="489">AH23*AI23</f>
        <v>0</v>
      </c>
      <c r="AK23" s="31">
        <f t="shared" si="449"/>
        <v>0</v>
      </c>
      <c r="AL23" s="31">
        <f t="shared" si="131"/>
        <v>0</v>
      </c>
      <c r="AM23" s="21"/>
      <c r="AO23" s="40"/>
      <c r="AP23" s="56" t="str">
        <f t="shared" si="2"/>
        <v>Mahogany 1 1/4"</v>
      </c>
      <c r="AQ23" s="56" t="str">
        <f t="shared" si="38"/>
        <v>Sq.ft</v>
      </c>
      <c r="AR23" s="56">
        <f t="shared" si="39"/>
        <v>675</v>
      </c>
      <c r="AS23" s="13"/>
      <c r="AT23" s="21">
        <f t="shared" ref="AT23:AT26" si="490">AR23*AS23</f>
        <v>0</v>
      </c>
      <c r="AU23" s="31">
        <f t="shared" si="40"/>
        <v>0</v>
      </c>
      <c r="AV23" s="31">
        <f t="shared" si="349"/>
        <v>0</v>
      </c>
      <c r="AW23" s="21"/>
      <c r="AY23" s="40"/>
      <c r="AZ23" s="56" t="str">
        <f t="shared" si="3"/>
        <v>Mahogany 1 1/4"</v>
      </c>
      <c r="BA23" s="56" t="str">
        <f t="shared" si="41"/>
        <v>Sq.ft</v>
      </c>
      <c r="BB23" s="56">
        <f t="shared" si="42"/>
        <v>675</v>
      </c>
      <c r="BC23" s="13"/>
      <c r="BD23" s="21">
        <f t="shared" ref="BD23:BD26" si="491">BB23*BC23</f>
        <v>0</v>
      </c>
      <c r="BE23" s="31">
        <f t="shared" si="450"/>
        <v>0</v>
      </c>
      <c r="BF23" s="31">
        <f t="shared" si="140"/>
        <v>0</v>
      </c>
      <c r="BG23" s="21"/>
      <c r="BI23" s="40"/>
      <c r="BJ23" s="56" t="str">
        <f t="shared" si="4"/>
        <v>Mahogany 1 1/4"</v>
      </c>
      <c r="BK23" s="56" t="str">
        <f t="shared" si="43"/>
        <v>Sq.ft</v>
      </c>
      <c r="BL23" s="56">
        <f t="shared" si="44"/>
        <v>675</v>
      </c>
      <c r="BM23" s="13"/>
      <c r="BN23" s="21">
        <f t="shared" ref="BN23:BN26" si="492">BL23*BM23</f>
        <v>0</v>
      </c>
      <c r="BO23" s="31">
        <f t="shared" si="483"/>
        <v>0</v>
      </c>
      <c r="BP23" s="31">
        <f t="shared" si="142"/>
        <v>0</v>
      </c>
      <c r="BQ23" s="21"/>
      <c r="BS23" s="40"/>
      <c r="BT23" s="56" t="str">
        <f t="shared" si="5"/>
        <v>Mahogany 1 1/4"</v>
      </c>
      <c r="BU23" s="56" t="str">
        <f t="shared" si="46"/>
        <v>Sq.ft</v>
      </c>
      <c r="BV23" s="56">
        <f t="shared" si="47"/>
        <v>675</v>
      </c>
      <c r="BW23" s="13"/>
      <c r="BX23" s="21">
        <f t="shared" ref="BX23:BX26" si="493">BV23*BW23</f>
        <v>0</v>
      </c>
      <c r="BY23" s="31">
        <f t="shared" si="48"/>
        <v>0</v>
      </c>
      <c r="BZ23" s="42">
        <f t="shared" si="144"/>
        <v>0</v>
      </c>
      <c r="CA23" s="21"/>
      <c r="CB23" s="40"/>
      <c r="CC23" s="56" t="str">
        <f t="shared" si="6"/>
        <v>Mahogany 1 1/4"</v>
      </c>
      <c r="CD23" s="56" t="str">
        <f t="shared" si="49"/>
        <v>Sq.ft</v>
      </c>
      <c r="CE23" s="56">
        <f t="shared" si="50"/>
        <v>675</v>
      </c>
      <c r="CF23" s="31"/>
      <c r="CG23" s="31">
        <f t="shared" ref="CG23:CG26" si="494">CE23*CF23</f>
        <v>0</v>
      </c>
      <c r="CH23" s="31">
        <f t="shared" si="51"/>
        <v>0</v>
      </c>
      <c r="CI23" s="31">
        <f t="shared" si="453"/>
        <v>0</v>
      </c>
      <c r="CJ23" s="21"/>
      <c r="CK23" s="143"/>
      <c r="CL23" s="40"/>
      <c r="CM23" s="4" t="str">
        <f t="shared" si="7"/>
        <v>Mahogany 1 1/4"</v>
      </c>
      <c r="CN23" s="4" t="str">
        <f t="shared" si="52"/>
        <v>Sq.ft</v>
      </c>
      <c r="CO23" s="4">
        <f t="shared" si="53"/>
        <v>675</v>
      </c>
      <c r="CP23" s="13"/>
      <c r="CQ23" s="21">
        <f t="shared" ref="CQ23:CQ26" si="495">CO23*CP23</f>
        <v>0</v>
      </c>
      <c r="CR23" s="31">
        <f t="shared" si="54"/>
        <v>0</v>
      </c>
      <c r="CS23" s="42">
        <f t="shared" si="149"/>
        <v>0</v>
      </c>
      <c r="CT23" s="21"/>
      <c r="CV23" s="40"/>
      <c r="CW23" s="56" t="str">
        <f t="shared" si="8"/>
        <v>Mahogany 1 1/4"</v>
      </c>
      <c r="CX23" s="56" t="str">
        <f t="shared" si="55"/>
        <v>Sq.ft</v>
      </c>
      <c r="CY23" s="56">
        <f t="shared" si="56"/>
        <v>675</v>
      </c>
      <c r="CZ23" s="13"/>
      <c r="DA23" s="21">
        <f t="shared" ref="DA23:DA26" si="496">CY23*CZ23</f>
        <v>0</v>
      </c>
      <c r="DB23" s="31">
        <f t="shared" si="57"/>
        <v>0</v>
      </c>
      <c r="DC23" s="31">
        <f t="shared" si="151"/>
        <v>0</v>
      </c>
      <c r="DD23" s="21"/>
      <c r="DF23" s="40"/>
      <c r="DG23" s="56" t="str">
        <f t="shared" si="9"/>
        <v>Mahogany 1 1/4"</v>
      </c>
      <c r="DH23" s="56" t="str">
        <f t="shared" si="58"/>
        <v>Sq.ft</v>
      </c>
      <c r="DI23" s="56">
        <f t="shared" si="59"/>
        <v>675</v>
      </c>
      <c r="DJ23" s="13"/>
      <c r="DK23" s="21">
        <f t="shared" ref="DK23:DK26" si="497">DI23*DJ23</f>
        <v>0</v>
      </c>
      <c r="DL23" s="31">
        <f t="shared" si="455"/>
        <v>0</v>
      </c>
      <c r="DM23" s="31">
        <f t="shared" si="456"/>
        <v>0</v>
      </c>
      <c r="DN23" s="21"/>
      <c r="DQ23" s="56" t="str">
        <f t="shared" si="10"/>
        <v>Mahogany 1 1/4"</v>
      </c>
      <c r="DR23" s="56" t="str">
        <f t="shared" si="61"/>
        <v>Sq.ft</v>
      </c>
      <c r="DS23" s="56">
        <f t="shared" si="62"/>
        <v>675</v>
      </c>
      <c r="DT23" s="13"/>
      <c r="DU23" s="21">
        <f t="shared" ref="DU23:DU26" si="498">DS23*DT23</f>
        <v>0</v>
      </c>
      <c r="DV23" s="31">
        <f t="shared" si="63"/>
        <v>0</v>
      </c>
      <c r="DW23" s="31">
        <f t="shared" si="155"/>
        <v>0</v>
      </c>
      <c r="DX23" s="21"/>
      <c r="DZ23" s="40"/>
      <c r="EA23" s="56" t="str">
        <f t="shared" si="11"/>
        <v>Mahogany 1 1/4"</v>
      </c>
      <c r="EB23" s="56" t="str">
        <f t="shared" si="64"/>
        <v>Sq.ft</v>
      </c>
      <c r="EC23" s="56">
        <f t="shared" si="65"/>
        <v>675</v>
      </c>
      <c r="ED23" s="13"/>
      <c r="EE23" s="21">
        <f t="shared" ref="EE23:EE26" si="499">EC23*ED23</f>
        <v>0</v>
      </c>
      <c r="EF23" s="31">
        <f t="shared" si="66"/>
        <v>0</v>
      </c>
      <c r="EG23" s="31">
        <f t="shared" si="380"/>
        <v>0</v>
      </c>
      <c r="EH23" s="21"/>
      <c r="EK23" s="56" t="str">
        <f t="shared" si="12"/>
        <v>Mahogany 1 1/4"</v>
      </c>
      <c r="EL23" s="56" t="str">
        <f t="shared" si="67"/>
        <v>Sq.ft</v>
      </c>
      <c r="EM23" s="56">
        <f t="shared" si="68"/>
        <v>675</v>
      </c>
      <c r="EN23" s="13"/>
      <c r="EO23" s="21">
        <f t="shared" ref="EO23:EO26" si="500">EM23*EN23</f>
        <v>0</v>
      </c>
      <c r="EP23" s="31">
        <f t="shared" si="69"/>
        <v>0</v>
      </c>
      <c r="EQ23" s="31">
        <f t="shared" si="363"/>
        <v>0</v>
      </c>
      <c r="ER23" s="21"/>
      <c r="EU23" s="4" t="str">
        <f t="shared" si="13"/>
        <v>Mahogany 1 1/4"</v>
      </c>
      <c r="EV23" s="4" t="str">
        <f t="shared" si="70"/>
        <v>Sq.ft</v>
      </c>
      <c r="EW23" s="4">
        <f t="shared" si="71"/>
        <v>675</v>
      </c>
      <c r="EX23" s="13"/>
      <c r="EY23" s="21">
        <f t="shared" si="163"/>
        <v>0</v>
      </c>
      <c r="EZ23" s="31">
        <f t="shared" si="164"/>
        <v>0</v>
      </c>
      <c r="FA23" s="42">
        <f t="shared" si="165"/>
        <v>0</v>
      </c>
      <c r="FB23" s="21"/>
      <c r="FE23" s="56" t="str">
        <f t="shared" si="166"/>
        <v>Mahogany 1 1/4"</v>
      </c>
      <c r="FF23" s="56" t="str">
        <f t="shared" si="167"/>
        <v>Sq.ft</v>
      </c>
      <c r="FG23" s="56">
        <f t="shared" si="168"/>
        <v>675</v>
      </c>
      <c r="FH23" s="13"/>
      <c r="FI23" s="21">
        <f t="shared" si="169"/>
        <v>0</v>
      </c>
      <c r="FJ23" s="31">
        <f t="shared" si="170"/>
        <v>0</v>
      </c>
      <c r="FK23" s="31">
        <f t="shared" si="171"/>
        <v>0</v>
      </c>
      <c r="FL23" s="21"/>
      <c r="FO23" s="56" t="str">
        <f t="shared" si="15"/>
        <v>Mahogany 1 1/4"</v>
      </c>
      <c r="FP23" s="56" t="str">
        <f t="shared" si="76"/>
        <v>Sq.ft</v>
      </c>
      <c r="FQ23" s="56">
        <f t="shared" si="77"/>
        <v>675</v>
      </c>
      <c r="FR23" s="13"/>
      <c r="FS23" s="21">
        <f t="shared" ref="FS23:FS26" si="501">FQ23*FR23</f>
        <v>0</v>
      </c>
      <c r="FT23" s="31">
        <f t="shared" si="78"/>
        <v>0</v>
      </c>
      <c r="FU23" s="31">
        <f t="shared" si="419"/>
        <v>0</v>
      </c>
      <c r="FV23" s="21"/>
      <c r="FY23" s="56" t="str">
        <f t="shared" si="16"/>
        <v>Mahogany 1 1/4"</v>
      </c>
      <c r="FZ23" s="56" t="str">
        <f t="shared" si="79"/>
        <v>Sq.ft</v>
      </c>
      <c r="GA23" s="56">
        <f t="shared" si="80"/>
        <v>675</v>
      </c>
      <c r="GB23" s="13"/>
      <c r="GC23" s="21">
        <f t="shared" ref="GC23:GC26" si="502">GA23*GB23</f>
        <v>0</v>
      </c>
      <c r="GD23" s="31">
        <f t="shared" si="81"/>
        <v>0</v>
      </c>
      <c r="GE23" s="31">
        <f t="shared" si="421"/>
        <v>0</v>
      </c>
      <c r="GF23" s="21"/>
      <c r="GI23" s="56" t="str">
        <f t="shared" si="422"/>
        <v>Mahogany 1 1/4"</v>
      </c>
      <c r="GJ23" s="56" t="str">
        <f t="shared" si="423"/>
        <v>Sq.ft</v>
      </c>
      <c r="GK23" s="56">
        <f t="shared" si="424"/>
        <v>675</v>
      </c>
      <c r="GL23" s="13"/>
      <c r="GM23" s="21">
        <f t="shared" ref="GM23:GM26" si="503">GK23*GL23</f>
        <v>0</v>
      </c>
      <c r="GN23" s="31">
        <f t="shared" si="426"/>
        <v>0</v>
      </c>
      <c r="GO23" s="31">
        <f t="shared" si="427"/>
        <v>0</v>
      </c>
      <c r="GP23" s="21"/>
      <c r="GS23" s="56" t="str">
        <f t="shared" si="190"/>
        <v>Mahogany 1 1/4"</v>
      </c>
      <c r="GT23" s="56" t="str">
        <f t="shared" si="191"/>
        <v>Sq.ft</v>
      </c>
      <c r="GU23" s="56">
        <f t="shared" si="192"/>
        <v>675</v>
      </c>
      <c r="GV23" s="56"/>
      <c r="GW23" s="56">
        <f t="shared" si="193"/>
        <v>0</v>
      </c>
      <c r="GX23" s="31">
        <f t="shared" si="194"/>
        <v>0</v>
      </c>
      <c r="GY23" s="56">
        <f t="shared" si="195"/>
        <v>0</v>
      </c>
      <c r="GZ23" s="21"/>
      <c r="HC23" s="56" t="str">
        <f t="shared" si="457"/>
        <v>Mahogany 1 1/4"</v>
      </c>
      <c r="HD23" s="56" t="str">
        <f t="shared" si="458"/>
        <v>Sq.ft</v>
      </c>
      <c r="HE23" s="56">
        <f t="shared" si="459"/>
        <v>675</v>
      </c>
      <c r="HF23" s="13"/>
      <c r="HG23" s="21">
        <f t="shared" ref="HG23:HG26" si="504">HE23*HF23</f>
        <v>0</v>
      </c>
      <c r="HH23" s="31">
        <f t="shared" si="429"/>
        <v>0</v>
      </c>
      <c r="HI23" s="31">
        <f t="shared" si="430"/>
        <v>0</v>
      </c>
      <c r="HJ23" s="21"/>
      <c r="HM23" s="56" t="str">
        <f t="shared" si="460"/>
        <v>Mahogany 1 1/4"</v>
      </c>
      <c r="HN23" s="56" t="str">
        <f t="shared" si="461"/>
        <v>Sq.ft</v>
      </c>
      <c r="HO23" s="56">
        <f t="shared" si="462"/>
        <v>675</v>
      </c>
      <c r="HP23" s="13"/>
      <c r="HQ23" s="56">
        <f t="shared" si="431"/>
        <v>0</v>
      </c>
      <c r="HR23" s="13">
        <f t="shared" si="432"/>
        <v>0</v>
      </c>
      <c r="HS23" s="31">
        <f t="shared" si="433"/>
        <v>0</v>
      </c>
      <c r="HT23" s="21"/>
      <c r="HW23" s="56" t="str">
        <f t="shared" si="463"/>
        <v>Mahogany 1 1/4"</v>
      </c>
      <c r="HX23" s="56" t="str">
        <f t="shared" si="464"/>
        <v>Sq.ft</v>
      </c>
      <c r="HY23" s="56">
        <f t="shared" si="465"/>
        <v>675</v>
      </c>
      <c r="HZ23" s="13"/>
      <c r="IA23" s="21">
        <f t="shared" ref="IA23:IA26" si="505">HY23*HZ23</f>
        <v>0</v>
      </c>
      <c r="IB23" s="13">
        <f t="shared" si="467"/>
        <v>0</v>
      </c>
      <c r="IC23" s="31">
        <f t="shared" si="468"/>
        <v>0</v>
      </c>
      <c r="ID23" s="21"/>
      <c r="IG23" s="56" t="str">
        <f t="shared" si="214"/>
        <v>Mahogany 1 1/4"</v>
      </c>
      <c r="IH23" s="56" t="str">
        <f t="shared" si="215"/>
        <v>Sq.ft</v>
      </c>
      <c r="II23" s="56">
        <f t="shared" si="216"/>
        <v>675</v>
      </c>
      <c r="IJ23" s="13"/>
      <c r="IK23" s="56">
        <f t="shared" si="217"/>
        <v>0</v>
      </c>
      <c r="IL23" s="13">
        <f t="shared" si="218"/>
        <v>0</v>
      </c>
      <c r="IM23" s="31">
        <f t="shared" si="219"/>
        <v>0</v>
      </c>
      <c r="IN23" s="21"/>
      <c r="IQ23" s="56" t="str">
        <f t="shared" si="22"/>
        <v>Mahogany 1 1/4"</v>
      </c>
      <c r="IR23" s="56" t="str">
        <f t="shared" si="105"/>
        <v>Sq.ft</v>
      </c>
      <c r="IS23" s="56">
        <f t="shared" si="106"/>
        <v>675</v>
      </c>
      <c r="IT23" s="56">
        <f t="shared" si="469"/>
        <v>0</v>
      </c>
      <c r="IU23" s="56">
        <f t="shared" si="470"/>
        <v>0</v>
      </c>
      <c r="IV23" s="56">
        <f t="shared" si="471"/>
        <v>0</v>
      </c>
      <c r="IW23" s="56">
        <f t="shared" si="472"/>
        <v>0</v>
      </c>
      <c r="IX23" s="56">
        <f t="shared" si="473"/>
        <v>0</v>
      </c>
      <c r="JA23" s="56" t="str">
        <f t="shared" si="474"/>
        <v>Mahogany 1 1/4"</v>
      </c>
      <c r="JB23" s="56" t="str">
        <f t="shared" si="475"/>
        <v>Sq.ft</v>
      </c>
      <c r="JC23" s="56">
        <f t="shared" si="476"/>
        <v>675</v>
      </c>
      <c r="JD23" s="13"/>
      <c r="JE23" s="21">
        <f t="shared" ref="JE23:JE26" si="506">JC23*JD23</f>
        <v>0</v>
      </c>
      <c r="JF23" s="13">
        <f t="shared" si="478"/>
        <v>0</v>
      </c>
      <c r="JG23" s="31">
        <f t="shared" si="479"/>
        <v>0</v>
      </c>
      <c r="JH23" s="21"/>
      <c r="JK23" s="56" t="str">
        <f t="shared" si="480"/>
        <v>Mahogany 1 1/4"</v>
      </c>
      <c r="JL23" s="56" t="str">
        <f t="shared" si="481"/>
        <v>Sq.ft</v>
      </c>
      <c r="JM23" s="56">
        <f t="shared" si="482"/>
        <v>675</v>
      </c>
      <c r="JN23" s="13"/>
      <c r="JO23" s="21">
        <f t="shared" ref="JO23:JO26" si="507">JM23*JN23</f>
        <v>0</v>
      </c>
      <c r="JP23" s="31">
        <f t="shared" si="484"/>
        <v>0</v>
      </c>
      <c r="JQ23" s="31">
        <f t="shared" si="485"/>
        <v>0</v>
      </c>
      <c r="JR23" s="21"/>
      <c r="JU23" s="56" t="str">
        <f t="shared" si="25"/>
        <v>Mahogany 1 1/4"</v>
      </c>
      <c r="JV23" s="56" t="str">
        <f t="shared" si="120"/>
        <v>Sq.ft</v>
      </c>
      <c r="JW23" s="56">
        <f t="shared" si="121"/>
        <v>675</v>
      </c>
      <c r="JX23" s="56">
        <f t="shared" si="486"/>
        <v>0</v>
      </c>
      <c r="JY23" s="56">
        <f t="shared" si="299"/>
        <v>0</v>
      </c>
      <c r="JZ23" s="56">
        <f t="shared" si="300"/>
        <v>0</v>
      </c>
      <c r="KA23" s="31">
        <f t="shared" si="446"/>
        <v>0</v>
      </c>
      <c r="KB23" s="21"/>
      <c r="KC23" s="69">
        <f t="shared" si="302"/>
        <v>0</v>
      </c>
    </row>
    <row r="24" spans="1:289" ht="17.25" hidden="1" customHeight="1" x14ac:dyDescent="0.25">
      <c r="B24" s="3" t="s">
        <v>106</v>
      </c>
      <c r="C24" s="10" t="s">
        <v>2</v>
      </c>
      <c r="D24" s="4">
        <v>525</v>
      </c>
      <c r="E24" s="13"/>
      <c r="F24" s="31">
        <f t="shared" si="26"/>
        <v>0</v>
      </c>
      <c r="G24" s="31">
        <f t="shared" si="27"/>
        <v>0</v>
      </c>
      <c r="H24" s="31">
        <f t="shared" si="28"/>
        <v>0</v>
      </c>
      <c r="I24" s="71"/>
      <c r="K24" s="40"/>
      <c r="L24" s="56" t="str">
        <f t="shared" si="29"/>
        <v>Mahogany 2 x 4 "</v>
      </c>
      <c r="M24" s="56" t="str">
        <f t="shared" si="30"/>
        <v>L.ft</v>
      </c>
      <c r="N24" s="56">
        <f t="shared" si="31"/>
        <v>525</v>
      </c>
      <c r="O24" s="13"/>
      <c r="P24" s="21">
        <f t="shared" si="487"/>
        <v>0</v>
      </c>
      <c r="Q24" s="31">
        <f t="shared" si="32"/>
        <v>0</v>
      </c>
      <c r="R24" s="31">
        <f t="shared" si="125"/>
        <v>0</v>
      </c>
      <c r="S24" s="21"/>
      <c r="U24" s="40"/>
      <c r="V24" s="4" t="str">
        <f t="shared" si="0"/>
        <v>Mahogany 2 x 4 "</v>
      </c>
      <c r="W24" s="4" t="str">
        <f t="shared" si="33"/>
        <v>L.ft</v>
      </c>
      <c r="X24" s="4">
        <f t="shared" si="34"/>
        <v>525</v>
      </c>
      <c r="Y24" s="31"/>
      <c r="Z24" s="21">
        <f t="shared" si="488"/>
        <v>0</v>
      </c>
      <c r="AA24" s="31">
        <f t="shared" si="35"/>
        <v>0</v>
      </c>
      <c r="AB24" s="42">
        <f t="shared" si="448"/>
        <v>0</v>
      </c>
      <c r="AC24" s="21"/>
      <c r="AE24" s="40"/>
      <c r="AF24" s="56" t="str">
        <f t="shared" si="1"/>
        <v>Mahogany 2 x 4 "</v>
      </c>
      <c r="AG24" s="56" t="str">
        <f t="shared" si="36"/>
        <v>L.ft</v>
      </c>
      <c r="AH24" s="56">
        <f t="shared" si="37"/>
        <v>525</v>
      </c>
      <c r="AI24" s="13"/>
      <c r="AJ24" s="21">
        <f t="shared" si="489"/>
        <v>0</v>
      </c>
      <c r="AK24" s="31">
        <f t="shared" si="449"/>
        <v>0</v>
      </c>
      <c r="AL24" s="31">
        <f t="shared" si="131"/>
        <v>0</v>
      </c>
      <c r="AM24" s="21"/>
      <c r="AO24" s="40"/>
      <c r="AP24" s="56" t="str">
        <f t="shared" si="2"/>
        <v>Mahogany 2 x 4 "</v>
      </c>
      <c r="AQ24" s="56" t="str">
        <f t="shared" si="38"/>
        <v>L.ft</v>
      </c>
      <c r="AR24" s="56">
        <f t="shared" si="39"/>
        <v>525</v>
      </c>
      <c r="AS24" s="13"/>
      <c r="AT24" s="21">
        <f t="shared" si="490"/>
        <v>0</v>
      </c>
      <c r="AU24" s="31">
        <f t="shared" si="40"/>
        <v>0</v>
      </c>
      <c r="AV24" s="31">
        <f t="shared" si="349"/>
        <v>0</v>
      </c>
      <c r="AW24" s="21"/>
      <c r="AY24" s="40"/>
      <c r="AZ24" s="56" t="str">
        <f t="shared" si="3"/>
        <v>Mahogany 2 x 4 "</v>
      </c>
      <c r="BA24" s="56" t="str">
        <f t="shared" si="41"/>
        <v>L.ft</v>
      </c>
      <c r="BB24" s="56">
        <f t="shared" si="42"/>
        <v>525</v>
      </c>
      <c r="BC24" s="13"/>
      <c r="BD24" s="21">
        <f t="shared" si="491"/>
        <v>0</v>
      </c>
      <c r="BE24" s="31">
        <f t="shared" si="450"/>
        <v>0</v>
      </c>
      <c r="BF24" s="31">
        <f t="shared" si="140"/>
        <v>0</v>
      </c>
      <c r="BG24" s="21"/>
      <c r="BI24" s="40"/>
      <c r="BJ24" s="56" t="str">
        <f t="shared" si="4"/>
        <v>Mahogany 2 x 4 "</v>
      </c>
      <c r="BK24" s="56" t="str">
        <f t="shared" si="43"/>
        <v>L.ft</v>
      </c>
      <c r="BL24" s="56">
        <f t="shared" si="44"/>
        <v>525</v>
      </c>
      <c r="BM24" s="13"/>
      <c r="BN24" s="21">
        <f t="shared" si="492"/>
        <v>0</v>
      </c>
      <c r="BO24" s="31">
        <f t="shared" si="483"/>
        <v>0</v>
      </c>
      <c r="BP24" s="31">
        <f t="shared" si="142"/>
        <v>0</v>
      </c>
      <c r="BQ24" s="21"/>
      <c r="BS24" s="40"/>
      <c r="BT24" s="56" t="str">
        <f t="shared" si="5"/>
        <v>Mahogany 2 x 4 "</v>
      </c>
      <c r="BU24" s="56" t="str">
        <f t="shared" si="46"/>
        <v>L.ft</v>
      </c>
      <c r="BV24" s="56">
        <f t="shared" si="47"/>
        <v>525</v>
      </c>
      <c r="BW24" s="13"/>
      <c r="BX24" s="21">
        <f t="shared" si="493"/>
        <v>0</v>
      </c>
      <c r="BY24" s="31">
        <f t="shared" si="48"/>
        <v>0</v>
      </c>
      <c r="BZ24" s="42">
        <f t="shared" si="144"/>
        <v>0</v>
      </c>
      <c r="CA24" s="21"/>
      <c r="CB24" s="40"/>
      <c r="CC24" s="56" t="str">
        <f t="shared" si="6"/>
        <v>Mahogany 2 x 4 "</v>
      </c>
      <c r="CD24" s="56" t="str">
        <f t="shared" si="49"/>
        <v>L.ft</v>
      </c>
      <c r="CE24" s="56">
        <f t="shared" si="50"/>
        <v>525</v>
      </c>
      <c r="CF24" s="31"/>
      <c r="CG24" s="31">
        <f t="shared" si="494"/>
        <v>0</v>
      </c>
      <c r="CH24" s="31">
        <f t="shared" si="51"/>
        <v>0</v>
      </c>
      <c r="CI24" s="31">
        <f t="shared" si="453"/>
        <v>0</v>
      </c>
      <c r="CJ24" s="21"/>
      <c r="CK24" s="143"/>
      <c r="CL24" s="40"/>
      <c r="CM24" s="4" t="str">
        <f t="shared" si="7"/>
        <v>Mahogany 2 x 4 "</v>
      </c>
      <c r="CN24" s="4" t="str">
        <f t="shared" si="52"/>
        <v>L.ft</v>
      </c>
      <c r="CO24" s="4">
        <f t="shared" si="53"/>
        <v>525</v>
      </c>
      <c r="CP24" s="13"/>
      <c r="CQ24" s="21">
        <f t="shared" si="495"/>
        <v>0</v>
      </c>
      <c r="CR24" s="31">
        <f t="shared" si="54"/>
        <v>0</v>
      </c>
      <c r="CS24" s="42">
        <f t="shared" si="149"/>
        <v>0</v>
      </c>
      <c r="CT24" s="21"/>
      <c r="CV24" s="40"/>
      <c r="CW24" s="56" t="str">
        <f t="shared" si="8"/>
        <v>Mahogany 2 x 4 "</v>
      </c>
      <c r="CX24" s="56" t="str">
        <f t="shared" si="55"/>
        <v>L.ft</v>
      </c>
      <c r="CY24" s="56">
        <f t="shared" si="56"/>
        <v>525</v>
      </c>
      <c r="CZ24" s="13"/>
      <c r="DA24" s="21">
        <f t="shared" si="496"/>
        <v>0</v>
      </c>
      <c r="DB24" s="31">
        <f t="shared" si="57"/>
        <v>0</v>
      </c>
      <c r="DC24" s="31">
        <f t="shared" si="151"/>
        <v>0</v>
      </c>
      <c r="DD24" s="21"/>
      <c r="DF24" s="40"/>
      <c r="DG24" s="56" t="str">
        <f t="shared" si="9"/>
        <v>Mahogany 2 x 4 "</v>
      </c>
      <c r="DH24" s="56" t="str">
        <f t="shared" si="58"/>
        <v>L.ft</v>
      </c>
      <c r="DI24" s="56">
        <f t="shared" si="59"/>
        <v>525</v>
      </c>
      <c r="DJ24" s="13"/>
      <c r="DK24" s="21">
        <f t="shared" si="497"/>
        <v>0</v>
      </c>
      <c r="DL24" s="31">
        <f t="shared" si="455"/>
        <v>0</v>
      </c>
      <c r="DM24" s="31">
        <f t="shared" si="456"/>
        <v>0</v>
      </c>
      <c r="DN24" s="21"/>
      <c r="DQ24" s="56" t="str">
        <f t="shared" si="10"/>
        <v>Mahogany 2 x 4 "</v>
      </c>
      <c r="DR24" s="56" t="str">
        <f t="shared" si="61"/>
        <v>L.ft</v>
      </c>
      <c r="DS24" s="56">
        <f t="shared" si="62"/>
        <v>525</v>
      </c>
      <c r="DT24" s="13"/>
      <c r="DU24" s="21">
        <f t="shared" si="498"/>
        <v>0</v>
      </c>
      <c r="DV24" s="31">
        <f t="shared" si="63"/>
        <v>0</v>
      </c>
      <c r="DW24" s="31">
        <f t="shared" si="155"/>
        <v>0</v>
      </c>
      <c r="DX24" s="21"/>
      <c r="DZ24" s="40"/>
      <c r="EA24" s="56" t="str">
        <f t="shared" si="11"/>
        <v>Mahogany 2 x 4 "</v>
      </c>
      <c r="EB24" s="56" t="str">
        <f t="shared" si="64"/>
        <v>L.ft</v>
      </c>
      <c r="EC24" s="56">
        <f t="shared" si="65"/>
        <v>525</v>
      </c>
      <c r="ED24" s="13"/>
      <c r="EE24" s="21">
        <f t="shared" si="499"/>
        <v>0</v>
      </c>
      <c r="EF24" s="31">
        <f t="shared" si="66"/>
        <v>0</v>
      </c>
      <c r="EG24" s="31">
        <f t="shared" si="380"/>
        <v>0</v>
      </c>
      <c r="EH24" s="21"/>
      <c r="EK24" s="56" t="str">
        <f t="shared" si="12"/>
        <v>Mahogany 2 x 4 "</v>
      </c>
      <c r="EL24" s="56" t="str">
        <f t="shared" si="67"/>
        <v>L.ft</v>
      </c>
      <c r="EM24" s="56">
        <f t="shared" si="68"/>
        <v>525</v>
      </c>
      <c r="EN24" s="13"/>
      <c r="EO24" s="21">
        <f t="shared" si="500"/>
        <v>0</v>
      </c>
      <c r="EP24" s="31">
        <f t="shared" si="69"/>
        <v>0</v>
      </c>
      <c r="EQ24" s="31">
        <f t="shared" si="363"/>
        <v>0</v>
      </c>
      <c r="ER24" s="21"/>
      <c r="EU24" s="4" t="str">
        <f t="shared" si="13"/>
        <v>Mahogany 2 x 4 "</v>
      </c>
      <c r="EV24" s="4" t="str">
        <f t="shared" si="70"/>
        <v>L.ft</v>
      </c>
      <c r="EW24" s="4">
        <f t="shared" si="71"/>
        <v>525</v>
      </c>
      <c r="EX24" s="13"/>
      <c r="EY24" s="21">
        <f t="shared" si="163"/>
        <v>0</v>
      </c>
      <c r="EZ24" s="31">
        <f t="shared" si="164"/>
        <v>0</v>
      </c>
      <c r="FA24" s="42">
        <f t="shared" si="165"/>
        <v>0</v>
      </c>
      <c r="FB24" s="21"/>
      <c r="FE24" s="56" t="str">
        <f t="shared" si="166"/>
        <v>Mahogany 2 x 4 "</v>
      </c>
      <c r="FF24" s="56" t="str">
        <f t="shared" si="167"/>
        <v>L.ft</v>
      </c>
      <c r="FG24" s="56">
        <f t="shared" si="168"/>
        <v>525</v>
      </c>
      <c r="FH24" s="13"/>
      <c r="FI24" s="21">
        <f t="shared" si="169"/>
        <v>0</v>
      </c>
      <c r="FJ24" s="31">
        <f t="shared" si="170"/>
        <v>0</v>
      </c>
      <c r="FK24" s="31">
        <f t="shared" si="171"/>
        <v>0</v>
      </c>
      <c r="FL24" s="21"/>
      <c r="FO24" s="56" t="str">
        <f t="shared" si="15"/>
        <v>Mahogany 2 x 4 "</v>
      </c>
      <c r="FP24" s="56" t="str">
        <f t="shared" si="76"/>
        <v>L.ft</v>
      </c>
      <c r="FQ24" s="56">
        <f t="shared" si="77"/>
        <v>525</v>
      </c>
      <c r="FR24" s="13"/>
      <c r="FS24" s="21">
        <f t="shared" si="501"/>
        <v>0</v>
      </c>
      <c r="FT24" s="31">
        <f t="shared" si="78"/>
        <v>0</v>
      </c>
      <c r="FU24" s="31">
        <f t="shared" si="419"/>
        <v>0</v>
      </c>
      <c r="FV24" s="21"/>
      <c r="FY24" s="56" t="str">
        <f t="shared" si="16"/>
        <v>Mahogany 2 x 4 "</v>
      </c>
      <c r="FZ24" s="56" t="str">
        <f t="shared" si="79"/>
        <v>L.ft</v>
      </c>
      <c r="GA24" s="56">
        <f t="shared" si="80"/>
        <v>525</v>
      </c>
      <c r="GB24" s="13"/>
      <c r="GC24" s="21">
        <f t="shared" si="502"/>
        <v>0</v>
      </c>
      <c r="GD24" s="31">
        <f t="shared" si="81"/>
        <v>0</v>
      </c>
      <c r="GE24" s="31">
        <f t="shared" si="421"/>
        <v>0</v>
      </c>
      <c r="GF24" s="21"/>
      <c r="GI24" s="56" t="str">
        <f t="shared" si="422"/>
        <v>Mahogany 2 x 4 "</v>
      </c>
      <c r="GJ24" s="56" t="str">
        <f t="shared" si="423"/>
        <v>L.ft</v>
      </c>
      <c r="GK24" s="56">
        <f t="shared" si="424"/>
        <v>525</v>
      </c>
      <c r="GL24" s="13"/>
      <c r="GM24" s="21">
        <f t="shared" si="503"/>
        <v>0</v>
      </c>
      <c r="GN24" s="31">
        <f t="shared" si="426"/>
        <v>0</v>
      </c>
      <c r="GO24" s="31">
        <f t="shared" si="427"/>
        <v>0</v>
      </c>
      <c r="GP24" s="21"/>
      <c r="GS24" s="56" t="str">
        <f t="shared" si="190"/>
        <v>Mahogany 2 x 4 "</v>
      </c>
      <c r="GT24" s="56" t="str">
        <f t="shared" si="191"/>
        <v>L.ft</v>
      </c>
      <c r="GU24" s="56">
        <f t="shared" si="192"/>
        <v>525</v>
      </c>
      <c r="GV24" s="56"/>
      <c r="GW24" s="56">
        <f t="shared" si="193"/>
        <v>0</v>
      </c>
      <c r="GX24" s="31">
        <f t="shared" si="194"/>
        <v>0</v>
      </c>
      <c r="GY24" s="56">
        <f t="shared" si="195"/>
        <v>0</v>
      </c>
      <c r="GZ24" s="21"/>
      <c r="HC24" s="56" t="str">
        <f t="shared" si="457"/>
        <v>Mahogany 2 x 4 "</v>
      </c>
      <c r="HD24" s="56" t="str">
        <f t="shared" si="458"/>
        <v>L.ft</v>
      </c>
      <c r="HE24" s="56">
        <f t="shared" si="459"/>
        <v>525</v>
      </c>
      <c r="HF24" s="13"/>
      <c r="HG24" s="21">
        <f t="shared" si="504"/>
        <v>0</v>
      </c>
      <c r="HH24" s="31">
        <f t="shared" si="429"/>
        <v>0</v>
      </c>
      <c r="HI24" s="31">
        <f t="shared" si="430"/>
        <v>0</v>
      </c>
      <c r="HJ24" s="21"/>
      <c r="HM24" s="56" t="str">
        <f t="shared" si="460"/>
        <v>Mahogany 2 x 4 "</v>
      </c>
      <c r="HN24" s="56" t="str">
        <f t="shared" si="461"/>
        <v>L.ft</v>
      </c>
      <c r="HO24" s="56">
        <f t="shared" si="462"/>
        <v>525</v>
      </c>
      <c r="HP24" s="13"/>
      <c r="HQ24" s="56">
        <f t="shared" si="431"/>
        <v>0</v>
      </c>
      <c r="HR24" s="13">
        <f t="shared" si="432"/>
        <v>0</v>
      </c>
      <c r="HS24" s="31">
        <f t="shared" si="433"/>
        <v>0</v>
      </c>
      <c r="HT24" s="21"/>
      <c r="HW24" s="56" t="str">
        <f t="shared" si="463"/>
        <v>Mahogany 2 x 4 "</v>
      </c>
      <c r="HX24" s="56" t="str">
        <f t="shared" si="464"/>
        <v>L.ft</v>
      </c>
      <c r="HY24" s="56">
        <f t="shared" si="465"/>
        <v>525</v>
      </c>
      <c r="HZ24" s="13"/>
      <c r="IA24" s="21">
        <f t="shared" si="505"/>
        <v>0</v>
      </c>
      <c r="IB24" s="13">
        <f t="shared" si="467"/>
        <v>0</v>
      </c>
      <c r="IC24" s="31">
        <f t="shared" si="468"/>
        <v>0</v>
      </c>
      <c r="ID24" s="21"/>
      <c r="IG24" s="56" t="str">
        <f t="shared" si="214"/>
        <v>Mahogany 2 x 4 "</v>
      </c>
      <c r="IH24" s="56" t="str">
        <f t="shared" si="215"/>
        <v>L.ft</v>
      </c>
      <c r="II24" s="56">
        <f t="shared" si="216"/>
        <v>525</v>
      </c>
      <c r="IJ24" s="13"/>
      <c r="IK24" s="56">
        <f t="shared" si="217"/>
        <v>0</v>
      </c>
      <c r="IL24" s="13">
        <f t="shared" si="218"/>
        <v>0</v>
      </c>
      <c r="IM24" s="31">
        <f t="shared" si="219"/>
        <v>0</v>
      </c>
      <c r="IN24" s="21"/>
      <c r="IQ24" s="56" t="str">
        <f t="shared" si="22"/>
        <v>Mahogany 2 x 4 "</v>
      </c>
      <c r="IR24" s="56" t="str">
        <f t="shared" si="105"/>
        <v>L.ft</v>
      </c>
      <c r="IS24" s="56">
        <f t="shared" si="106"/>
        <v>525</v>
      </c>
      <c r="IT24" s="56">
        <f t="shared" si="469"/>
        <v>0</v>
      </c>
      <c r="IU24" s="56">
        <f t="shared" si="470"/>
        <v>0</v>
      </c>
      <c r="IV24" s="56">
        <f t="shared" si="471"/>
        <v>0</v>
      </c>
      <c r="IW24" s="56">
        <f t="shared" si="472"/>
        <v>0</v>
      </c>
      <c r="IX24" s="56">
        <f t="shared" si="473"/>
        <v>0</v>
      </c>
      <c r="JA24" s="56" t="str">
        <f t="shared" si="474"/>
        <v>Mahogany 2 x 4 "</v>
      </c>
      <c r="JB24" s="56" t="str">
        <f t="shared" si="475"/>
        <v>L.ft</v>
      </c>
      <c r="JC24" s="56">
        <f t="shared" si="476"/>
        <v>525</v>
      </c>
      <c r="JD24" s="13"/>
      <c r="JE24" s="21">
        <f t="shared" si="506"/>
        <v>0</v>
      </c>
      <c r="JF24" s="13">
        <f t="shared" si="478"/>
        <v>0</v>
      </c>
      <c r="JG24" s="31">
        <f t="shared" si="479"/>
        <v>0</v>
      </c>
      <c r="JH24" s="21"/>
      <c r="JK24" s="56" t="str">
        <f t="shared" si="480"/>
        <v>Mahogany 2 x 4 "</v>
      </c>
      <c r="JL24" s="56" t="str">
        <f t="shared" si="481"/>
        <v>L.ft</v>
      </c>
      <c r="JM24" s="56">
        <f t="shared" si="482"/>
        <v>525</v>
      </c>
      <c r="JN24" s="13"/>
      <c r="JO24" s="21">
        <f t="shared" si="507"/>
        <v>0</v>
      </c>
      <c r="JP24" s="31">
        <f t="shared" si="484"/>
        <v>0</v>
      </c>
      <c r="JQ24" s="31">
        <f t="shared" si="485"/>
        <v>0</v>
      </c>
      <c r="JR24" s="21"/>
      <c r="JU24" s="56" t="str">
        <f t="shared" si="25"/>
        <v>Mahogany 2 x 4 "</v>
      </c>
      <c r="JV24" s="56" t="str">
        <f t="shared" si="120"/>
        <v>L.ft</v>
      </c>
      <c r="JW24" s="56">
        <f t="shared" si="121"/>
        <v>525</v>
      </c>
      <c r="JX24" s="56">
        <f t="shared" si="486"/>
        <v>0</v>
      </c>
      <c r="JY24" s="56">
        <f t="shared" si="299"/>
        <v>0</v>
      </c>
      <c r="JZ24" s="56">
        <f t="shared" si="300"/>
        <v>0</v>
      </c>
      <c r="KA24" s="31">
        <f t="shared" si="446"/>
        <v>0</v>
      </c>
      <c r="KB24" s="21"/>
      <c r="KC24" s="69">
        <f t="shared" si="302"/>
        <v>0</v>
      </c>
    </row>
    <row r="25" spans="1:289" ht="17.25" hidden="1" customHeight="1" x14ac:dyDescent="0.25">
      <c r="B25" s="3" t="s">
        <v>107</v>
      </c>
      <c r="C25" s="10" t="s">
        <v>2</v>
      </c>
      <c r="D25" s="4">
        <v>225</v>
      </c>
      <c r="E25" s="13"/>
      <c r="F25" s="31">
        <f t="shared" si="26"/>
        <v>0</v>
      </c>
      <c r="G25" s="31">
        <f t="shared" si="27"/>
        <v>0</v>
      </c>
      <c r="H25" s="31">
        <f t="shared" si="28"/>
        <v>0</v>
      </c>
      <c r="I25" s="71"/>
      <c r="K25" s="40"/>
      <c r="L25" s="56" t="str">
        <f t="shared" si="29"/>
        <v>Mahogany 2 x 2 "</v>
      </c>
      <c r="M25" s="56" t="str">
        <f t="shared" si="30"/>
        <v>L.ft</v>
      </c>
      <c r="N25" s="56">
        <f t="shared" si="31"/>
        <v>225</v>
      </c>
      <c r="O25" s="13"/>
      <c r="P25" s="21">
        <f t="shared" si="487"/>
        <v>0</v>
      </c>
      <c r="Q25" s="31">
        <f t="shared" si="32"/>
        <v>0</v>
      </c>
      <c r="R25" s="31">
        <f t="shared" si="125"/>
        <v>0</v>
      </c>
      <c r="S25" s="21"/>
      <c r="U25" s="40"/>
      <c r="V25" s="4" t="str">
        <f t="shared" si="0"/>
        <v>Mahogany 2 x 2 "</v>
      </c>
      <c r="W25" s="4" t="str">
        <f t="shared" si="33"/>
        <v>L.ft</v>
      </c>
      <c r="X25" s="4">
        <f t="shared" si="34"/>
        <v>225</v>
      </c>
      <c r="Y25" s="31"/>
      <c r="Z25" s="21">
        <f t="shared" si="488"/>
        <v>0</v>
      </c>
      <c r="AA25" s="31">
        <f t="shared" si="35"/>
        <v>0</v>
      </c>
      <c r="AB25" s="42">
        <f t="shared" si="448"/>
        <v>0</v>
      </c>
      <c r="AC25" s="21"/>
      <c r="AE25" s="40"/>
      <c r="AF25" s="56" t="str">
        <f t="shared" si="1"/>
        <v>Mahogany 2 x 2 "</v>
      </c>
      <c r="AG25" s="56" t="str">
        <f t="shared" si="36"/>
        <v>L.ft</v>
      </c>
      <c r="AH25" s="56">
        <f t="shared" si="37"/>
        <v>225</v>
      </c>
      <c r="AI25" s="13"/>
      <c r="AJ25" s="21">
        <f t="shared" si="489"/>
        <v>0</v>
      </c>
      <c r="AK25" s="31">
        <f t="shared" si="449"/>
        <v>0</v>
      </c>
      <c r="AL25" s="31">
        <f t="shared" si="131"/>
        <v>0</v>
      </c>
      <c r="AM25" s="21"/>
      <c r="AO25" s="40"/>
      <c r="AP25" s="56" t="str">
        <f t="shared" si="2"/>
        <v>Mahogany 2 x 2 "</v>
      </c>
      <c r="AQ25" s="56" t="str">
        <f t="shared" si="38"/>
        <v>L.ft</v>
      </c>
      <c r="AR25" s="56">
        <f t="shared" si="39"/>
        <v>225</v>
      </c>
      <c r="AS25" s="13"/>
      <c r="AT25" s="21">
        <f t="shared" si="490"/>
        <v>0</v>
      </c>
      <c r="AU25" s="31">
        <f t="shared" si="40"/>
        <v>0</v>
      </c>
      <c r="AV25" s="31">
        <f t="shared" si="349"/>
        <v>0</v>
      </c>
      <c r="AW25" s="21"/>
      <c r="AY25" s="40"/>
      <c r="AZ25" s="56" t="str">
        <f t="shared" si="3"/>
        <v>Mahogany 2 x 2 "</v>
      </c>
      <c r="BA25" s="56" t="str">
        <f t="shared" si="41"/>
        <v>L.ft</v>
      </c>
      <c r="BB25" s="56">
        <f t="shared" si="42"/>
        <v>225</v>
      </c>
      <c r="BC25" s="13"/>
      <c r="BD25" s="21">
        <f t="shared" si="491"/>
        <v>0</v>
      </c>
      <c r="BE25" s="31">
        <f t="shared" si="450"/>
        <v>0</v>
      </c>
      <c r="BF25" s="31">
        <f t="shared" si="140"/>
        <v>0</v>
      </c>
      <c r="BG25" s="21"/>
      <c r="BI25" s="40"/>
      <c r="BJ25" s="56" t="str">
        <f t="shared" si="4"/>
        <v>Mahogany 2 x 2 "</v>
      </c>
      <c r="BK25" s="56" t="str">
        <f t="shared" si="43"/>
        <v>L.ft</v>
      </c>
      <c r="BL25" s="56">
        <f t="shared" si="44"/>
        <v>225</v>
      </c>
      <c r="BM25" s="13"/>
      <c r="BN25" s="21">
        <f t="shared" si="492"/>
        <v>0</v>
      </c>
      <c r="BO25" s="31">
        <f t="shared" si="483"/>
        <v>0</v>
      </c>
      <c r="BP25" s="31">
        <f t="shared" si="142"/>
        <v>0</v>
      </c>
      <c r="BQ25" s="21"/>
      <c r="BS25" s="40"/>
      <c r="BT25" s="56" t="str">
        <f t="shared" si="5"/>
        <v>Mahogany 2 x 2 "</v>
      </c>
      <c r="BU25" s="56" t="str">
        <f t="shared" si="46"/>
        <v>L.ft</v>
      </c>
      <c r="BV25" s="56">
        <f t="shared" si="47"/>
        <v>225</v>
      </c>
      <c r="BW25" s="13"/>
      <c r="BX25" s="21">
        <f t="shared" si="493"/>
        <v>0</v>
      </c>
      <c r="BY25" s="31">
        <f t="shared" si="48"/>
        <v>0</v>
      </c>
      <c r="BZ25" s="42">
        <f t="shared" si="144"/>
        <v>0</v>
      </c>
      <c r="CA25" s="21"/>
      <c r="CB25" s="40"/>
      <c r="CC25" s="56" t="str">
        <f t="shared" si="6"/>
        <v>Mahogany 2 x 2 "</v>
      </c>
      <c r="CD25" s="56" t="str">
        <f t="shared" si="49"/>
        <v>L.ft</v>
      </c>
      <c r="CE25" s="56">
        <f t="shared" si="50"/>
        <v>225</v>
      </c>
      <c r="CF25" s="31"/>
      <c r="CG25" s="31">
        <f t="shared" si="494"/>
        <v>0</v>
      </c>
      <c r="CH25" s="31">
        <f t="shared" si="51"/>
        <v>0</v>
      </c>
      <c r="CI25" s="31">
        <f t="shared" si="453"/>
        <v>0</v>
      </c>
      <c r="CJ25" s="21"/>
      <c r="CK25" s="143"/>
      <c r="CL25" s="40"/>
      <c r="CM25" s="4" t="str">
        <f t="shared" si="7"/>
        <v>Mahogany 2 x 2 "</v>
      </c>
      <c r="CN25" s="4" t="str">
        <f t="shared" si="52"/>
        <v>L.ft</v>
      </c>
      <c r="CO25" s="4">
        <f t="shared" si="53"/>
        <v>225</v>
      </c>
      <c r="CP25" s="13"/>
      <c r="CQ25" s="21">
        <f t="shared" si="495"/>
        <v>0</v>
      </c>
      <c r="CR25" s="31">
        <f t="shared" si="54"/>
        <v>0</v>
      </c>
      <c r="CS25" s="42">
        <f t="shared" si="149"/>
        <v>0</v>
      </c>
      <c r="CT25" s="21"/>
      <c r="CV25" s="40"/>
      <c r="CW25" s="56" t="str">
        <f t="shared" si="8"/>
        <v>Mahogany 2 x 2 "</v>
      </c>
      <c r="CX25" s="56" t="str">
        <f t="shared" si="55"/>
        <v>L.ft</v>
      </c>
      <c r="CY25" s="56">
        <f t="shared" si="56"/>
        <v>225</v>
      </c>
      <c r="CZ25" s="13"/>
      <c r="DA25" s="21">
        <f t="shared" si="496"/>
        <v>0</v>
      </c>
      <c r="DB25" s="31">
        <f t="shared" si="57"/>
        <v>0</v>
      </c>
      <c r="DC25" s="31">
        <f t="shared" si="151"/>
        <v>0</v>
      </c>
      <c r="DD25" s="21"/>
      <c r="DF25" s="40"/>
      <c r="DG25" s="56" t="str">
        <f t="shared" si="9"/>
        <v>Mahogany 2 x 2 "</v>
      </c>
      <c r="DH25" s="56" t="str">
        <f t="shared" si="58"/>
        <v>L.ft</v>
      </c>
      <c r="DI25" s="56">
        <f t="shared" si="59"/>
        <v>225</v>
      </c>
      <c r="DJ25" s="13"/>
      <c r="DK25" s="21">
        <f t="shared" si="497"/>
        <v>0</v>
      </c>
      <c r="DL25" s="31">
        <f t="shared" si="455"/>
        <v>0</v>
      </c>
      <c r="DM25" s="31">
        <f t="shared" si="456"/>
        <v>0</v>
      </c>
      <c r="DN25" s="21"/>
      <c r="DQ25" s="56" t="str">
        <f t="shared" si="10"/>
        <v>Mahogany 2 x 2 "</v>
      </c>
      <c r="DR25" s="56" t="str">
        <f t="shared" si="61"/>
        <v>L.ft</v>
      </c>
      <c r="DS25" s="56">
        <f t="shared" si="62"/>
        <v>225</v>
      </c>
      <c r="DT25" s="13"/>
      <c r="DU25" s="21">
        <f t="shared" si="498"/>
        <v>0</v>
      </c>
      <c r="DV25" s="31">
        <f t="shared" si="63"/>
        <v>0</v>
      </c>
      <c r="DW25" s="31">
        <f t="shared" si="155"/>
        <v>0</v>
      </c>
      <c r="DX25" s="21"/>
      <c r="DZ25" s="40"/>
      <c r="EA25" s="56" t="str">
        <f t="shared" si="11"/>
        <v>Mahogany 2 x 2 "</v>
      </c>
      <c r="EB25" s="56" t="str">
        <f t="shared" si="64"/>
        <v>L.ft</v>
      </c>
      <c r="EC25" s="56">
        <f t="shared" si="65"/>
        <v>225</v>
      </c>
      <c r="ED25" s="13"/>
      <c r="EE25" s="21">
        <f t="shared" si="499"/>
        <v>0</v>
      </c>
      <c r="EF25" s="31">
        <f t="shared" si="66"/>
        <v>0</v>
      </c>
      <c r="EG25" s="31">
        <f t="shared" si="380"/>
        <v>0</v>
      </c>
      <c r="EH25" s="21"/>
      <c r="EK25" s="56" t="str">
        <f t="shared" si="12"/>
        <v>Mahogany 2 x 2 "</v>
      </c>
      <c r="EL25" s="56" t="str">
        <f t="shared" si="67"/>
        <v>L.ft</v>
      </c>
      <c r="EM25" s="56">
        <f t="shared" si="68"/>
        <v>225</v>
      </c>
      <c r="EN25" s="13"/>
      <c r="EO25" s="21">
        <f t="shared" si="500"/>
        <v>0</v>
      </c>
      <c r="EP25" s="31">
        <f t="shared" si="69"/>
        <v>0</v>
      </c>
      <c r="EQ25" s="31">
        <f t="shared" si="363"/>
        <v>0</v>
      </c>
      <c r="ER25" s="21"/>
      <c r="EU25" s="4" t="str">
        <f t="shared" si="13"/>
        <v>Mahogany 2 x 2 "</v>
      </c>
      <c r="EV25" s="4" t="str">
        <f t="shared" si="70"/>
        <v>L.ft</v>
      </c>
      <c r="EW25" s="4">
        <f t="shared" si="71"/>
        <v>225</v>
      </c>
      <c r="EX25" s="13"/>
      <c r="EY25" s="21">
        <f t="shared" si="163"/>
        <v>0</v>
      </c>
      <c r="EZ25" s="31">
        <f t="shared" si="164"/>
        <v>0</v>
      </c>
      <c r="FA25" s="42">
        <f t="shared" si="165"/>
        <v>0</v>
      </c>
      <c r="FB25" s="21"/>
      <c r="FE25" s="56" t="str">
        <f t="shared" si="166"/>
        <v>Mahogany 2 x 2 "</v>
      </c>
      <c r="FF25" s="56" t="str">
        <f t="shared" si="167"/>
        <v>L.ft</v>
      </c>
      <c r="FG25" s="56">
        <f t="shared" si="168"/>
        <v>225</v>
      </c>
      <c r="FH25" s="13"/>
      <c r="FI25" s="21">
        <f t="shared" si="169"/>
        <v>0</v>
      </c>
      <c r="FJ25" s="31">
        <f t="shared" si="170"/>
        <v>0</v>
      </c>
      <c r="FK25" s="31">
        <f t="shared" si="171"/>
        <v>0</v>
      </c>
      <c r="FL25" s="21"/>
      <c r="FO25" s="56" t="str">
        <f t="shared" si="15"/>
        <v>Mahogany 2 x 2 "</v>
      </c>
      <c r="FP25" s="56" t="str">
        <f t="shared" si="76"/>
        <v>L.ft</v>
      </c>
      <c r="FQ25" s="56">
        <f t="shared" si="77"/>
        <v>225</v>
      </c>
      <c r="FR25" s="13"/>
      <c r="FS25" s="21">
        <f t="shared" si="501"/>
        <v>0</v>
      </c>
      <c r="FT25" s="31">
        <f t="shared" si="78"/>
        <v>0</v>
      </c>
      <c r="FU25" s="31">
        <f t="shared" si="419"/>
        <v>0</v>
      </c>
      <c r="FV25" s="21"/>
      <c r="FY25" s="56" t="str">
        <f t="shared" si="16"/>
        <v>Mahogany 2 x 2 "</v>
      </c>
      <c r="FZ25" s="56" t="str">
        <f t="shared" si="79"/>
        <v>L.ft</v>
      </c>
      <c r="GA25" s="56">
        <f t="shared" si="80"/>
        <v>225</v>
      </c>
      <c r="GB25" s="13"/>
      <c r="GC25" s="21">
        <f t="shared" si="502"/>
        <v>0</v>
      </c>
      <c r="GD25" s="31">
        <f t="shared" si="81"/>
        <v>0</v>
      </c>
      <c r="GE25" s="31">
        <f t="shared" si="421"/>
        <v>0</v>
      </c>
      <c r="GF25" s="21"/>
      <c r="GI25" s="56" t="str">
        <f t="shared" si="422"/>
        <v>Mahogany 2 x 2 "</v>
      </c>
      <c r="GJ25" s="56" t="str">
        <f t="shared" si="423"/>
        <v>L.ft</v>
      </c>
      <c r="GK25" s="56">
        <f t="shared" si="424"/>
        <v>225</v>
      </c>
      <c r="GL25" s="13"/>
      <c r="GM25" s="21">
        <f t="shared" si="503"/>
        <v>0</v>
      </c>
      <c r="GN25" s="31">
        <f t="shared" si="426"/>
        <v>0</v>
      </c>
      <c r="GO25" s="31">
        <f t="shared" si="427"/>
        <v>0</v>
      </c>
      <c r="GP25" s="21"/>
      <c r="GS25" s="56" t="str">
        <f t="shared" si="190"/>
        <v>Mahogany 2 x 2 "</v>
      </c>
      <c r="GT25" s="56" t="str">
        <f t="shared" si="191"/>
        <v>L.ft</v>
      </c>
      <c r="GU25" s="56">
        <f t="shared" si="192"/>
        <v>225</v>
      </c>
      <c r="GV25" s="56"/>
      <c r="GW25" s="56">
        <f t="shared" si="193"/>
        <v>0</v>
      </c>
      <c r="GX25" s="31">
        <f t="shared" si="194"/>
        <v>0</v>
      </c>
      <c r="GY25" s="56">
        <f t="shared" si="195"/>
        <v>0</v>
      </c>
      <c r="GZ25" s="21"/>
      <c r="HC25" s="56" t="str">
        <f t="shared" si="457"/>
        <v>Mahogany 2 x 2 "</v>
      </c>
      <c r="HD25" s="56" t="str">
        <f t="shared" si="458"/>
        <v>L.ft</v>
      </c>
      <c r="HE25" s="56">
        <f t="shared" si="459"/>
        <v>225</v>
      </c>
      <c r="HF25" s="13"/>
      <c r="HG25" s="21">
        <f t="shared" si="504"/>
        <v>0</v>
      </c>
      <c r="HH25" s="31">
        <f t="shared" si="429"/>
        <v>0</v>
      </c>
      <c r="HI25" s="31">
        <f t="shared" si="430"/>
        <v>0</v>
      </c>
      <c r="HJ25" s="21"/>
      <c r="HM25" s="56" t="str">
        <f t="shared" si="460"/>
        <v>Mahogany 2 x 2 "</v>
      </c>
      <c r="HN25" s="56" t="str">
        <f t="shared" si="461"/>
        <v>L.ft</v>
      </c>
      <c r="HO25" s="56">
        <f t="shared" si="462"/>
        <v>225</v>
      </c>
      <c r="HP25" s="13"/>
      <c r="HQ25" s="56">
        <f t="shared" si="431"/>
        <v>0</v>
      </c>
      <c r="HR25" s="13">
        <f t="shared" si="432"/>
        <v>0</v>
      </c>
      <c r="HS25" s="31">
        <f t="shared" si="433"/>
        <v>0</v>
      </c>
      <c r="HT25" s="21"/>
      <c r="HW25" s="56" t="str">
        <f t="shared" si="463"/>
        <v>Mahogany 2 x 2 "</v>
      </c>
      <c r="HX25" s="56" t="str">
        <f t="shared" si="464"/>
        <v>L.ft</v>
      </c>
      <c r="HY25" s="56">
        <f t="shared" si="465"/>
        <v>225</v>
      </c>
      <c r="HZ25" s="13"/>
      <c r="IA25" s="21">
        <f t="shared" si="505"/>
        <v>0</v>
      </c>
      <c r="IB25" s="13">
        <f t="shared" si="467"/>
        <v>0</v>
      </c>
      <c r="IC25" s="31">
        <f t="shared" si="468"/>
        <v>0</v>
      </c>
      <c r="ID25" s="21"/>
      <c r="IG25" s="56" t="str">
        <f t="shared" si="214"/>
        <v>Mahogany 2 x 2 "</v>
      </c>
      <c r="IH25" s="56" t="str">
        <f t="shared" si="215"/>
        <v>L.ft</v>
      </c>
      <c r="II25" s="56">
        <f t="shared" si="216"/>
        <v>225</v>
      </c>
      <c r="IJ25" s="13"/>
      <c r="IK25" s="56">
        <f t="shared" si="217"/>
        <v>0</v>
      </c>
      <c r="IL25" s="13">
        <f t="shared" si="218"/>
        <v>0</v>
      </c>
      <c r="IM25" s="31">
        <f t="shared" si="219"/>
        <v>0</v>
      </c>
      <c r="IN25" s="21"/>
      <c r="IQ25" s="56" t="str">
        <f t="shared" si="22"/>
        <v>Mahogany 2 x 2 "</v>
      </c>
      <c r="IR25" s="56" t="str">
        <f t="shared" si="105"/>
        <v>L.ft</v>
      </c>
      <c r="IS25" s="56">
        <f t="shared" si="106"/>
        <v>225</v>
      </c>
      <c r="IT25" s="56">
        <f t="shared" si="469"/>
        <v>0</v>
      </c>
      <c r="IU25" s="56">
        <f t="shared" si="470"/>
        <v>0</v>
      </c>
      <c r="IV25" s="56">
        <f t="shared" si="471"/>
        <v>0</v>
      </c>
      <c r="IW25" s="56">
        <f t="shared" si="472"/>
        <v>0</v>
      </c>
      <c r="IX25" s="56">
        <f t="shared" si="473"/>
        <v>0</v>
      </c>
      <c r="JA25" s="56" t="str">
        <f t="shared" si="474"/>
        <v>Mahogany 2 x 2 "</v>
      </c>
      <c r="JB25" s="56" t="str">
        <f t="shared" si="475"/>
        <v>L.ft</v>
      </c>
      <c r="JC25" s="56">
        <f t="shared" si="476"/>
        <v>225</v>
      </c>
      <c r="JD25" s="13"/>
      <c r="JE25" s="21">
        <f t="shared" si="506"/>
        <v>0</v>
      </c>
      <c r="JF25" s="13">
        <f t="shared" si="478"/>
        <v>0</v>
      </c>
      <c r="JG25" s="31">
        <f t="shared" si="479"/>
        <v>0</v>
      </c>
      <c r="JH25" s="21"/>
      <c r="JK25" s="56" t="str">
        <f t="shared" si="480"/>
        <v>Mahogany 2 x 2 "</v>
      </c>
      <c r="JL25" s="56" t="str">
        <f t="shared" si="481"/>
        <v>L.ft</v>
      </c>
      <c r="JM25" s="56">
        <f t="shared" si="482"/>
        <v>225</v>
      </c>
      <c r="JN25" s="13"/>
      <c r="JO25" s="21">
        <f t="shared" si="507"/>
        <v>0</v>
      </c>
      <c r="JP25" s="31">
        <f t="shared" si="484"/>
        <v>0</v>
      </c>
      <c r="JQ25" s="31">
        <f t="shared" si="485"/>
        <v>0</v>
      </c>
      <c r="JR25" s="21"/>
      <c r="JU25" s="56" t="str">
        <f t="shared" si="25"/>
        <v>Mahogany 2 x 2 "</v>
      </c>
      <c r="JV25" s="56" t="str">
        <f t="shared" si="120"/>
        <v>L.ft</v>
      </c>
      <c r="JW25" s="56">
        <f t="shared" si="121"/>
        <v>225</v>
      </c>
      <c r="JX25" s="56">
        <f t="shared" si="486"/>
        <v>0</v>
      </c>
      <c r="JY25" s="56">
        <f t="shared" si="299"/>
        <v>0</v>
      </c>
      <c r="JZ25" s="56">
        <f t="shared" si="300"/>
        <v>0</v>
      </c>
      <c r="KA25" s="31">
        <f t="shared" si="446"/>
        <v>0</v>
      </c>
      <c r="KB25" s="21"/>
      <c r="KC25" s="69">
        <f t="shared" si="302"/>
        <v>0</v>
      </c>
    </row>
    <row r="26" spans="1:289" ht="17.25" hidden="1" customHeight="1" x14ac:dyDescent="0.25">
      <c r="B26" s="3" t="s">
        <v>216</v>
      </c>
      <c r="C26" s="10" t="s">
        <v>2</v>
      </c>
      <c r="D26" s="4">
        <v>450</v>
      </c>
      <c r="E26" s="13"/>
      <c r="F26" s="31">
        <f t="shared" si="26"/>
        <v>0</v>
      </c>
      <c r="G26" s="31">
        <f t="shared" si="27"/>
        <v>0</v>
      </c>
      <c r="H26" s="42">
        <f t="shared" si="28"/>
        <v>0</v>
      </c>
      <c r="I26" s="71"/>
      <c r="K26" s="40"/>
      <c r="L26" s="56" t="str">
        <f t="shared" si="29"/>
        <v>Pinewood 1"</v>
      </c>
      <c r="M26" s="56" t="str">
        <f t="shared" si="30"/>
        <v>L.ft</v>
      </c>
      <c r="N26" s="56">
        <f t="shared" si="31"/>
        <v>450</v>
      </c>
      <c r="O26" s="13"/>
      <c r="P26" s="21">
        <f t="shared" si="487"/>
        <v>0</v>
      </c>
      <c r="Q26" s="31">
        <f t="shared" si="32"/>
        <v>0</v>
      </c>
      <c r="R26" s="42">
        <f t="shared" si="125"/>
        <v>0</v>
      </c>
      <c r="S26" s="21"/>
      <c r="U26" s="40"/>
      <c r="V26" s="4" t="str">
        <f t="shared" si="0"/>
        <v>Pinewood 1"</v>
      </c>
      <c r="W26" s="4" t="str">
        <f t="shared" si="33"/>
        <v>L.ft</v>
      </c>
      <c r="X26" s="4">
        <f t="shared" si="34"/>
        <v>450</v>
      </c>
      <c r="Y26" s="31"/>
      <c r="Z26" s="21">
        <f t="shared" si="488"/>
        <v>0</v>
      </c>
      <c r="AA26" s="31">
        <f t="shared" si="35"/>
        <v>0</v>
      </c>
      <c r="AB26" s="42">
        <f t="shared" si="448"/>
        <v>0</v>
      </c>
      <c r="AC26" s="21"/>
      <c r="AE26" s="40"/>
      <c r="AF26" s="56" t="str">
        <f t="shared" si="1"/>
        <v>Pinewood 1"</v>
      </c>
      <c r="AG26" s="56" t="str">
        <f t="shared" si="36"/>
        <v>L.ft</v>
      </c>
      <c r="AH26" s="56">
        <f t="shared" si="37"/>
        <v>450</v>
      </c>
      <c r="AI26" s="13"/>
      <c r="AJ26" s="21">
        <f t="shared" si="489"/>
        <v>0</v>
      </c>
      <c r="AK26" s="31">
        <f t="shared" si="449"/>
        <v>0</v>
      </c>
      <c r="AL26" s="42">
        <f t="shared" si="131"/>
        <v>0</v>
      </c>
      <c r="AM26" s="21"/>
      <c r="AO26" s="40"/>
      <c r="AP26" s="56" t="str">
        <f t="shared" si="2"/>
        <v>Pinewood 1"</v>
      </c>
      <c r="AQ26" s="56" t="str">
        <f t="shared" si="38"/>
        <v>L.ft</v>
      </c>
      <c r="AR26" s="56">
        <f t="shared" si="39"/>
        <v>450</v>
      </c>
      <c r="AS26" s="13"/>
      <c r="AT26" s="21">
        <f t="shared" si="490"/>
        <v>0</v>
      </c>
      <c r="AU26" s="31">
        <f t="shared" si="40"/>
        <v>0</v>
      </c>
      <c r="AV26" s="42">
        <f t="shared" si="349"/>
        <v>0</v>
      </c>
      <c r="AW26" s="21"/>
      <c r="AY26" s="40"/>
      <c r="AZ26" s="56" t="str">
        <f t="shared" si="3"/>
        <v>Pinewood 1"</v>
      </c>
      <c r="BA26" s="56" t="str">
        <f t="shared" si="41"/>
        <v>L.ft</v>
      </c>
      <c r="BB26" s="56">
        <f t="shared" si="42"/>
        <v>450</v>
      </c>
      <c r="BC26" s="13"/>
      <c r="BD26" s="21">
        <f t="shared" si="491"/>
        <v>0</v>
      </c>
      <c r="BE26" s="31">
        <f t="shared" si="450"/>
        <v>0</v>
      </c>
      <c r="BF26" s="42">
        <f t="shared" si="140"/>
        <v>0</v>
      </c>
      <c r="BG26" s="21"/>
      <c r="BI26" s="40"/>
      <c r="BJ26" s="56" t="str">
        <f t="shared" si="4"/>
        <v>Pinewood 1"</v>
      </c>
      <c r="BK26" s="56" t="str">
        <f t="shared" si="43"/>
        <v>L.ft</v>
      </c>
      <c r="BL26" s="56">
        <f t="shared" si="44"/>
        <v>450</v>
      </c>
      <c r="BM26" s="13"/>
      <c r="BN26" s="21">
        <f t="shared" si="492"/>
        <v>0</v>
      </c>
      <c r="BO26" s="31">
        <f t="shared" si="483"/>
        <v>0</v>
      </c>
      <c r="BP26" s="42">
        <f t="shared" si="142"/>
        <v>0</v>
      </c>
      <c r="BQ26" s="21"/>
      <c r="BS26" s="40"/>
      <c r="BT26" s="56" t="str">
        <f t="shared" si="5"/>
        <v>Pinewood 1"</v>
      </c>
      <c r="BU26" s="56" t="str">
        <f t="shared" si="46"/>
        <v>L.ft</v>
      </c>
      <c r="BV26" s="56">
        <f t="shared" si="47"/>
        <v>450</v>
      </c>
      <c r="BW26" s="13"/>
      <c r="BX26" s="21">
        <f t="shared" si="493"/>
        <v>0</v>
      </c>
      <c r="BY26" s="31">
        <f t="shared" si="48"/>
        <v>0</v>
      </c>
      <c r="BZ26" s="42">
        <f t="shared" si="144"/>
        <v>0</v>
      </c>
      <c r="CA26" s="21"/>
      <c r="CB26" s="40"/>
      <c r="CC26" s="56" t="str">
        <f t="shared" si="6"/>
        <v>Pinewood 1"</v>
      </c>
      <c r="CD26" s="56" t="str">
        <f t="shared" si="49"/>
        <v>L.ft</v>
      </c>
      <c r="CE26" s="56">
        <f t="shared" si="50"/>
        <v>450</v>
      </c>
      <c r="CF26" s="31"/>
      <c r="CG26" s="31">
        <f t="shared" si="494"/>
        <v>0</v>
      </c>
      <c r="CH26" s="31">
        <f t="shared" si="51"/>
        <v>0</v>
      </c>
      <c r="CI26" s="42">
        <f t="shared" si="453"/>
        <v>0</v>
      </c>
      <c r="CJ26" s="21"/>
      <c r="CK26" s="143"/>
      <c r="CL26" s="40"/>
      <c r="CM26" s="4" t="str">
        <f t="shared" si="7"/>
        <v>Pinewood 1"</v>
      </c>
      <c r="CN26" s="4" t="str">
        <f t="shared" si="52"/>
        <v>L.ft</v>
      </c>
      <c r="CO26" s="4">
        <f t="shared" si="53"/>
        <v>450</v>
      </c>
      <c r="CP26" s="13"/>
      <c r="CQ26" s="21">
        <f t="shared" si="495"/>
        <v>0</v>
      </c>
      <c r="CR26" s="31">
        <f t="shared" si="54"/>
        <v>0</v>
      </c>
      <c r="CS26" s="42">
        <f t="shared" si="149"/>
        <v>0</v>
      </c>
      <c r="CT26" s="21"/>
      <c r="CV26" s="40"/>
      <c r="CW26" s="56" t="str">
        <f t="shared" si="8"/>
        <v>Pinewood 1"</v>
      </c>
      <c r="CX26" s="56" t="str">
        <f t="shared" si="55"/>
        <v>L.ft</v>
      </c>
      <c r="CY26" s="56">
        <f t="shared" si="56"/>
        <v>450</v>
      </c>
      <c r="CZ26" s="13"/>
      <c r="DA26" s="21">
        <f t="shared" si="496"/>
        <v>0</v>
      </c>
      <c r="DB26" s="31">
        <f t="shared" si="57"/>
        <v>0</v>
      </c>
      <c r="DC26" s="42">
        <f t="shared" si="151"/>
        <v>0</v>
      </c>
      <c r="DD26" s="21"/>
      <c r="DF26" s="40"/>
      <c r="DG26" s="56" t="str">
        <f t="shared" si="9"/>
        <v>Pinewood 1"</v>
      </c>
      <c r="DH26" s="56" t="str">
        <f t="shared" si="58"/>
        <v>L.ft</v>
      </c>
      <c r="DI26" s="56">
        <f t="shared" si="59"/>
        <v>450</v>
      </c>
      <c r="DJ26" s="13"/>
      <c r="DK26" s="21">
        <f t="shared" si="497"/>
        <v>0</v>
      </c>
      <c r="DL26" s="31">
        <f t="shared" si="455"/>
        <v>0</v>
      </c>
      <c r="DM26" s="42">
        <f t="shared" si="456"/>
        <v>0</v>
      </c>
      <c r="DN26" s="21"/>
      <c r="DQ26" s="56" t="str">
        <f t="shared" si="10"/>
        <v>Pinewood 1"</v>
      </c>
      <c r="DR26" s="56" t="str">
        <f t="shared" si="61"/>
        <v>L.ft</v>
      </c>
      <c r="DS26" s="56">
        <f t="shared" si="62"/>
        <v>450</v>
      </c>
      <c r="DT26" s="13"/>
      <c r="DU26" s="21">
        <f t="shared" si="498"/>
        <v>0</v>
      </c>
      <c r="DV26" s="31">
        <f t="shared" si="63"/>
        <v>0</v>
      </c>
      <c r="DW26" s="42">
        <f t="shared" si="155"/>
        <v>0</v>
      </c>
      <c r="DX26" s="21"/>
      <c r="DZ26" s="40"/>
      <c r="EA26" s="56" t="str">
        <f t="shared" si="11"/>
        <v>Pinewood 1"</v>
      </c>
      <c r="EB26" s="56" t="str">
        <f t="shared" si="64"/>
        <v>L.ft</v>
      </c>
      <c r="EC26" s="56">
        <f t="shared" si="65"/>
        <v>450</v>
      </c>
      <c r="ED26" s="13"/>
      <c r="EE26" s="21">
        <f t="shared" si="499"/>
        <v>0</v>
      </c>
      <c r="EF26" s="31">
        <f t="shared" si="66"/>
        <v>0</v>
      </c>
      <c r="EG26" s="42">
        <f t="shared" si="380"/>
        <v>0</v>
      </c>
      <c r="EH26" s="21"/>
      <c r="EK26" s="56" t="str">
        <f t="shared" si="12"/>
        <v>Pinewood 1"</v>
      </c>
      <c r="EL26" s="56" t="str">
        <f t="shared" si="67"/>
        <v>L.ft</v>
      </c>
      <c r="EM26" s="56">
        <f t="shared" si="68"/>
        <v>450</v>
      </c>
      <c r="EN26" s="13"/>
      <c r="EO26" s="21">
        <f t="shared" si="500"/>
        <v>0</v>
      </c>
      <c r="EP26" s="31">
        <f t="shared" si="69"/>
        <v>0</v>
      </c>
      <c r="EQ26" s="42">
        <f t="shared" si="363"/>
        <v>0</v>
      </c>
      <c r="ER26" s="21"/>
      <c r="EU26" s="4" t="str">
        <f t="shared" si="13"/>
        <v>Pinewood 1"</v>
      </c>
      <c r="EV26" s="4" t="str">
        <f t="shared" si="70"/>
        <v>L.ft</v>
      </c>
      <c r="EW26" s="4">
        <f t="shared" si="71"/>
        <v>450</v>
      </c>
      <c r="EX26" s="13"/>
      <c r="EY26" s="21">
        <f t="shared" si="163"/>
        <v>0</v>
      </c>
      <c r="EZ26" s="31">
        <f t="shared" si="164"/>
        <v>0</v>
      </c>
      <c r="FA26" s="42">
        <f t="shared" si="165"/>
        <v>0</v>
      </c>
      <c r="FB26" s="21"/>
      <c r="FE26" s="56" t="str">
        <f t="shared" si="166"/>
        <v>Pinewood 1"</v>
      </c>
      <c r="FF26" s="56" t="str">
        <f t="shared" si="167"/>
        <v>L.ft</v>
      </c>
      <c r="FG26" s="56">
        <f t="shared" si="168"/>
        <v>450</v>
      </c>
      <c r="FH26" s="13"/>
      <c r="FI26" s="21">
        <f t="shared" si="169"/>
        <v>0</v>
      </c>
      <c r="FJ26" s="31">
        <f t="shared" si="170"/>
        <v>0</v>
      </c>
      <c r="FK26" s="31">
        <f t="shared" si="171"/>
        <v>0</v>
      </c>
      <c r="FL26" s="21"/>
      <c r="FO26" s="56" t="str">
        <f t="shared" si="15"/>
        <v>Pinewood 1"</v>
      </c>
      <c r="FP26" s="56" t="str">
        <f t="shared" si="76"/>
        <v>L.ft</v>
      </c>
      <c r="FQ26" s="56">
        <f t="shared" si="77"/>
        <v>450</v>
      </c>
      <c r="FR26" s="13"/>
      <c r="FS26" s="21">
        <f t="shared" si="501"/>
        <v>0</v>
      </c>
      <c r="FT26" s="31">
        <f t="shared" si="78"/>
        <v>0</v>
      </c>
      <c r="FU26" s="42">
        <f t="shared" si="419"/>
        <v>0</v>
      </c>
      <c r="FV26" s="21"/>
      <c r="FY26" s="56" t="str">
        <f t="shared" si="16"/>
        <v>Pinewood 1"</v>
      </c>
      <c r="FZ26" s="56" t="str">
        <f t="shared" si="79"/>
        <v>L.ft</v>
      </c>
      <c r="GA26" s="56">
        <f t="shared" si="80"/>
        <v>450</v>
      </c>
      <c r="GB26" s="13"/>
      <c r="GC26" s="21">
        <f t="shared" si="502"/>
        <v>0</v>
      </c>
      <c r="GD26" s="31">
        <f t="shared" si="81"/>
        <v>0</v>
      </c>
      <c r="GE26" s="42">
        <f t="shared" si="421"/>
        <v>0</v>
      </c>
      <c r="GF26" s="21"/>
      <c r="GI26" s="56" t="str">
        <f t="shared" si="422"/>
        <v>Pinewood 1"</v>
      </c>
      <c r="GJ26" s="56" t="str">
        <f t="shared" si="423"/>
        <v>L.ft</v>
      </c>
      <c r="GK26" s="56">
        <f t="shared" si="424"/>
        <v>450</v>
      </c>
      <c r="GL26" s="13"/>
      <c r="GM26" s="21">
        <f t="shared" si="503"/>
        <v>0</v>
      </c>
      <c r="GN26" s="31">
        <f t="shared" si="426"/>
        <v>0</v>
      </c>
      <c r="GO26" s="42">
        <f t="shared" si="427"/>
        <v>0</v>
      </c>
      <c r="GP26" s="21"/>
      <c r="GS26" s="56" t="str">
        <f t="shared" si="190"/>
        <v>Pinewood 1"</v>
      </c>
      <c r="GT26" s="56" t="str">
        <f t="shared" si="191"/>
        <v>L.ft</v>
      </c>
      <c r="GU26" s="56">
        <f t="shared" si="192"/>
        <v>450</v>
      </c>
      <c r="GV26" s="56"/>
      <c r="GW26" s="56">
        <f t="shared" si="193"/>
        <v>0</v>
      </c>
      <c r="GX26" s="31">
        <f t="shared" si="194"/>
        <v>0</v>
      </c>
      <c r="GY26" s="56">
        <f t="shared" si="195"/>
        <v>0</v>
      </c>
      <c r="GZ26" s="21"/>
      <c r="HC26" s="56" t="str">
        <f t="shared" si="457"/>
        <v>Pinewood 1"</v>
      </c>
      <c r="HD26" s="56" t="str">
        <f t="shared" si="458"/>
        <v>L.ft</v>
      </c>
      <c r="HE26" s="56">
        <f t="shared" si="459"/>
        <v>450</v>
      </c>
      <c r="HF26" s="13"/>
      <c r="HG26" s="21">
        <f t="shared" si="504"/>
        <v>0</v>
      </c>
      <c r="HH26" s="31">
        <f t="shared" si="429"/>
        <v>0</v>
      </c>
      <c r="HI26" s="42">
        <f t="shared" si="430"/>
        <v>0</v>
      </c>
      <c r="HJ26" s="21"/>
      <c r="HM26" s="56" t="str">
        <f t="shared" si="460"/>
        <v>Pinewood 1"</v>
      </c>
      <c r="HN26" s="56" t="str">
        <f t="shared" si="461"/>
        <v>L.ft</v>
      </c>
      <c r="HO26" s="56">
        <f t="shared" si="462"/>
        <v>450</v>
      </c>
      <c r="HP26" s="13"/>
      <c r="HQ26" s="56">
        <f t="shared" si="431"/>
        <v>0</v>
      </c>
      <c r="HR26" s="13">
        <f t="shared" si="432"/>
        <v>0</v>
      </c>
      <c r="HS26" s="31">
        <f t="shared" si="433"/>
        <v>0</v>
      </c>
      <c r="HT26" s="21"/>
      <c r="HW26" s="56" t="str">
        <f t="shared" si="463"/>
        <v>Pinewood 1"</v>
      </c>
      <c r="HX26" s="56" t="str">
        <f t="shared" si="464"/>
        <v>L.ft</v>
      </c>
      <c r="HY26" s="56">
        <f t="shared" si="465"/>
        <v>450</v>
      </c>
      <c r="HZ26" s="13"/>
      <c r="IA26" s="21">
        <f t="shared" si="505"/>
        <v>0</v>
      </c>
      <c r="IB26" s="13">
        <f t="shared" si="467"/>
        <v>0</v>
      </c>
      <c r="IC26" s="42">
        <f t="shared" si="468"/>
        <v>0</v>
      </c>
      <c r="ID26" s="21"/>
      <c r="IG26" s="56" t="str">
        <f t="shared" si="214"/>
        <v>Pinewood 1"</v>
      </c>
      <c r="IH26" s="56" t="str">
        <f t="shared" si="215"/>
        <v>L.ft</v>
      </c>
      <c r="II26" s="56">
        <f t="shared" si="216"/>
        <v>450</v>
      </c>
      <c r="IJ26" s="13"/>
      <c r="IK26" s="56">
        <f t="shared" si="217"/>
        <v>0</v>
      </c>
      <c r="IL26" s="13">
        <f t="shared" si="218"/>
        <v>0</v>
      </c>
      <c r="IM26" s="31">
        <f t="shared" si="219"/>
        <v>0</v>
      </c>
      <c r="IN26" s="21"/>
      <c r="IQ26" s="56" t="str">
        <f t="shared" si="22"/>
        <v>Pinewood 1"</v>
      </c>
      <c r="IR26" s="56" t="str">
        <f t="shared" si="105"/>
        <v>L.ft</v>
      </c>
      <c r="IS26" s="56">
        <f t="shared" si="106"/>
        <v>450</v>
      </c>
      <c r="IT26" s="56">
        <f t="shared" si="469"/>
        <v>0</v>
      </c>
      <c r="IU26" s="56">
        <f t="shared" si="470"/>
        <v>0</v>
      </c>
      <c r="IV26" s="56">
        <f t="shared" si="471"/>
        <v>0</v>
      </c>
      <c r="IW26" s="56">
        <f t="shared" si="472"/>
        <v>0</v>
      </c>
      <c r="IX26" s="56">
        <f t="shared" si="473"/>
        <v>0</v>
      </c>
      <c r="JA26" s="56" t="str">
        <f t="shared" si="474"/>
        <v>Pinewood 1"</v>
      </c>
      <c r="JB26" s="56" t="str">
        <f t="shared" si="475"/>
        <v>L.ft</v>
      </c>
      <c r="JC26" s="56">
        <f t="shared" si="476"/>
        <v>450</v>
      </c>
      <c r="JD26" s="13"/>
      <c r="JE26" s="21">
        <f t="shared" si="506"/>
        <v>0</v>
      </c>
      <c r="JF26" s="13">
        <f t="shared" si="478"/>
        <v>0</v>
      </c>
      <c r="JG26" s="42">
        <f t="shared" si="479"/>
        <v>0</v>
      </c>
      <c r="JH26" s="21"/>
      <c r="JK26" s="56" t="str">
        <f t="shared" ref="JK26:JK32" si="508">JA26</f>
        <v>Pinewood 1"</v>
      </c>
      <c r="JL26" s="56" t="str">
        <f t="shared" ref="JL26:JL32" si="509">JB26</f>
        <v>L.ft</v>
      </c>
      <c r="JM26" s="56">
        <f t="shared" ref="JM26:JM32" si="510">JC26</f>
        <v>450</v>
      </c>
      <c r="JN26" s="13"/>
      <c r="JO26" s="21">
        <f t="shared" si="507"/>
        <v>0</v>
      </c>
      <c r="JP26" s="31">
        <f t="shared" si="484"/>
        <v>0</v>
      </c>
      <c r="JQ26" s="42">
        <f t="shared" si="485"/>
        <v>0</v>
      </c>
      <c r="JR26" s="21"/>
      <c r="JU26" s="56" t="str">
        <f t="shared" si="25"/>
        <v>Pinewood 1"</v>
      </c>
      <c r="JV26" s="56" t="str">
        <f t="shared" si="120"/>
        <v>L.ft</v>
      </c>
      <c r="JW26" s="56">
        <f t="shared" si="121"/>
        <v>450</v>
      </c>
      <c r="JX26" s="56">
        <f t="shared" si="486"/>
        <v>0</v>
      </c>
      <c r="JY26" s="56">
        <f t="shared" si="299"/>
        <v>0</v>
      </c>
      <c r="JZ26" s="56">
        <f t="shared" si="300"/>
        <v>0</v>
      </c>
      <c r="KA26" s="42">
        <f t="shared" si="446"/>
        <v>0</v>
      </c>
      <c r="KB26" s="21"/>
      <c r="KC26" s="69">
        <f t="shared" si="302"/>
        <v>0</v>
      </c>
    </row>
    <row r="27" spans="1:289" ht="17.25" hidden="1" customHeight="1" x14ac:dyDescent="0.25">
      <c r="B27" s="3" t="s">
        <v>123</v>
      </c>
      <c r="C27" s="10" t="s">
        <v>2</v>
      </c>
      <c r="D27" s="4">
        <v>200</v>
      </c>
      <c r="E27" s="13"/>
      <c r="F27" s="31">
        <f t="shared" si="26"/>
        <v>0</v>
      </c>
      <c r="G27" s="31">
        <f t="shared" si="27"/>
        <v>0</v>
      </c>
      <c r="H27" s="42">
        <f t="shared" si="28"/>
        <v>0</v>
      </c>
      <c r="I27" s="71"/>
      <c r="K27" s="40"/>
      <c r="L27" s="56" t="str">
        <f t="shared" si="29"/>
        <v>Pine wood 2 x 2</v>
      </c>
      <c r="M27" s="56" t="str">
        <f t="shared" si="30"/>
        <v>L.ft</v>
      </c>
      <c r="N27" s="56">
        <f t="shared" si="31"/>
        <v>200</v>
      </c>
      <c r="O27" s="13"/>
      <c r="P27" s="21">
        <f>N27*O27</f>
        <v>0</v>
      </c>
      <c r="Q27" s="31">
        <f t="shared" si="32"/>
        <v>0</v>
      </c>
      <c r="R27" s="42">
        <f>N27*Q27</f>
        <v>0</v>
      </c>
      <c r="S27" s="21"/>
      <c r="U27" s="40"/>
      <c r="V27" s="4" t="str">
        <f t="shared" si="0"/>
        <v>Pine wood 2 x 2</v>
      </c>
      <c r="W27" s="4" t="str">
        <f t="shared" si="33"/>
        <v>L.ft</v>
      </c>
      <c r="X27" s="4">
        <f t="shared" si="34"/>
        <v>200</v>
      </c>
      <c r="Y27" s="31"/>
      <c r="Z27" s="21">
        <f>X27*Y27</f>
        <v>0</v>
      </c>
      <c r="AA27" s="31">
        <f t="shared" si="35"/>
        <v>0</v>
      </c>
      <c r="AB27" s="42">
        <f>X27*AA27</f>
        <v>0</v>
      </c>
      <c r="AC27" s="21"/>
      <c r="AE27" s="40"/>
      <c r="AF27" s="56" t="str">
        <f t="shared" si="1"/>
        <v>Pine wood 2 x 2</v>
      </c>
      <c r="AG27" s="56" t="str">
        <f t="shared" si="36"/>
        <v>L.ft</v>
      </c>
      <c r="AH27" s="56">
        <f t="shared" si="37"/>
        <v>200</v>
      </c>
      <c r="AI27" s="13"/>
      <c r="AJ27" s="21">
        <f>AH27*AI27</f>
        <v>0</v>
      </c>
      <c r="AK27" s="31">
        <f t="shared" si="449"/>
        <v>0</v>
      </c>
      <c r="AL27" s="42">
        <f>AH27*AK27</f>
        <v>0</v>
      </c>
      <c r="AM27" s="21"/>
      <c r="AO27" s="40"/>
      <c r="AP27" s="56" t="str">
        <f t="shared" si="2"/>
        <v>Pine wood 2 x 2</v>
      </c>
      <c r="AQ27" s="56" t="str">
        <f t="shared" si="38"/>
        <v>L.ft</v>
      </c>
      <c r="AR27" s="56">
        <f t="shared" si="39"/>
        <v>200</v>
      </c>
      <c r="AS27" s="13"/>
      <c r="AT27" s="21">
        <f>AR27*AS27</f>
        <v>0</v>
      </c>
      <c r="AU27" s="31">
        <f t="shared" si="40"/>
        <v>0</v>
      </c>
      <c r="AV27" s="42">
        <f>AR27*AU27</f>
        <v>0</v>
      </c>
      <c r="AW27" s="21"/>
      <c r="AY27" s="40"/>
      <c r="AZ27" s="56" t="str">
        <f t="shared" si="3"/>
        <v>Pine wood 2 x 2</v>
      </c>
      <c r="BA27" s="56" t="str">
        <f t="shared" si="41"/>
        <v>L.ft</v>
      </c>
      <c r="BB27" s="56">
        <f t="shared" si="42"/>
        <v>200</v>
      </c>
      <c r="BC27" s="13"/>
      <c r="BD27" s="21">
        <f>BB27*BC27</f>
        <v>0</v>
      </c>
      <c r="BE27" s="31">
        <f t="shared" si="450"/>
        <v>0</v>
      </c>
      <c r="BF27" s="42">
        <f>BB27*BE27</f>
        <v>0</v>
      </c>
      <c r="BG27" s="21"/>
      <c r="BI27" s="40"/>
      <c r="BJ27" s="56" t="str">
        <f t="shared" si="4"/>
        <v>Pine wood 2 x 2</v>
      </c>
      <c r="BK27" s="56" t="str">
        <f t="shared" si="43"/>
        <v>L.ft</v>
      </c>
      <c r="BL27" s="56">
        <f t="shared" si="44"/>
        <v>200</v>
      </c>
      <c r="BM27" s="13"/>
      <c r="BN27" s="21">
        <f>BL27*BM27</f>
        <v>0</v>
      </c>
      <c r="BO27" s="31">
        <f t="shared" si="483"/>
        <v>0</v>
      </c>
      <c r="BP27" s="42">
        <f>BL27*BO27</f>
        <v>0</v>
      </c>
      <c r="BQ27" s="21"/>
      <c r="BS27" s="40"/>
      <c r="BT27" s="56" t="str">
        <f t="shared" si="5"/>
        <v>Pine wood 2 x 2</v>
      </c>
      <c r="BU27" s="56" t="str">
        <f t="shared" si="46"/>
        <v>L.ft</v>
      </c>
      <c r="BV27" s="56">
        <f t="shared" si="47"/>
        <v>200</v>
      </c>
      <c r="BW27" s="13"/>
      <c r="BX27" s="21">
        <f>BV27*BW27</f>
        <v>0</v>
      </c>
      <c r="BY27" s="31">
        <f t="shared" si="48"/>
        <v>0</v>
      </c>
      <c r="BZ27" s="42">
        <f t="shared" si="144"/>
        <v>0</v>
      </c>
      <c r="CA27" s="21"/>
      <c r="CB27" s="40"/>
      <c r="CC27" s="56" t="str">
        <f t="shared" si="6"/>
        <v>Pine wood 2 x 2</v>
      </c>
      <c r="CD27" s="56" t="str">
        <f t="shared" si="49"/>
        <v>L.ft</v>
      </c>
      <c r="CE27" s="56">
        <f t="shared" si="50"/>
        <v>200</v>
      </c>
      <c r="CF27" s="31"/>
      <c r="CG27" s="31">
        <f>CE27*CF27</f>
        <v>0</v>
      </c>
      <c r="CH27" s="31">
        <f t="shared" si="51"/>
        <v>0</v>
      </c>
      <c r="CI27" s="42">
        <f>CE27*CH27</f>
        <v>0</v>
      </c>
      <c r="CJ27" s="21"/>
      <c r="CK27" s="143"/>
      <c r="CL27" s="40"/>
      <c r="CM27" s="4" t="str">
        <f t="shared" si="7"/>
        <v>Pine wood 2 x 2</v>
      </c>
      <c r="CN27" s="4" t="str">
        <f t="shared" si="52"/>
        <v>L.ft</v>
      </c>
      <c r="CO27" s="4">
        <f t="shared" si="53"/>
        <v>200</v>
      </c>
      <c r="CP27" s="13"/>
      <c r="CQ27" s="21">
        <f>CO27*CP27</f>
        <v>0</v>
      </c>
      <c r="CR27" s="31">
        <f t="shared" si="54"/>
        <v>0</v>
      </c>
      <c r="CS27" s="42">
        <f>CO27*CR27</f>
        <v>0</v>
      </c>
      <c r="CT27" s="21"/>
      <c r="CV27" s="40"/>
      <c r="CW27" s="56" t="str">
        <f t="shared" si="8"/>
        <v>Pine wood 2 x 2</v>
      </c>
      <c r="CX27" s="56" t="str">
        <f t="shared" si="55"/>
        <v>L.ft</v>
      </c>
      <c r="CY27" s="56">
        <f t="shared" si="56"/>
        <v>200</v>
      </c>
      <c r="CZ27" s="13"/>
      <c r="DA27" s="21">
        <f>CY27*CZ27</f>
        <v>0</v>
      </c>
      <c r="DB27" s="31">
        <f t="shared" si="57"/>
        <v>0</v>
      </c>
      <c r="DC27" s="42">
        <f>CY27*DB27</f>
        <v>0</v>
      </c>
      <c r="DD27" s="21"/>
      <c r="DF27" s="40"/>
      <c r="DG27" s="56" t="str">
        <f t="shared" si="9"/>
        <v>Pine wood 2 x 2</v>
      </c>
      <c r="DH27" s="56" t="str">
        <f t="shared" si="58"/>
        <v>L.ft</v>
      </c>
      <c r="DI27" s="56">
        <f t="shared" si="59"/>
        <v>200</v>
      </c>
      <c r="DJ27" s="13"/>
      <c r="DK27" s="21">
        <f>DI27*DJ27</f>
        <v>0</v>
      </c>
      <c r="DL27" s="31">
        <f t="shared" si="455"/>
        <v>0</v>
      </c>
      <c r="DM27" s="42">
        <f>DI27*DL27</f>
        <v>0</v>
      </c>
      <c r="DN27" s="21"/>
      <c r="DQ27" s="56" t="str">
        <f t="shared" si="10"/>
        <v>Pine wood 2 x 2</v>
      </c>
      <c r="DR27" s="56" t="str">
        <f t="shared" si="61"/>
        <v>L.ft</v>
      </c>
      <c r="DS27" s="56">
        <f t="shared" si="62"/>
        <v>200</v>
      </c>
      <c r="DT27" s="13"/>
      <c r="DU27" s="21">
        <f>DS27*DT27</f>
        <v>0</v>
      </c>
      <c r="DV27" s="31">
        <f t="shared" si="63"/>
        <v>0</v>
      </c>
      <c r="DW27" s="42">
        <f>DS27*DV27</f>
        <v>0</v>
      </c>
      <c r="DX27" s="21"/>
      <c r="DZ27" s="40"/>
      <c r="EA27" s="56" t="str">
        <f t="shared" si="11"/>
        <v>Pine wood 2 x 2</v>
      </c>
      <c r="EB27" s="56" t="str">
        <f t="shared" si="64"/>
        <v>L.ft</v>
      </c>
      <c r="EC27" s="56">
        <f t="shared" si="65"/>
        <v>200</v>
      </c>
      <c r="ED27" s="13"/>
      <c r="EE27" s="21">
        <f>EC27*ED27</f>
        <v>0</v>
      </c>
      <c r="EF27" s="31">
        <f t="shared" si="66"/>
        <v>0</v>
      </c>
      <c r="EG27" s="42">
        <f>EC27*EF27</f>
        <v>0</v>
      </c>
      <c r="EH27" s="21"/>
      <c r="EK27" s="56" t="str">
        <f t="shared" si="12"/>
        <v>Pine wood 2 x 2</v>
      </c>
      <c r="EL27" s="56" t="str">
        <f t="shared" si="67"/>
        <v>L.ft</v>
      </c>
      <c r="EM27" s="56">
        <f t="shared" si="68"/>
        <v>200</v>
      </c>
      <c r="EN27" s="13"/>
      <c r="EO27" s="21">
        <f>EM27*EN27</f>
        <v>0</v>
      </c>
      <c r="EP27" s="31">
        <f t="shared" si="69"/>
        <v>0</v>
      </c>
      <c r="EQ27" s="42">
        <f>EM27*EP27</f>
        <v>0</v>
      </c>
      <c r="ER27" s="21"/>
      <c r="EU27" s="4" t="str">
        <f t="shared" si="13"/>
        <v>Pine wood 2 x 2</v>
      </c>
      <c r="EV27" s="4" t="str">
        <f t="shared" si="70"/>
        <v>L.ft</v>
      </c>
      <c r="EW27" s="4">
        <f t="shared" si="71"/>
        <v>200</v>
      </c>
      <c r="EX27" s="13"/>
      <c r="EY27" s="21">
        <f t="shared" si="163"/>
        <v>0</v>
      </c>
      <c r="EZ27" s="31">
        <f t="shared" si="164"/>
        <v>0</v>
      </c>
      <c r="FA27" s="42">
        <f t="shared" si="165"/>
        <v>0</v>
      </c>
      <c r="FB27" s="21"/>
      <c r="FE27" s="56" t="str">
        <f t="shared" si="166"/>
        <v>Pine wood 2 x 2</v>
      </c>
      <c r="FF27" s="56" t="str">
        <f t="shared" si="167"/>
        <v>L.ft</v>
      </c>
      <c r="FG27" s="56">
        <f t="shared" si="168"/>
        <v>200</v>
      </c>
      <c r="FH27" s="13"/>
      <c r="FI27" s="21">
        <f t="shared" si="169"/>
        <v>0</v>
      </c>
      <c r="FJ27" s="31">
        <f t="shared" si="170"/>
        <v>0</v>
      </c>
      <c r="FK27" s="31">
        <f t="shared" si="171"/>
        <v>0</v>
      </c>
      <c r="FL27" s="21"/>
      <c r="FO27" s="56" t="str">
        <f t="shared" si="15"/>
        <v>Pine wood 2 x 2</v>
      </c>
      <c r="FP27" s="56" t="str">
        <f t="shared" si="76"/>
        <v>L.ft</v>
      </c>
      <c r="FQ27" s="56">
        <f t="shared" si="77"/>
        <v>200</v>
      </c>
      <c r="FR27" s="13"/>
      <c r="FS27" s="21">
        <f>FQ27*FR27</f>
        <v>0</v>
      </c>
      <c r="FT27" s="31">
        <f t="shared" si="78"/>
        <v>0</v>
      </c>
      <c r="FU27" s="42">
        <f>FQ27*FT27</f>
        <v>0</v>
      </c>
      <c r="FV27" s="21"/>
      <c r="FY27" s="56" t="str">
        <f t="shared" si="16"/>
        <v>Pine wood 2 x 2</v>
      </c>
      <c r="FZ27" s="56" t="str">
        <f t="shared" si="79"/>
        <v>L.ft</v>
      </c>
      <c r="GA27" s="56">
        <f t="shared" si="80"/>
        <v>200</v>
      </c>
      <c r="GB27" s="13"/>
      <c r="GC27" s="21">
        <f>GA27*GB27</f>
        <v>0</v>
      </c>
      <c r="GD27" s="31">
        <f t="shared" si="81"/>
        <v>0</v>
      </c>
      <c r="GE27" s="42">
        <f>GA27*GD27</f>
        <v>0</v>
      </c>
      <c r="GF27" s="21"/>
      <c r="GI27" s="56" t="str">
        <f t="shared" si="422"/>
        <v>Pine wood 2 x 2</v>
      </c>
      <c r="GJ27" s="56" t="str">
        <f t="shared" si="423"/>
        <v>L.ft</v>
      </c>
      <c r="GK27" s="56">
        <f t="shared" si="424"/>
        <v>200</v>
      </c>
      <c r="GL27" s="13"/>
      <c r="GM27" s="21">
        <f>GK27*GL27</f>
        <v>0</v>
      </c>
      <c r="GN27" s="31">
        <f t="shared" si="426"/>
        <v>0</v>
      </c>
      <c r="GO27" s="42">
        <f>GK27*GN27</f>
        <v>0</v>
      </c>
      <c r="GP27" s="21"/>
      <c r="GS27" s="56" t="str">
        <f t="shared" si="190"/>
        <v>Pine wood 2 x 2</v>
      </c>
      <c r="GT27" s="56" t="str">
        <f t="shared" si="191"/>
        <v>L.ft</v>
      </c>
      <c r="GU27" s="56">
        <f t="shared" si="192"/>
        <v>200</v>
      </c>
      <c r="GV27" s="56"/>
      <c r="GW27" s="56">
        <f t="shared" si="193"/>
        <v>0</v>
      </c>
      <c r="GX27" s="31">
        <f t="shared" si="194"/>
        <v>0</v>
      </c>
      <c r="GY27" s="56">
        <f t="shared" si="195"/>
        <v>0</v>
      </c>
      <c r="GZ27" s="21"/>
      <c r="HC27" s="56" t="str">
        <f t="shared" si="457"/>
        <v>Pine wood 2 x 2</v>
      </c>
      <c r="HD27" s="56" t="str">
        <f t="shared" si="458"/>
        <v>L.ft</v>
      </c>
      <c r="HE27" s="56">
        <f t="shared" si="459"/>
        <v>200</v>
      </c>
      <c r="HF27" s="13"/>
      <c r="HG27" s="21">
        <f>HE27*HF27</f>
        <v>0</v>
      </c>
      <c r="HH27" s="31">
        <f t="shared" si="429"/>
        <v>0</v>
      </c>
      <c r="HI27" s="42">
        <f>HE27*HH27</f>
        <v>0</v>
      </c>
      <c r="HJ27" s="21"/>
      <c r="HM27" s="56" t="str">
        <f t="shared" si="460"/>
        <v>Pine wood 2 x 2</v>
      </c>
      <c r="HN27" s="56" t="str">
        <f t="shared" si="461"/>
        <v>L.ft</v>
      </c>
      <c r="HO27" s="56">
        <f t="shared" si="462"/>
        <v>200</v>
      </c>
      <c r="HP27" s="13"/>
      <c r="HQ27" s="56">
        <f t="shared" si="431"/>
        <v>0</v>
      </c>
      <c r="HR27" s="13">
        <f t="shared" si="432"/>
        <v>0</v>
      </c>
      <c r="HS27" s="31">
        <f t="shared" si="433"/>
        <v>0</v>
      </c>
      <c r="HT27" s="21"/>
      <c r="HW27" s="56" t="str">
        <f t="shared" si="463"/>
        <v>Pine wood 2 x 2</v>
      </c>
      <c r="HX27" s="56" t="str">
        <f t="shared" si="464"/>
        <v>L.ft</v>
      </c>
      <c r="HY27" s="56">
        <f t="shared" si="465"/>
        <v>200</v>
      </c>
      <c r="HZ27" s="13"/>
      <c r="IA27" s="21">
        <f>HY27*HZ27</f>
        <v>0</v>
      </c>
      <c r="IB27" s="13">
        <f t="shared" si="467"/>
        <v>0</v>
      </c>
      <c r="IC27" s="42">
        <f>HY27*IB27</f>
        <v>0</v>
      </c>
      <c r="ID27" s="21"/>
      <c r="IG27" s="56" t="str">
        <f t="shared" si="214"/>
        <v>Pine wood 2 x 2</v>
      </c>
      <c r="IH27" s="56" t="str">
        <f t="shared" si="215"/>
        <v>L.ft</v>
      </c>
      <c r="II27" s="56">
        <f t="shared" si="216"/>
        <v>200</v>
      </c>
      <c r="IJ27" s="13"/>
      <c r="IK27" s="56">
        <f t="shared" si="217"/>
        <v>0</v>
      </c>
      <c r="IL27" s="13">
        <f t="shared" si="218"/>
        <v>0</v>
      </c>
      <c r="IM27" s="31">
        <f t="shared" si="219"/>
        <v>0</v>
      </c>
      <c r="IN27" s="21"/>
      <c r="IQ27" s="56" t="str">
        <f t="shared" si="22"/>
        <v>Pine wood 2 x 2</v>
      </c>
      <c r="IR27" s="56" t="str">
        <f t="shared" si="105"/>
        <v>L.ft</v>
      </c>
      <c r="IS27" s="56">
        <f t="shared" si="106"/>
        <v>200</v>
      </c>
      <c r="IT27" s="56">
        <f t="shared" si="469"/>
        <v>0</v>
      </c>
      <c r="IU27" s="56">
        <f t="shared" si="470"/>
        <v>0</v>
      </c>
      <c r="IV27" s="56">
        <f t="shared" si="471"/>
        <v>0</v>
      </c>
      <c r="IW27" s="56">
        <f t="shared" si="472"/>
        <v>0</v>
      </c>
      <c r="IX27" s="56">
        <f t="shared" si="473"/>
        <v>0</v>
      </c>
      <c r="JA27" s="56" t="str">
        <f t="shared" si="474"/>
        <v>Pine wood 2 x 2</v>
      </c>
      <c r="JB27" s="56" t="str">
        <f t="shared" si="475"/>
        <v>L.ft</v>
      </c>
      <c r="JC27" s="56">
        <f t="shared" si="476"/>
        <v>200</v>
      </c>
      <c r="JD27" s="13"/>
      <c r="JE27" s="21">
        <f>JC27*JD27</f>
        <v>0</v>
      </c>
      <c r="JF27" s="13">
        <f t="shared" si="478"/>
        <v>0</v>
      </c>
      <c r="JG27" s="42">
        <f>JC27*JF27</f>
        <v>0</v>
      </c>
      <c r="JH27" s="21"/>
      <c r="JK27" s="56" t="str">
        <f t="shared" si="508"/>
        <v>Pine wood 2 x 2</v>
      </c>
      <c r="JL27" s="56" t="str">
        <f t="shared" si="509"/>
        <v>L.ft</v>
      </c>
      <c r="JM27" s="56">
        <f t="shared" si="510"/>
        <v>200</v>
      </c>
      <c r="JN27" s="13"/>
      <c r="JO27" s="21">
        <f>JM27*JN27</f>
        <v>0</v>
      </c>
      <c r="JP27" s="31">
        <f t="shared" si="484"/>
        <v>0</v>
      </c>
      <c r="JQ27" s="42">
        <f>JM27*JP27</f>
        <v>0</v>
      </c>
      <c r="JR27" s="21"/>
      <c r="JU27" s="56" t="str">
        <f t="shared" si="25"/>
        <v>Pine wood 2 x 2</v>
      </c>
      <c r="JV27" s="56" t="str">
        <f t="shared" si="120"/>
        <v>L.ft</v>
      </c>
      <c r="JW27" s="56">
        <f t="shared" si="121"/>
        <v>200</v>
      </c>
      <c r="JX27" s="56">
        <f t="shared" si="486"/>
        <v>0</v>
      </c>
      <c r="JY27" s="56">
        <f t="shared" si="299"/>
        <v>0</v>
      </c>
      <c r="JZ27" s="56">
        <f t="shared" si="300"/>
        <v>0</v>
      </c>
      <c r="KA27" s="42">
        <f>JW27*JZ27</f>
        <v>0</v>
      </c>
      <c r="KB27" s="21"/>
      <c r="KC27" s="69">
        <f t="shared" si="302"/>
        <v>0</v>
      </c>
    </row>
    <row r="28" spans="1:289" ht="17.25" hidden="1" customHeight="1" x14ac:dyDescent="0.25">
      <c r="B28" s="3" t="s">
        <v>74</v>
      </c>
      <c r="C28" s="10" t="s">
        <v>2</v>
      </c>
      <c r="D28" s="4">
        <v>275</v>
      </c>
      <c r="E28" s="13"/>
      <c r="F28" s="31">
        <f t="shared" si="26"/>
        <v>0</v>
      </c>
      <c r="G28" s="31">
        <f t="shared" si="27"/>
        <v>0</v>
      </c>
      <c r="H28" s="31">
        <f t="shared" si="28"/>
        <v>0</v>
      </c>
      <c r="I28" s="71"/>
      <c r="K28" s="40"/>
      <c r="L28" s="56" t="str">
        <f t="shared" si="29"/>
        <v>Paramara 2 x 2</v>
      </c>
      <c r="M28" s="56" t="str">
        <f t="shared" si="30"/>
        <v>L.ft</v>
      </c>
      <c r="N28" s="56">
        <f t="shared" si="31"/>
        <v>275</v>
      </c>
      <c r="O28" s="13"/>
      <c r="P28" s="21">
        <f t="shared" ref="P28:P32" si="511">N28*O28</f>
        <v>0</v>
      </c>
      <c r="Q28" s="31">
        <f t="shared" si="32"/>
        <v>0</v>
      </c>
      <c r="R28" s="31">
        <f t="shared" ref="R28:R32" si="512">N28*Q28</f>
        <v>0</v>
      </c>
      <c r="S28" s="21"/>
      <c r="U28" s="40"/>
      <c r="V28" s="4" t="str">
        <f t="shared" si="0"/>
        <v>Paramara 2 x 2</v>
      </c>
      <c r="W28" s="4" t="str">
        <f t="shared" si="33"/>
        <v>L.ft</v>
      </c>
      <c r="X28" s="4">
        <f t="shared" si="34"/>
        <v>275</v>
      </c>
      <c r="Y28" s="31"/>
      <c r="Z28" s="21">
        <f t="shared" ref="Z28:Z32" si="513">X28*Y28</f>
        <v>0</v>
      </c>
      <c r="AA28" s="31">
        <f t="shared" si="35"/>
        <v>0</v>
      </c>
      <c r="AB28" s="42">
        <f t="shared" ref="AB28:AB32" si="514">X28*AA28</f>
        <v>0</v>
      </c>
      <c r="AC28" s="21"/>
      <c r="AE28" s="40"/>
      <c r="AF28" s="56" t="str">
        <f t="shared" si="1"/>
        <v>Paramara 2 x 2</v>
      </c>
      <c r="AG28" s="56" t="str">
        <f t="shared" si="36"/>
        <v>L.ft</v>
      </c>
      <c r="AH28" s="56">
        <f t="shared" si="37"/>
        <v>275</v>
      </c>
      <c r="AI28" s="13"/>
      <c r="AJ28" s="21">
        <f t="shared" ref="AJ28:AJ32" si="515">AH28*AI28</f>
        <v>0</v>
      </c>
      <c r="AK28" s="31">
        <f t="shared" si="449"/>
        <v>0</v>
      </c>
      <c r="AL28" s="31">
        <f t="shared" ref="AL28:AL32" si="516">AH28*AK28</f>
        <v>0</v>
      </c>
      <c r="AM28" s="21"/>
      <c r="AO28" s="40"/>
      <c r="AP28" s="56" t="str">
        <f t="shared" si="2"/>
        <v>Paramara 2 x 2</v>
      </c>
      <c r="AQ28" s="56" t="str">
        <f t="shared" si="38"/>
        <v>L.ft</v>
      </c>
      <c r="AR28" s="56">
        <f t="shared" si="39"/>
        <v>275</v>
      </c>
      <c r="AS28" s="13"/>
      <c r="AT28" s="21">
        <f t="shared" ref="AT28:AT32" si="517">AR28*AS28</f>
        <v>0</v>
      </c>
      <c r="AU28" s="31">
        <f t="shared" si="40"/>
        <v>0</v>
      </c>
      <c r="AV28" s="31">
        <f t="shared" ref="AV28:AV32" si="518">AR28*AU28</f>
        <v>0</v>
      </c>
      <c r="AW28" s="21"/>
      <c r="AY28" s="40"/>
      <c r="AZ28" s="56" t="str">
        <f t="shared" si="3"/>
        <v>Paramara 2 x 2</v>
      </c>
      <c r="BA28" s="56" t="str">
        <f t="shared" si="41"/>
        <v>L.ft</v>
      </c>
      <c r="BB28" s="56">
        <f t="shared" si="42"/>
        <v>275</v>
      </c>
      <c r="BC28" s="13"/>
      <c r="BD28" s="21">
        <f t="shared" ref="BD28:BD32" si="519">BB28*BC28</f>
        <v>0</v>
      </c>
      <c r="BE28" s="31">
        <f t="shared" si="450"/>
        <v>0</v>
      </c>
      <c r="BF28" s="31">
        <f t="shared" ref="BF28:BF32" si="520">BB28*BE28</f>
        <v>0</v>
      </c>
      <c r="BG28" s="21"/>
      <c r="BI28" s="40"/>
      <c r="BJ28" s="56" t="str">
        <f t="shared" si="4"/>
        <v>Paramara 2 x 2</v>
      </c>
      <c r="BK28" s="56" t="str">
        <f t="shared" si="43"/>
        <v>L.ft</v>
      </c>
      <c r="BL28" s="56">
        <f t="shared" si="44"/>
        <v>275</v>
      </c>
      <c r="BM28" s="13"/>
      <c r="BN28" s="21">
        <f t="shared" ref="BN28:BN32" si="521">BL28*BM28</f>
        <v>0</v>
      </c>
      <c r="BO28" s="31">
        <f t="shared" si="483"/>
        <v>0</v>
      </c>
      <c r="BP28" s="31">
        <f t="shared" ref="BP28:BP32" si="522">BL28*BO28</f>
        <v>0</v>
      </c>
      <c r="BQ28" s="21"/>
      <c r="BS28" s="40"/>
      <c r="BT28" s="56" t="str">
        <f t="shared" si="5"/>
        <v>Paramara 2 x 2</v>
      </c>
      <c r="BU28" s="56" t="str">
        <f t="shared" si="46"/>
        <v>L.ft</v>
      </c>
      <c r="BV28" s="56">
        <f t="shared" si="47"/>
        <v>275</v>
      </c>
      <c r="BW28" s="13"/>
      <c r="BX28" s="21">
        <f t="shared" ref="BX28:BX32" si="523">BV28*BW28</f>
        <v>0</v>
      </c>
      <c r="BY28" s="31">
        <f t="shared" si="48"/>
        <v>0</v>
      </c>
      <c r="BZ28" s="42">
        <f t="shared" si="144"/>
        <v>0</v>
      </c>
      <c r="CA28" s="21"/>
      <c r="CB28" s="40"/>
      <c r="CC28" s="56" t="str">
        <f t="shared" si="6"/>
        <v>Paramara 2 x 2</v>
      </c>
      <c r="CD28" s="56" t="str">
        <f t="shared" si="49"/>
        <v>L.ft</v>
      </c>
      <c r="CE28" s="56">
        <f t="shared" si="50"/>
        <v>275</v>
      </c>
      <c r="CF28" s="31"/>
      <c r="CG28" s="31">
        <f t="shared" ref="CG28:CG32" si="524">CE28*CF28</f>
        <v>0</v>
      </c>
      <c r="CH28" s="31">
        <f t="shared" si="51"/>
        <v>0</v>
      </c>
      <c r="CI28" s="31">
        <f t="shared" ref="CI28:CI32" si="525">CE28*CH28</f>
        <v>0</v>
      </c>
      <c r="CJ28" s="21"/>
      <c r="CK28" s="143"/>
      <c r="CL28" s="40"/>
      <c r="CM28" s="4" t="str">
        <f t="shared" si="7"/>
        <v>Paramara 2 x 2</v>
      </c>
      <c r="CN28" s="4" t="str">
        <f t="shared" si="52"/>
        <v>L.ft</v>
      </c>
      <c r="CO28" s="4">
        <f t="shared" si="53"/>
        <v>275</v>
      </c>
      <c r="CP28" s="13"/>
      <c r="CQ28" s="21">
        <f t="shared" ref="CQ28:CQ32" si="526">CO28*CP28</f>
        <v>0</v>
      </c>
      <c r="CR28" s="31">
        <f t="shared" si="54"/>
        <v>0</v>
      </c>
      <c r="CS28" s="42">
        <f t="shared" ref="CS28:CS32" si="527">CO28*CR28</f>
        <v>0</v>
      </c>
      <c r="CT28" s="21"/>
      <c r="CV28" s="40"/>
      <c r="CW28" s="56" t="str">
        <f t="shared" si="8"/>
        <v>Paramara 2 x 2</v>
      </c>
      <c r="CX28" s="56" t="str">
        <f t="shared" si="55"/>
        <v>L.ft</v>
      </c>
      <c r="CY28" s="56">
        <f t="shared" si="56"/>
        <v>275</v>
      </c>
      <c r="CZ28" s="13"/>
      <c r="DA28" s="21">
        <f t="shared" ref="DA28:DA32" si="528">CY28*CZ28</f>
        <v>0</v>
      </c>
      <c r="DB28" s="31">
        <f t="shared" si="57"/>
        <v>0</v>
      </c>
      <c r="DC28" s="31">
        <f t="shared" ref="DC28:DC32" si="529">CY28*DB28</f>
        <v>0</v>
      </c>
      <c r="DD28" s="21"/>
      <c r="DF28" s="40"/>
      <c r="DG28" s="56" t="str">
        <f t="shared" si="9"/>
        <v>Paramara 2 x 2</v>
      </c>
      <c r="DH28" s="56" t="str">
        <f t="shared" si="58"/>
        <v>L.ft</v>
      </c>
      <c r="DI28" s="56">
        <f t="shared" si="59"/>
        <v>275</v>
      </c>
      <c r="DJ28" s="13"/>
      <c r="DK28" s="21">
        <f t="shared" ref="DK28:DK32" si="530">DI28*DJ28</f>
        <v>0</v>
      </c>
      <c r="DL28" s="31">
        <f t="shared" si="455"/>
        <v>0</v>
      </c>
      <c r="DM28" s="31">
        <f t="shared" ref="DM28:DM32" si="531">DI28*DL28</f>
        <v>0</v>
      </c>
      <c r="DN28" s="21"/>
      <c r="DQ28" s="56" t="str">
        <f t="shared" si="10"/>
        <v>Paramara 2 x 2</v>
      </c>
      <c r="DR28" s="56" t="str">
        <f t="shared" si="61"/>
        <v>L.ft</v>
      </c>
      <c r="DS28" s="56">
        <f t="shared" si="62"/>
        <v>275</v>
      </c>
      <c r="DT28" s="13"/>
      <c r="DU28" s="21">
        <f t="shared" ref="DU28:DU32" si="532">DS28*DT28</f>
        <v>0</v>
      </c>
      <c r="DV28" s="31">
        <f t="shared" si="63"/>
        <v>0</v>
      </c>
      <c r="DW28" s="31">
        <f t="shared" ref="DW28:DW32" si="533">DS28*DV28</f>
        <v>0</v>
      </c>
      <c r="DX28" s="21"/>
      <c r="DZ28" s="40"/>
      <c r="EA28" s="56" t="str">
        <f t="shared" si="11"/>
        <v>Paramara 2 x 2</v>
      </c>
      <c r="EB28" s="56" t="str">
        <f t="shared" si="64"/>
        <v>L.ft</v>
      </c>
      <c r="EC28" s="56">
        <f t="shared" si="65"/>
        <v>275</v>
      </c>
      <c r="ED28" s="13"/>
      <c r="EE28" s="21">
        <f t="shared" ref="EE28:EE32" si="534">EC28*ED28</f>
        <v>0</v>
      </c>
      <c r="EF28" s="31">
        <f t="shared" si="66"/>
        <v>0</v>
      </c>
      <c r="EG28" s="31">
        <f t="shared" ref="EG28:EG32" si="535">EC28*EF28</f>
        <v>0</v>
      </c>
      <c r="EH28" s="21"/>
      <c r="EK28" s="56" t="str">
        <f t="shared" si="12"/>
        <v>Paramara 2 x 2</v>
      </c>
      <c r="EL28" s="56" t="str">
        <f t="shared" si="67"/>
        <v>L.ft</v>
      </c>
      <c r="EM28" s="56">
        <f t="shared" si="68"/>
        <v>275</v>
      </c>
      <c r="EN28" s="13"/>
      <c r="EO28" s="21">
        <f t="shared" ref="EO28:EO32" si="536">EM28*EN28</f>
        <v>0</v>
      </c>
      <c r="EP28" s="31">
        <f t="shared" si="69"/>
        <v>0</v>
      </c>
      <c r="EQ28" s="31">
        <f t="shared" ref="EQ28:EQ32" si="537">EM28*EP28</f>
        <v>0</v>
      </c>
      <c r="ER28" s="21"/>
      <c r="EU28" s="4" t="str">
        <f t="shared" si="13"/>
        <v>Paramara 2 x 2</v>
      </c>
      <c r="EV28" s="4" t="str">
        <f t="shared" si="70"/>
        <v>L.ft</v>
      </c>
      <c r="EW28" s="4">
        <f t="shared" si="71"/>
        <v>275</v>
      </c>
      <c r="EX28" s="13"/>
      <c r="EY28" s="21">
        <f t="shared" si="163"/>
        <v>0</v>
      </c>
      <c r="EZ28" s="31">
        <f t="shared" si="164"/>
        <v>0</v>
      </c>
      <c r="FA28" s="42">
        <f t="shared" si="165"/>
        <v>0</v>
      </c>
      <c r="FB28" s="21"/>
      <c r="FE28" s="56" t="str">
        <f t="shared" si="166"/>
        <v>Paramara 2 x 2</v>
      </c>
      <c r="FF28" s="56" t="str">
        <f t="shared" si="167"/>
        <v>L.ft</v>
      </c>
      <c r="FG28" s="56">
        <f t="shared" si="168"/>
        <v>275</v>
      </c>
      <c r="FH28" s="13"/>
      <c r="FI28" s="21">
        <f t="shared" si="169"/>
        <v>0</v>
      </c>
      <c r="FJ28" s="31">
        <f t="shared" si="170"/>
        <v>0</v>
      </c>
      <c r="FK28" s="31">
        <f t="shared" si="171"/>
        <v>0</v>
      </c>
      <c r="FL28" s="21"/>
      <c r="FO28" s="56" t="str">
        <f t="shared" si="15"/>
        <v>Paramara 2 x 2</v>
      </c>
      <c r="FP28" s="56" t="str">
        <f t="shared" si="76"/>
        <v>L.ft</v>
      </c>
      <c r="FQ28" s="56">
        <f t="shared" si="77"/>
        <v>275</v>
      </c>
      <c r="FR28" s="13"/>
      <c r="FS28" s="21">
        <f t="shared" ref="FS28:FS32" si="538">FQ28*FR28</f>
        <v>0</v>
      </c>
      <c r="FT28" s="31">
        <f t="shared" si="78"/>
        <v>0</v>
      </c>
      <c r="FU28" s="31">
        <f t="shared" ref="FU28:FU32" si="539">FQ28*FT28</f>
        <v>0</v>
      </c>
      <c r="FV28" s="21"/>
      <c r="FY28" s="56" t="str">
        <f t="shared" si="16"/>
        <v>Paramara 2 x 2</v>
      </c>
      <c r="FZ28" s="56" t="str">
        <f t="shared" si="79"/>
        <v>L.ft</v>
      </c>
      <c r="GA28" s="56">
        <f t="shared" si="80"/>
        <v>275</v>
      </c>
      <c r="GB28" s="13"/>
      <c r="GC28" s="21">
        <f t="shared" ref="GC28:GC32" si="540">GA28*GB28</f>
        <v>0</v>
      </c>
      <c r="GD28" s="31">
        <f t="shared" si="81"/>
        <v>0</v>
      </c>
      <c r="GE28" s="31">
        <f t="shared" ref="GE28:GE32" si="541">GA28*GD28</f>
        <v>0</v>
      </c>
      <c r="GF28" s="21"/>
      <c r="GI28" s="56" t="str">
        <f t="shared" si="422"/>
        <v>Paramara 2 x 2</v>
      </c>
      <c r="GJ28" s="56" t="str">
        <f t="shared" si="423"/>
        <v>L.ft</v>
      </c>
      <c r="GK28" s="56">
        <f t="shared" si="424"/>
        <v>275</v>
      </c>
      <c r="GL28" s="13"/>
      <c r="GM28" s="21">
        <f t="shared" ref="GM28:GM32" si="542">GK28*GL28</f>
        <v>0</v>
      </c>
      <c r="GN28" s="31">
        <f t="shared" si="426"/>
        <v>0</v>
      </c>
      <c r="GO28" s="31">
        <f t="shared" ref="GO28:GO32" si="543">GK28*GN28</f>
        <v>0</v>
      </c>
      <c r="GP28" s="21"/>
      <c r="GS28" s="56" t="str">
        <f t="shared" si="190"/>
        <v>Paramara 2 x 2</v>
      </c>
      <c r="GT28" s="56" t="str">
        <f t="shared" si="191"/>
        <v>L.ft</v>
      </c>
      <c r="GU28" s="56">
        <f t="shared" si="192"/>
        <v>275</v>
      </c>
      <c r="GV28" s="56"/>
      <c r="GW28" s="56">
        <f t="shared" si="193"/>
        <v>0</v>
      </c>
      <c r="GX28" s="31">
        <f t="shared" si="194"/>
        <v>0</v>
      </c>
      <c r="GY28" s="56">
        <f t="shared" si="195"/>
        <v>0</v>
      </c>
      <c r="GZ28" s="21"/>
      <c r="HC28" s="56" t="str">
        <f t="shared" si="457"/>
        <v>Paramara 2 x 2</v>
      </c>
      <c r="HD28" s="56" t="str">
        <f t="shared" si="458"/>
        <v>L.ft</v>
      </c>
      <c r="HE28" s="56">
        <f t="shared" si="459"/>
        <v>275</v>
      </c>
      <c r="HF28" s="13"/>
      <c r="HG28" s="21">
        <f t="shared" ref="HG28:HG32" si="544">HE28*HF28</f>
        <v>0</v>
      </c>
      <c r="HH28" s="31">
        <f t="shared" si="429"/>
        <v>0</v>
      </c>
      <c r="HI28" s="31">
        <f t="shared" ref="HI28:HI32" si="545">HE28*HH28</f>
        <v>0</v>
      </c>
      <c r="HJ28" s="21"/>
      <c r="HM28" s="56" t="str">
        <f t="shared" si="460"/>
        <v>Paramara 2 x 2</v>
      </c>
      <c r="HN28" s="56" t="str">
        <f t="shared" si="461"/>
        <v>L.ft</v>
      </c>
      <c r="HO28" s="56">
        <f t="shared" si="462"/>
        <v>275</v>
      </c>
      <c r="HP28" s="13"/>
      <c r="HQ28" s="56">
        <f t="shared" si="431"/>
        <v>0</v>
      </c>
      <c r="HR28" s="13">
        <f t="shared" si="432"/>
        <v>0</v>
      </c>
      <c r="HS28" s="31">
        <f t="shared" si="433"/>
        <v>0</v>
      </c>
      <c r="HT28" s="21"/>
      <c r="HW28" s="56" t="str">
        <f t="shared" si="463"/>
        <v>Paramara 2 x 2</v>
      </c>
      <c r="HX28" s="56" t="str">
        <f t="shared" si="464"/>
        <v>L.ft</v>
      </c>
      <c r="HY28" s="56">
        <f t="shared" si="465"/>
        <v>275</v>
      </c>
      <c r="HZ28" s="13"/>
      <c r="IA28" s="21">
        <f t="shared" ref="IA28:IA32" si="546">HY28*HZ28</f>
        <v>0</v>
      </c>
      <c r="IB28" s="13">
        <f t="shared" si="467"/>
        <v>0</v>
      </c>
      <c r="IC28" s="31">
        <f t="shared" ref="IC28:IC32" si="547">HY28*IB28</f>
        <v>0</v>
      </c>
      <c r="ID28" s="21"/>
      <c r="IG28" s="56" t="str">
        <f t="shared" si="214"/>
        <v>Paramara 2 x 2</v>
      </c>
      <c r="IH28" s="56" t="str">
        <f t="shared" si="215"/>
        <v>L.ft</v>
      </c>
      <c r="II28" s="56">
        <f t="shared" si="216"/>
        <v>275</v>
      </c>
      <c r="IJ28" s="13"/>
      <c r="IK28" s="56">
        <f t="shared" si="217"/>
        <v>0</v>
      </c>
      <c r="IL28" s="13">
        <f t="shared" si="218"/>
        <v>0</v>
      </c>
      <c r="IM28" s="31">
        <f t="shared" si="219"/>
        <v>0</v>
      </c>
      <c r="IN28" s="21"/>
      <c r="IQ28" s="56" t="str">
        <f t="shared" si="22"/>
        <v>Paramara 2 x 2</v>
      </c>
      <c r="IR28" s="56" t="str">
        <f t="shared" si="105"/>
        <v>L.ft</v>
      </c>
      <c r="IS28" s="56">
        <f t="shared" si="106"/>
        <v>275</v>
      </c>
      <c r="IT28" s="56">
        <f t="shared" si="469"/>
        <v>0</v>
      </c>
      <c r="IU28" s="56">
        <f t="shared" si="470"/>
        <v>0</v>
      </c>
      <c r="IV28" s="56">
        <f t="shared" si="471"/>
        <v>0</v>
      </c>
      <c r="IW28" s="56">
        <f t="shared" si="472"/>
        <v>0</v>
      </c>
      <c r="IX28" s="56">
        <f t="shared" si="473"/>
        <v>0</v>
      </c>
      <c r="JA28" s="56" t="str">
        <f t="shared" si="474"/>
        <v>Paramara 2 x 2</v>
      </c>
      <c r="JB28" s="56" t="str">
        <f t="shared" si="475"/>
        <v>L.ft</v>
      </c>
      <c r="JC28" s="56">
        <f t="shared" si="476"/>
        <v>275</v>
      </c>
      <c r="JD28" s="13"/>
      <c r="JE28" s="21">
        <f t="shared" ref="JE28:JE32" si="548">JC28*JD28</f>
        <v>0</v>
      </c>
      <c r="JF28" s="13">
        <f t="shared" si="478"/>
        <v>0</v>
      </c>
      <c r="JG28" s="31">
        <f t="shared" ref="JG28:JG32" si="549">JC28*JF28</f>
        <v>0</v>
      </c>
      <c r="JH28" s="21"/>
      <c r="JK28" s="56" t="str">
        <f t="shared" si="508"/>
        <v>Paramara 2 x 2</v>
      </c>
      <c r="JL28" s="56" t="str">
        <f t="shared" si="509"/>
        <v>L.ft</v>
      </c>
      <c r="JM28" s="56">
        <f t="shared" si="510"/>
        <v>275</v>
      </c>
      <c r="JN28" s="13"/>
      <c r="JO28" s="21">
        <f t="shared" ref="JO28:JO32" si="550">JM28*JN28</f>
        <v>0</v>
      </c>
      <c r="JP28" s="31">
        <f t="shared" si="484"/>
        <v>0</v>
      </c>
      <c r="JQ28" s="31">
        <f t="shared" ref="JQ28:JQ32" si="551">JM28*JP28</f>
        <v>0</v>
      </c>
      <c r="JR28" s="21"/>
      <c r="JU28" s="56" t="str">
        <f t="shared" si="25"/>
        <v>Paramara 2 x 2</v>
      </c>
      <c r="JV28" s="56" t="str">
        <f t="shared" si="120"/>
        <v>L.ft</v>
      </c>
      <c r="JW28" s="56">
        <f t="shared" si="121"/>
        <v>275</v>
      </c>
      <c r="JX28" s="56">
        <f t="shared" si="486"/>
        <v>0</v>
      </c>
      <c r="JY28" s="56">
        <f t="shared" si="299"/>
        <v>0</v>
      </c>
      <c r="JZ28" s="56">
        <f t="shared" si="300"/>
        <v>0</v>
      </c>
      <c r="KA28" s="31">
        <f t="shared" ref="KA28:KA32" si="552">JW28*JZ28</f>
        <v>0</v>
      </c>
      <c r="KB28" s="21"/>
      <c r="KC28" s="69">
        <f t="shared" si="302"/>
        <v>0</v>
      </c>
    </row>
    <row r="29" spans="1:289" ht="17.25" hidden="1" customHeight="1" x14ac:dyDescent="0.25">
      <c r="B29" s="3" t="s">
        <v>132</v>
      </c>
      <c r="C29" s="10" t="s">
        <v>3</v>
      </c>
      <c r="D29" s="4">
        <v>325</v>
      </c>
      <c r="E29" s="13"/>
      <c r="F29" s="31">
        <f t="shared" si="26"/>
        <v>0</v>
      </c>
      <c r="G29" s="31">
        <f t="shared" si="27"/>
        <v>0</v>
      </c>
      <c r="H29" s="31">
        <f t="shared" si="28"/>
        <v>0</v>
      </c>
      <c r="I29" s="71"/>
      <c r="K29" s="40"/>
      <c r="L29" s="56" t="str">
        <f t="shared" si="29"/>
        <v>Paramara 1/2"</v>
      </c>
      <c r="M29" s="56" t="str">
        <f t="shared" si="30"/>
        <v>Sq.ft</v>
      </c>
      <c r="N29" s="56">
        <f t="shared" si="31"/>
        <v>325</v>
      </c>
      <c r="O29" s="13"/>
      <c r="P29" s="21">
        <f t="shared" si="511"/>
        <v>0</v>
      </c>
      <c r="Q29" s="31">
        <f t="shared" si="32"/>
        <v>0</v>
      </c>
      <c r="R29" s="31">
        <f t="shared" si="512"/>
        <v>0</v>
      </c>
      <c r="S29" s="21"/>
      <c r="U29" s="40"/>
      <c r="V29" s="4" t="str">
        <f t="shared" si="0"/>
        <v>Paramara 1/2"</v>
      </c>
      <c r="W29" s="4" t="str">
        <f t="shared" si="33"/>
        <v>Sq.ft</v>
      </c>
      <c r="X29" s="4">
        <f t="shared" si="34"/>
        <v>325</v>
      </c>
      <c r="Y29" s="31"/>
      <c r="Z29" s="21">
        <f t="shared" si="513"/>
        <v>0</v>
      </c>
      <c r="AA29" s="31">
        <f t="shared" si="35"/>
        <v>0</v>
      </c>
      <c r="AB29" s="42">
        <f t="shared" si="514"/>
        <v>0</v>
      </c>
      <c r="AC29" s="21"/>
      <c r="AE29" s="40"/>
      <c r="AF29" s="56" t="str">
        <f t="shared" si="1"/>
        <v>Paramara 1/2"</v>
      </c>
      <c r="AG29" s="56" t="str">
        <f t="shared" si="36"/>
        <v>Sq.ft</v>
      </c>
      <c r="AH29" s="56">
        <f t="shared" si="37"/>
        <v>325</v>
      </c>
      <c r="AI29" s="13"/>
      <c r="AJ29" s="21">
        <f t="shared" si="515"/>
        <v>0</v>
      </c>
      <c r="AK29" s="31">
        <f t="shared" si="449"/>
        <v>0</v>
      </c>
      <c r="AL29" s="31">
        <f t="shared" si="516"/>
        <v>0</v>
      </c>
      <c r="AM29" s="21"/>
      <c r="AO29" s="40"/>
      <c r="AP29" s="56" t="str">
        <f t="shared" si="2"/>
        <v>Paramara 1/2"</v>
      </c>
      <c r="AQ29" s="56" t="str">
        <f t="shared" si="38"/>
        <v>Sq.ft</v>
      </c>
      <c r="AR29" s="56">
        <f t="shared" si="39"/>
        <v>325</v>
      </c>
      <c r="AS29" s="13"/>
      <c r="AT29" s="21">
        <f t="shared" si="517"/>
        <v>0</v>
      </c>
      <c r="AU29" s="31">
        <f t="shared" si="40"/>
        <v>0</v>
      </c>
      <c r="AV29" s="31">
        <f t="shared" si="518"/>
        <v>0</v>
      </c>
      <c r="AW29" s="21"/>
      <c r="AY29" s="40"/>
      <c r="AZ29" s="56" t="str">
        <f t="shared" si="3"/>
        <v>Paramara 1/2"</v>
      </c>
      <c r="BA29" s="56" t="str">
        <f t="shared" si="41"/>
        <v>Sq.ft</v>
      </c>
      <c r="BB29" s="56">
        <f t="shared" si="42"/>
        <v>325</v>
      </c>
      <c r="BC29" s="13"/>
      <c r="BD29" s="21">
        <f t="shared" si="519"/>
        <v>0</v>
      </c>
      <c r="BE29" s="31">
        <f t="shared" si="450"/>
        <v>0</v>
      </c>
      <c r="BF29" s="31">
        <f t="shared" si="520"/>
        <v>0</v>
      </c>
      <c r="BG29" s="21"/>
      <c r="BI29" s="40"/>
      <c r="BJ29" s="56" t="str">
        <f t="shared" si="4"/>
        <v>Paramara 1/2"</v>
      </c>
      <c r="BK29" s="56" t="str">
        <f t="shared" si="43"/>
        <v>Sq.ft</v>
      </c>
      <c r="BL29" s="56">
        <f t="shared" si="44"/>
        <v>325</v>
      </c>
      <c r="BM29" s="13"/>
      <c r="BN29" s="21">
        <f t="shared" si="521"/>
        <v>0</v>
      </c>
      <c r="BO29" s="31">
        <f t="shared" si="483"/>
        <v>0</v>
      </c>
      <c r="BP29" s="31">
        <f t="shared" si="522"/>
        <v>0</v>
      </c>
      <c r="BQ29" s="21"/>
      <c r="BS29" s="40"/>
      <c r="BT29" s="56" t="str">
        <f t="shared" si="5"/>
        <v>Paramara 1/2"</v>
      </c>
      <c r="BU29" s="56" t="str">
        <f t="shared" si="46"/>
        <v>Sq.ft</v>
      </c>
      <c r="BV29" s="56">
        <f t="shared" si="47"/>
        <v>325</v>
      </c>
      <c r="BW29" s="13"/>
      <c r="BX29" s="21">
        <f t="shared" si="523"/>
        <v>0</v>
      </c>
      <c r="BY29" s="31">
        <f t="shared" si="48"/>
        <v>0</v>
      </c>
      <c r="BZ29" s="42">
        <f t="shared" si="144"/>
        <v>0</v>
      </c>
      <c r="CA29" s="21"/>
      <c r="CB29" s="40"/>
      <c r="CC29" s="56" t="str">
        <f t="shared" si="6"/>
        <v>Paramara 1/2"</v>
      </c>
      <c r="CD29" s="56" t="str">
        <f t="shared" si="49"/>
        <v>Sq.ft</v>
      </c>
      <c r="CE29" s="56">
        <f t="shared" si="50"/>
        <v>325</v>
      </c>
      <c r="CF29" s="31"/>
      <c r="CG29" s="31">
        <f t="shared" si="524"/>
        <v>0</v>
      </c>
      <c r="CH29" s="31">
        <f t="shared" si="51"/>
        <v>0</v>
      </c>
      <c r="CI29" s="31">
        <f t="shared" si="525"/>
        <v>0</v>
      </c>
      <c r="CJ29" s="21"/>
      <c r="CK29" s="143"/>
      <c r="CL29" s="40"/>
      <c r="CM29" s="4" t="str">
        <f t="shared" si="7"/>
        <v>Paramara 1/2"</v>
      </c>
      <c r="CN29" s="4" t="str">
        <f t="shared" si="52"/>
        <v>Sq.ft</v>
      </c>
      <c r="CO29" s="4">
        <f t="shared" si="53"/>
        <v>325</v>
      </c>
      <c r="CP29" s="13"/>
      <c r="CQ29" s="21">
        <f t="shared" si="526"/>
        <v>0</v>
      </c>
      <c r="CR29" s="31">
        <f t="shared" si="54"/>
        <v>0</v>
      </c>
      <c r="CS29" s="42">
        <f t="shared" si="527"/>
        <v>0</v>
      </c>
      <c r="CT29" s="21"/>
      <c r="CV29" s="40"/>
      <c r="CW29" s="56" t="str">
        <f t="shared" si="8"/>
        <v>Paramara 1/2"</v>
      </c>
      <c r="CX29" s="56" t="str">
        <f t="shared" si="55"/>
        <v>Sq.ft</v>
      </c>
      <c r="CY29" s="56">
        <f t="shared" si="56"/>
        <v>325</v>
      </c>
      <c r="CZ29" s="13"/>
      <c r="DA29" s="21">
        <f t="shared" si="528"/>
        <v>0</v>
      </c>
      <c r="DB29" s="31">
        <f t="shared" si="57"/>
        <v>0</v>
      </c>
      <c r="DC29" s="31">
        <f t="shared" si="529"/>
        <v>0</v>
      </c>
      <c r="DD29" s="21"/>
      <c r="DF29" s="40"/>
      <c r="DG29" s="56" t="str">
        <f t="shared" si="9"/>
        <v>Paramara 1/2"</v>
      </c>
      <c r="DH29" s="56" t="str">
        <f t="shared" si="58"/>
        <v>Sq.ft</v>
      </c>
      <c r="DI29" s="56">
        <f t="shared" si="59"/>
        <v>325</v>
      </c>
      <c r="DJ29" s="13"/>
      <c r="DK29" s="21">
        <f t="shared" si="530"/>
        <v>0</v>
      </c>
      <c r="DL29" s="31">
        <f t="shared" si="455"/>
        <v>0</v>
      </c>
      <c r="DM29" s="31">
        <f t="shared" si="531"/>
        <v>0</v>
      </c>
      <c r="DN29" s="21"/>
      <c r="DQ29" s="56" t="str">
        <f t="shared" si="10"/>
        <v>Paramara 1/2"</v>
      </c>
      <c r="DR29" s="56" t="str">
        <f t="shared" si="61"/>
        <v>Sq.ft</v>
      </c>
      <c r="DS29" s="56">
        <f t="shared" si="62"/>
        <v>325</v>
      </c>
      <c r="DT29" s="13"/>
      <c r="DU29" s="21">
        <f t="shared" si="532"/>
        <v>0</v>
      </c>
      <c r="DV29" s="31">
        <f t="shared" si="63"/>
        <v>0</v>
      </c>
      <c r="DW29" s="31">
        <f t="shared" si="533"/>
        <v>0</v>
      </c>
      <c r="DX29" s="21"/>
      <c r="DZ29" s="40"/>
      <c r="EA29" s="56" t="str">
        <f t="shared" si="11"/>
        <v>Paramara 1/2"</v>
      </c>
      <c r="EB29" s="56" t="str">
        <f t="shared" si="64"/>
        <v>Sq.ft</v>
      </c>
      <c r="EC29" s="56">
        <f t="shared" si="65"/>
        <v>325</v>
      </c>
      <c r="ED29" s="13"/>
      <c r="EE29" s="21">
        <f t="shared" si="534"/>
        <v>0</v>
      </c>
      <c r="EF29" s="31">
        <f t="shared" si="66"/>
        <v>0</v>
      </c>
      <c r="EG29" s="31">
        <f t="shared" si="535"/>
        <v>0</v>
      </c>
      <c r="EH29" s="21"/>
      <c r="EK29" s="56" t="str">
        <f t="shared" si="12"/>
        <v>Paramara 1/2"</v>
      </c>
      <c r="EL29" s="56" t="str">
        <f t="shared" si="67"/>
        <v>Sq.ft</v>
      </c>
      <c r="EM29" s="56">
        <f t="shared" si="68"/>
        <v>325</v>
      </c>
      <c r="EN29" s="13"/>
      <c r="EO29" s="21">
        <f t="shared" si="536"/>
        <v>0</v>
      </c>
      <c r="EP29" s="31">
        <f t="shared" si="69"/>
        <v>0</v>
      </c>
      <c r="EQ29" s="31">
        <f t="shared" si="537"/>
        <v>0</v>
      </c>
      <c r="ER29" s="21"/>
      <c r="EU29" s="4" t="str">
        <f t="shared" si="13"/>
        <v>Paramara 1/2"</v>
      </c>
      <c r="EV29" s="4" t="str">
        <f t="shared" si="70"/>
        <v>Sq.ft</v>
      </c>
      <c r="EW29" s="4">
        <f t="shared" si="71"/>
        <v>325</v>
      </c>
      <c r="EX29" s="13"/>
      <c r="EY29" s="21">
        <f t="shared" si="163"/>
        <v>0</v>
      </c>
      <c r="EZ29" s="31">
        <f t="shared" si="164"/>
        <v>0</v>
      </c>
      <c r="FA29" s="42">
        <f t="shared" si="165"/>
        <v>0</v>
      </c>
      <c r="FB29" s="21"/>
      <c r="FE29" s="56" t="str">
        <f t="shared" si="166"/>
        <v>Paramara 1/2"</v>
      </c>
      <c r="FF29" s="56" t="str">
        <f t="shared" si="167"/>
        <v>Sq.ft</v>
      </c>
      <c r="FG29" s="56">
        <f t="shared" si="168"/>
        <v>325</v>
      </c>
      <c r="FH29" s="13"/>
      <c r="FI29" s="21">
        <f t="shared" si="169"/>
        <v>0</v>
      </c>
      <c r="FJ29" s="31">
        <f t="shared" si="170"/>
        <v>0</v>
      </c>
      <c r="FK29" s="31">
        <f t="shared" si="171"/>
        <v>0</v>
      </c>
      <c r="FL29" s="21"/>
      <c r="FO29" s="56" t="str">
        <f t="shared" si="15"/>
        <v>Paramara 1/2"</v>
      </c>
      <c r="FP29" s="56" t="str">
        <f t="shared" si="76"/>
        <v>Sq.ft</v>
      </c>
      <c r="FQ29" s="56">
        <f t="shared" si="77"/>
        <v>325</v>
      </c>
      <c r="FR29" s="13"/>
      <c r="FS29" s="21">
        <f t="shared" si="538"/>
        <v>0</v>
      </c>
      <c r="FT29" s="31">
        <f t="shared" si="78"/>
        <v>0</v>
      </c>
      <c r="FU29" s="31">
        <f t="shared" si="539"/>
        <v>0</v>
      </c>
      <c r="FV29" s="21"/>
      <c r="FY29" s="56" t="str">
        <f t="shared" si="16"/>
        <v>Paramara 1/2"</v>
      </c>
      <c r="FZ29" s="56" t="str">
        <f t="shared" si="79"/>
        <v>Sq.ft</v>
      </c>
      <c r="GA29" s="56">
        <f t="shared" si="80"/>
        <v>325</v>
      </c>
      <c r="GB29" s="13"/>
      <c r="GC29" s="21">
        <f t="shared" si="540"/>
        <v>0</v>
      </c>
      <c r="GD29" s="31">
        <f t="shared" si="81"/>
        <v>0</v>
      </c>
      <c r="GE29" s="31">
        <f t="shared" si="541"/>
        <v>0</v>
      </c>
      <c r="GF29" s="21"/>
      <c r="GI29" s="56" t="str">
        <f t="shared" si="422"/>
        <v>Paramara 1/2"</v>
      </c>
      <c r="GJ29" s="56" t="str">
        <f t="shared" si="423"/>
        <v>Sq.ft</v>
      </c>
      <c r="GK29" s="56">
        <f t="shared" si="424"/>
        <v>325</v>
      </c>
      <c r="GL29" s="13"/>
      <c r="GM29" s="21">
        <f t="shared" si="542"/>
        <v>0</v>
      </c>
      <c r="GN29" s="31">
        <f t="shared" si="426"/>
        <v>0</v>
      </c>
      <c r="GO29" s="31">
        <f t="shared" si="543"/>
        <v>0</v>
      </c>
      <c r="GP29" s="21"/>
      <c r="GS29" s="56" t="str">
        <f t="shared" si="190"/>
        <v>Paramara 1/2"</v>
      </c>
      <c r="GT29" s="56" t="str">
        <f t="shared" si="191"/>
        <v>Sq.ft</v>
      </c>
      <c r="GU29" s="56">
        <f t="shared" si="192"/>
        <v>325</v>
      </c>
      <c r="GV29" s="56"/>
      <c r="GW29" s="56">
        <f t="shared" si="193"/>
        <v>0</v>
      </c>
      <c r="GX29" s="31">
        <f t="shared" si="194"/>
        <v>0</v>
      </c>
      <c r="GY29" s="56">
        <f t="shared" si="195"/>
        <v>0</v>
      </c>
      <c r="GZ29" s="21"/>
      <c r="HC29" s="56" t="str">
        <f t="shared" si="457"/>
        <v>Paramara 1/2"</v>
      </c>
      <c r="HD29" s="56" t="str">
        <f t="shared" si="458"/>
        <v>Sq.ft</v>
      </c>
      <c r="HE29" s="56">
        <f t="shared" si="459"/>
        <v>325</v>
      </c>
      <c r="HF29" s="13"/>
      <c r="HG29" s="21">
        <f t="shared" si="544"/>
        <v>0</v>
      </c>
      <c r="HH29" s="31">
        <f t="shared" si="429"/>
        <v>0</v>
      </c>
      <c r="HI29" s="31">
        <f t="shared" si="545"/>
        <v>0</v>
      </c>
      <c r="HJ29" s="21"/>
      <c r="HM29" s="56" t="str">
        <f t="shared" si="460"/>
        <v>Paramara 1/2"</v>
      </c>
      <c r="HN29" s="56" t="str">
        <f t="shared" si="461"/>
        <v>Sq.ft</v>
      </c>
      <c r="HO29" s="56">
        <f t="shared" si="462"/>
        <v>325</v>
      </c>
      <c r="HP29" s="13"/>
      <c r="HQ29" s="56">
        <f t="shared" si="431"/>
        <v>0</v>
      </c>
      <c r="HR29" s="13">
        <f t="shared" si="432"/>
        <v>0</v>
      </c>
      <c r="HS29" s="31">
        <f t="shared" si="433"/>
        <v>0</v>
      </c>
      <c r="HT29" s="21"/>
      <c r="HW29" s="56" t="str">
        <f t="shared" si="463"/>
        <v>Paramara 1/2"</v>
      </c>
      <c r="HX29" s="56" t="str">
        <f t="shared" si="464"/>
        <v>Sq.ft</v>
      </c>
      <c r="HY29" s="56">
        <f t="shared" si="465"/>
        <v>325</v>
      </c>
      <c r="HZ29" s="13"/>
      <c r="IA29" s="21">
        <f t="shared" si="546"/>
        <v>0</v>
      </c>
      <c r="IB29" s="13">
        <f t="shared" si="467"/>
        <v>0</v>
      </c>
      <c r="IC29" s="31">
        <f t="shared" si="547"/>
        <v>0</v>
      </c>
      <c r="ID29" s="21"/>
      <c r="IG29" s="56" t="str">
        <f t="shared" si="214"/>
        <v>Paramara 1/2"</v>
      </c>
      <c r="IH29" s="56" t="str">
        <f t="shared" si="215"/>
        <v>Sq.ft</v>
      </c>
      <c r="II29" s="56">
        <f t="shared" si="216"/>
        <v>325</v>
      </c>
      <c r="IJ29" s="13"/>
      <c r="IK29" s="56">
        <f t="shared" si="217"/>
        <v>0</v>
      </c>
      <c r="IL29" s="13">
        <f t="shared" si="218"/>
        <v>0</v>
      </c>
      <c r="IM29" s="31">
        <f t="shared" si="219"/>
        <v>0</v>
      </c>
      <c r="IN29" s="21"/>
      <c r="IQ29" s="56" t="str">
        <f t="shared" si="22"/>
        <v>Paramara 1/2"</v>
      </c>
      <c r="IR29" s="56" t="str">
        <f t="shared" si="105"/>
        <v>Sq.ft</v>
      </c>
      <c r="IS29" s="56">
        <f t="shared" si="106"/>
        <v>325</v>
      </c>
      <c r="IT29" s="56">
        <f t="shared" si="469"/>
        <v>0</v>
      </c>
      <c r="IU29" s="56">
        <f t="shared" si="470"/>
        <v>0</v>
      </c>
      <c r="IV29" s="56">
        <f t="shared" si="471"/>
        <v>0</v>
      </c>
      <c r="IW29" s="56">
        <f t="shared" si="472"/>
        <v>0</v>
      </c>
      <c r="IX29" s="56">
        <f t="shared" si="473"/>
        <v>0</v>
      </c>
      <c r="JA29" s="56" t="str">
        <f t="shared" si="474"/>
        <v>Paramara 1/2"</v>
      </c>
      <c r="JB29" s="56" t="str">
        <f t="shared" si="475"/>
        <v>Sq.ft</v>
      </c>
      <c r="JC29" s="56">
        <f t="shared" si="476"/>
        <v>325</v>
      </c>
      <c r="JD29" s="13"/>
      <c r="JE29" s="21">
        <f t="shared" si="548"/>
        <v>0</v>
      </c>
      <c r="JF29" s="13">
        <f t="shared" si="478"/>
        <v>0</v>
      </c>
      <c r="JG29" s="31">
        <f t="shared" si="549"/>
        <v>0</v>
      </c>
      <c r="JH29" s="21"/>
      <c r="JK29" s="56" t="str">
        <f t="shared" si="508"/>
        <v>Paramara 1/2"</v>
      </c>
      <c r="JL29" s="56" t="str">
        <f t="shared" si="509"/>
        <v>Sq.ft</v>
      </c>
      <c r="JM29" s="56">
        <f t="shared" si="510"/>
        <v>325</v>
      </c>
      <c r="JN29" s="13"/>
      <c r="JO29" s="21">
        <f t="shared" si="550"/>
        <v>0</v>
      </c>
      <c r="JP29" s="31">
        <f t="shared" si="484"/>
        <v>0</v>
      </c>
      <c r="JQ29" s="31">
        <f t="shared" si="551"/>
        <v>0</v>
      </c>
      <c r="JR29" s="21"/>
      <c r="JU29" s="56" t="str">
        <f t="shared" si="25"/>
        <v>Paramara 1/2"</v>
      </c>
      <c r="JV29" s="56" t="str">
        <f t="shared" si="120"/>
        <v>Sq.ft</v>
      </c>
      <c r="JW29" s="56">
        <f t="shared" si="121"/>
        <v>325</v>
      </c>
      <c r="JX29" s="56">
        <f t="shared" si="486"/>
        <v>0</v>
      </c>
      <c r="JY29" s="56">
        <f t="shared" si="299"/>
        <v>0</v>
      </c>
      <c r="JZ29" s="56">
        <f t="shared" si="300"/>
        <v>0</v>
      </c>
      <c r="KA29" s="31">
        <f t="shared" si="552"/>
        <v>0</v>
      </c>
      <c r="KB29" s="21"/>
      <c r="KC29" s="69">
        <f t="shared" si="302"/>
        <v>0</v>
      </c>
    </row>
    <row r="30" spans="1:289" ht="17.25" hidden="1" customHeight="1" x14ac:dyDescent="0.25">
      <c r="B30" s="3" t="s">
        <v>133</v>
      </c>
      <c r="C30" s="10" t="s">
        <v>3</v>
      </c>
      <c r="D30" s="4">
        <v>425</v>
      </c>
      <c r="E30" s="13"/>
      <c r="F30" s="31">
        <f t="shared" si="26"/>
        <v>0</v>
      </c>
      <c r="G30" s="31">
        <f>$I$4*E30</f>
        <v>0</v>
      </c>
      <c r="H30" s="31">
        <f t="shared" si="28"/>
        <v>0</v>
      </c>
      <c r="I30" s="71"/>
      <c r="K30" s="40"/>
      <c r="L30" s="56" t="str">
        <f t="shared" si="29"/>
        <v>Paramara 3/4"</v>
      </c>
      <c r="M30" s="56" t="str">
        <f t="shared" si="30"/>
        <v>Sq.ft</v>
      </c>
      <c r="N30" s="56">
        <f t="shared" si="31"/>
        <v>425</v>
      </c>
      <c r="O30" s="13"/>
      <c r="P30" s="21">
        <f t="shared" si="511"/>
        <v>0</v>
      </c>
      <c r="Q30" s="31">
        <f>$I$4*O30</f>
        <v>0</v>
      </c>
      <c r="R30" s="31">
        <f t="shared" si="512"/>
        <v>0</v>
      </c>
      <c r="S30" s="21"/>
      <c r="U30" s="40"/>
      <c r="V30" s="4" t="str">
        <f t="shared" si="0"/>
        <v>Paramara 3/4"</v>
      </c>
      <c r="W30" s="4" t="str">
        <f t="shared" si="33"/>
        <v>Sq.ft</v>
      </c>
      <c r="X30" s="4">
        <f t="shared" si="34"/>
        <v>425</v>
      </c>
      <c r="Y30" s="31"/>
      <c r="Z30" s="21">
        <f t="shared" si="513"/>
        <v>0</v>
      </c>
      <c r="AA30" s="31">
        <f>$I$4*Y30</f>
        <v>0</v>
      </c>
      <c r="AB30" s="42">
        <f t="shared" si="514"/>
        <v>0</v>
      </c>
      <c r="AC30" s="21"/>
      <c r="AE30" s="40"/>
      <c r="AF30" s="56" t="str">
        <f t="shared" si="1"/>
        <v>Paramara 3/4"</v>
      </c>
      <c r="AG30" s="56" t="str">
        <f t="shared" si="36"/>
        <v>Sq.ft</v>
      </c>
      <c r="AH30" s="56">
        <f t="shared" si="37"/>
        <v>425</v>
      </c>
      <c r="AI30" s="13"/>
      <c r="AJ30" s="21">
        <f t="shared" si="515"/>
        <v>0</v>
      </c>
      <c r="AK30" s="31">
        <f>$I$4*AI30</f>
        <v>0</v>
      </c>
      <c r="AL30" s="31">
        <f t="shared" si="516"/>
        <v>0</v>
      </c>
      <c r="AM30" s="21"/>
      <c r="AO30" s="40"/>
      <c r="AP30" s="56" t="str">
        <f t="shared" si="2"/>
        <v>Paramara 3/4"</v>
      </c>
      <c r="AQ30" s="56" t="str">
        <f t="shared" si="38"/>
        <v>Sq.ft</v>
      </c>
      <c r="AR30" s="56">
        <f t="shared" si="39"/>
        <v>425</v>
      </c>
      <c r="AS30" s="13"/>
      <c r="AT30" s="21">
        <f t="shared" si="517"/>
        <v>0</v>
      </c>
      <c r="AU30" s="31">
        <f>$I$4*AS30</f>
        <v>0</v>
      </c>
      <c r="AV30" s="31">
        <f t="shared" si="518"/>
        <v>0</v>
      </c>
      <c r="AW30" s="21"/>
      <c r="AY30" s="40"/>
      <c r="AZ30" s="56" t="str">
        <f t="shared" si="3"/>
        <v>Paramara 3/4"</v>
      </c>
      <c r="BA30" s="56" t="str">
        <f t="shared" si="41"/>
        <v>Sq.ft</v>
      </c>
      <c r="BB30" s="56">
        <f t="shared" si="42"/>
        <v>425</v>
      </c>
      <c r="BC30" s="13"/>
      <c r="BD30" s="21">
        <f t="shared" si="519"/>
        <v>0</v>
      </c>
      <c r="BE30" s="31">
        <f>$I$4*BC30</f>
        <v>0</v>
      </c>
      <c r="BF30" s="31">
        <f t="shared" si="520"/>
        <v>0</v>
      </c>
      <c r="BG30" s="21"/>
      <c r="BI30" s="40"/>
      <c r="BJ30" s="56" t="str">
        <f t="shared" si="4"/>
        <v>Paramara 3/4"</v>
      </c>
      <c r="BK30" s="56" t="str">
        <f t="shared" si="43"/>
        <v>Sq.ft</v>
      </c>
      <c r="BL30" s="56">
        <f t="shared" si="44"/>
        <v>425</v>
      </c>
      <c r="BM30" s="13"/>
      <c r="BN30" s="21">
        <f t="shared" si="521"/>
        <v>0</v>
      </c>
      <c r="BO30" s="31">
        <f>$I$4*BM30</f>
        <v>0</v>
      </c>
      <c r="BP30" s="31">
        <f t="shared" si="522"/>
        <v>0</v>
      </c>
      <c r="BQ30" s="21"/>
      <c r="BS30" s="40"/>
      <c r="BT30" s="56" t="str">
        <f t="shared" si="5"/>
        <v>Paramara 3/4"</v>
      </c>
      <c r="BU30" s="56" t="str">
        <f t="shared" si="46"/>
        <v>Sq.ft</v>
      </c>
      <c r="BV30" s="56">
        <f t="shared" si="47"/>
        <v>425</v>
      </c>
      <c r="BW30" s="13"/>
      <c r="BX30" s="21">
        <f t="shared" si="523"/>
        <v>0</v>
      </c>
      <c r="BY30" s="31">
        <f>$I$4*BW30</f>
        <v>0</v>
      </c>
      <c r="BZ30" s="42">
        <f t="shared" si="144"/>
        <v>0</v>
      </c>
      <c r="CA30" s="21"/>
      <c r="CB30" s="40"/>
      <c r="CC30" s="56" t="str">
        <f t="shared" si="6"/>
        <v>Paramara 3/4"</v>
      </c>
      <c r="CD30" s="56" t="str">
        <f t="shared" si="49"/>
        <v>Sq.ft</v>
      </c>
      <c r="CE30" s="56">
        <f t="shared" si="50"/>
        <v>425</v>
      </c>
      <c r="CF30" s="31"/>
      <c r="CG30" s="31">
        <f t="shared" si="524"/>
        <v>0</v>
      </c>
      <c r="CH30" s="31">
        <f>$I$4*CF30</f>
        <v>0</v>
      </c>
      <c r="CI30" s="31">
        <f t="shared" si="525"/>
        <v>0</v>
      </c>
      <c r="CJ30" s="21"/>
      <c r="CK30" s="143"/>
      <c r="CL30" s="40"/>
      <c r="CM30" s="4" t="str">
        <f t="shared" si="7"/>
        <v>Paramara 3/4"</v>
      </c>
      <c r="CN30" s="4" t="str">
        <f t="shared" si="52"/>
        <v>Sq.ft</v>
      </c>
      <c r="CO30" s="4">
        <f t="shared" si="53"/>
        <v>425</v>
      </c>
      <c r="CP30" s="13"/>
      <c r="CQ30" s="21">
        <f t="shared" si="526"/>
        <v>0</v>
      </c>
      <c r="CR30" s="31">
        <f>$I$4*CP30</f>
        <v>0</v>
      </c>
      <c r="CS30" s="42">
        <f t="shared" si="527"/>
        <v>0</v>
      </c>
      <c r="CT30" s="21"/>
      <c r="CV30" s="40"/>
      <c r="CW30" s="56" t="str">
        <f t="shared" si="8"/>
        <v>Paramara 3/4"</v>
      </c>
      <c r="CX30" s="56" t="str">
        <f t="shared" si="55"/>
        <v>Sq.ft</v>
      </c>
      <c r="CY30" s="56">
        <f t="shared" si="56"/>
        <v>425</v>
      </c>
      <c r="CZ30" s="13"/>
      <c r="DA30" s="21">
        <f t="shared" si="528"/>
        <v>0</v>
      </c>
      <c r="DB30" s="31">
        <f>$I$4*CZ30</f>
        <v>0</v>
      </c>
      <c r="DC30" s="31">
        <f t="shared" si="529"/>
        <v>0</v>
      </c>
      <c r="DD30" s="21"/>
      <c r="DF30" s="40"/>
      <c r="DG30" s="56" t="str">
        <f t="shared" si="9"/>
        <v>Paramara 3/4"</v>
      </c>
      <c r="DH30" s="56" t="str">
        <f t="shared" si="58"/>
        <v>Sq.ft</v>
      </c>
      <c r="DI30" s="56">
        <f t="shared" si="59"/>
        <v>425</v>
      </c>
      <c r="DJ30" s="13"/>
      <c r="DK30" s="21">
        <f t="shared" si="530"/>
        <v>0</v>
      </c>
      <c r="DL30" s="31">
        <f>$I$4*DJ30</f>
        <v>0</v>
      </c>
      <c r="DM30" s="31">
        <f t="shared" si="531"/>
        <v>0</v>
      </c>
      <c r="DN30" s="21"/>
      <c r="DQ30" s="56" t="str">
        <f t="shared" si="10"/>
        <v>Paramara 3/4"</v>
      </c>
      <c r="DR30" s="56" t="str">
        <f t="shared" si="61"/>
        <v>Sq.ft</v>
      </c>
      <c r="DS30" s="56">
        <f t="shared" si="62"/>
        <v>425</v>
      </c>
      <c r="DT30" s="13"/>
      <c r="DU30" s="21">
        <f t="shared" si="532"/>
        <v>0</v>
      </c>
      <c r="DV30" s="31">
        <f>$I$4*DT30</f>
        <v>0</v>
      </c>
      <c r="DW30" s="31">
        <f t="shared" si="533"/>
        <v>0</v>
      </c>
      <c r="DX30" s="21"/>
      <c r="DZ30" s="40"/>
      <c r="EA30" s="56" t="str">
        <f t="shared" si="11"/>
        <v>Paramara 3/4"</v>
      </c>
      <c r="EB30" s="56" t="str">
        <f t="shared" si="64"/>
        <v>Sq.ft</v>
      </c>
      <c r="EC30" s="56">
        <f t="shared" si="65"/>
        <v>425</v>
      </c>
      <c r="ED30" s="13"/>
      <c r="EE30" s="21">
        <f t="shared" si="534"/>
        <v>0</v>
      </c>
      <c r="EF30" s="31">
        <f>$I$4*ED30</f>
        <v>0</v>
      </c>
      <c r="EG30" s="31">
        <f t="shared" si="535"/>
        <v>0</v>
      </c>
      <c r="EH30" s="21"/>
      <c r="EK30" s="56" t="str">
        <f t="shared" si="12"/>
        <v>Paramara 3/4"</v>
      </c>
      <c r="EL30" s="56" t="str">
        <f t="shared" si="67"/>
        <v>Sq.ft</v>
      </c>
      <c r="EM30" s="56">
        <f t="shared" si="68"/>
        <v>425</v>
      </c>
      <c r="EN30" s="13"/>
      <c r="EO30" s="21">
        <f t="shared" si="536"/>
        <v>0</v>
      </c>
      <c r="EP30" s="31">
        <f>$I$4*EN30</f>
        <v>0</v>
      </c>
      <c r="EQ30" s="31">
        <f t="shared" si="537"/>
        <v>0</v>
      </c>
      <c r="ER30" s="21"/>
      <c r="EU30" s="4" t="str">
        <f t="shared" si="13"/>
        <v>Paramara 3/4"</v>
      </c>
      <c r="EV30" s="4" t="str">
        <f t="shared" si="70"/>
        <v>Sq.ft</v>
      </c>
      <c r="EW30" s="4">
        <f t="shared" si="71"/>
        <v>425</v>
      </c>
      <c r="EX30" s="13"/>
      <c r="EY30" s="21">
        <f t="shared" si="163"/>
        <v>0</v>
      </c>
      <c r="EZ30" s="31">
        <f t="shared" si="164"/>
        <v>0</v>
      </c>
      <c r="FA30" s="42">
        <f t="shared" si="165"/>
        <v>0</v>
      </c>
      <c r="FB30" s="21"/>
      <c r="FE30" s="56" t="str">
        <f t="shared" si="166"/>
        <v>Paramara 3/4"</v>
      </c>
      <c r="FF30" s="56" t="str">
        <f t="shared" si="167"/>
        <v>Sq.ft</v>
      </c>
      <c r="FG30" s="56">
        <f t="shared" si="168"/>
        <v>425</v>
      </c>
      <c r="FH30" s="13"/>
      <c r="FI30" s="21">
        <f t="shared" si="169"/>
        <v>0</v>
      </c>
      <c r="FJ30" s="31">
        <f t="shared" si="170"/>
        <v>0</v>
      </c>
      <c r="FK30" s="31">
        <f t="shared" si="171"/>
        <v>0</v>
      </c>
      <c r="FL30" s="21"/>
      <c r="FO30" s="56" t="str">
        <f t="shared" si="15"/>
        <v>Paramara 3/4"</v>
      </c>
      <c r="FP30" s="56" t="str">
        <f t="shared" si="76"/>
        <v>Sq.ft</v>
      </c>
      <c r="FQ30" s="56">
        <f t="shared" si="77"/>
        <v>425</v>
      </c>
      <c r="FR30" s="13"/>
      <c r="FS30" s="21">
        <f t="shared" si="538"/>
        <v>0</v>
      </c>
      <c r="FT30" s="31">
        <f>$I$4*FR30</f>
        <v>0</v>
      </c>
      <c r="FU30" s="31">
        <f t="shared" si="539"/>
        <v>0</v>
      </c>
      <c r="FV30" s="21"/>
      <c r="FY30" s="56" t="str">
        <f t="shared" si="16"/>
        <v>Paramara 3/4"</v>
      </c>
      <c r="FZ30" s="56" t="str">
        <f t="shared" si="79"/>
        <v>Sq.ft</v>
      </c>
      <c r="GA30" s="56">
        <f t="shared" si="80"/>
        <v>425</v>
      </c>
      <c r="GB30" s="13"/>
      <c r="GC30" s="21">
        <f t="shared" si="540"/>
        <v>0</v>
      </c>
      <c r="GD30" s="31">
        <f>$I$4*GB30</f>
        <v>0</v>
      </c>
      <c r="GE30" s="31">
        <f t="shared" si="541"/>
        <v>0</v>
      </c>
      <c r="GF30" s="21"/>
      <c r="GI30" s="56" t="str">
        <f t="shared" si="422"/>
        <v>Paramara 3/4"</v>
      </c>
      <c r="GJ30" s="56" t="str">
        <f t="shared" si="423"/>
        <v>Sq.ft</v>
      </c>
      <c r="GK30" s="56">
        <f t="shared" si="424"/>
        <v>425</v>
      </c>
      <c r="GL30" s="13"/>
      <c r="GM30" s="21">
        <f t="shared" si="542"/>
        <v>0</v>
      </c>
      <c r="GN30" s="31">
        <f>$I$4*GL30</f>
        <v>0</v>
      </c>
      <c r="GO30" s="31">
        <f t="shared" si="543"/>
        <v>0</v>
      </c>
      <c r="GP30" s="21"/>
      <c r="GS30" s="56" t="str">
        <f t="shared" si="190"/>
        <v>Paramara 3/4"</v>
      </c>
      <c r="GT30" s="56" t="str">
        <f t="shared" si="191"/>
        <v>Sq.ft</v>
      </c>
      <c r="GU30" s="56">
        <f t="shared" si="192"/>
        <v>425</v>
      </c>
      <c r="GV30" s="56"/>
      <c r="GW30" s="56">
        <f t="shared" si="193"/>
        <v>0</v>
      </c>
      <c r="GX30" s="31">
        <f t="shared" si="194"/>
        <v>0</v>
      </c>
      <c r="GY30" s="56">
        <f t="shared" si="195"/>
        <v>0</v>
      </c>
      <c r="GZ30" s="21"/>
      <c r="HC30" s="56" t="str">
        <f t="shared" si="457"/>
        <v>Paramara 3/4"</v>
      </c>
      <c r="HD30" s="56" t="str">
        <f t="shared" si="458"/>
        <v>Sq.ft</v>
      </c>
      <c r="HE30" s="56">
        <f t="shared" si="459"/>
        <v>425</v>
      </c>
      <c r="HF30" s="13"/>
      <c r="HG30" s="21">
        <f t="shared" si="544"/>
        <v>0</v>
      </c>
      <c r="HH30" s="31">
        <f>$I$4*HF30</f>
        <v>0</v>
      </c>
      <c r="HI30" s="31">
        <f t="shared" si="545"/>
        <v>0</v>
      </c>
      <c r="HJ30" s="21"/>
      <c r="HM30" s="56" t="str">
        <f t="shared" si="460"/>
        <v>Paramara 3/4"</v>
      </c>
      <c r="HN30" s="56" t="str">
        <f t="shared" si="461"/>
        <v>Sq.ft</v>
      </c>
      <c r="HO30" s="56">
        <f t="shared" si="462"/>
        <v>425</v>
      </c>
      <c r="HP30" s="13"/>
      <c r="HQ30" s="56">
        <f t="shared" si="431"/>
        <v>0</v>
      </c>
      <c r="HR30" s="13">
        <f t="shared" si="432"/>
        <v>0</v>
      </c>
      <c r="HS30" s="31">
        <f t="shared" si="433"/>
        <v>0</v>
      </c>
      <c r="HT30" s="21"/>
      <c r="HW30" s="56" t="str">
        <f t="shared" si="463"/>
        <v>Paramara 3/4"</v>
      </c>
      <c r="HX30" s="56" t="str">
        <f t="shared" si="464"/>
        <v>Sq.ft</v>
      </c>
      <c r="HY30" s="56">
        <f t="shared" si="465"/>
        <v>425</v>
      </c>
      <c r="HZ30" s="13"/>
      <c r="IA30" s="21">
        <f t="shared" si="546"/>
        <v>0</v>
      </c>
      <c r="IB30" s="13">
        <f>$I$4*HZ30</f>
        <v>0</v>
      </c>
      <c r="IC30" s="31">
        <f t="shared" si="547"/>
        <v>0</v>
      </c>
      <c r="ID30" s="21"/>
      <c r="IG30" s="56" t="str">
        <f t="shared" si="214"/>
        <v>Paramara 3/4"</v>
      </c>
      <c r="IH30" s="56" t="str">
        <f t="shared" si="215"/>
        <v>Sq.ft</v>
      </c>
      <c r="II30" s="56">
        <f t="shared" si="216"/>
        <v>425</v>
      </c>
      <c r="IJ30" s="13"/>
      <c r="IK30" s="56">
        <f t="shared" si="217"/>
        <v>0</v>
      </c>
      <c r="IL30" s="13">
        <f t="shared" si="218"/>
        <v>0</v>
      </c>
      <c r="IM30" s="31">
        <f t="shared" si="219"/>
        <v>0</v>
      </c>
      <c r="IN30" s="21"/>
      <c r="IQ30" s="56" t="str">
        <f t="shared" si="22"/>
        <v>Paramara 3/4"</v>
      </c>
      <c r="IR30" s="56" t="str">
        <f t="shared" si="105"/>
        <v>Sq.ft</v>
      </c>
      <c r="IS30" s="56">
        <f t="shared" si="106"/>
        <v>425</v>
      </c>
      <c r="IT30" s="56">
        <f t="shared" si="469"/>
        <v>0</v>
      </c>
      <c r="IU30" s="56">
        <f t="shared" si="470"/>
        <v>0</v>
      </c>
      <c r="IV30" s="56">
        <f t="shared" si="471"/>
        <v>0</v>
      </c>
      <c r="IW30" s="56">
        <f t="shared" si="472"/>
        <v>0</v>
      </c>
      <c r="IX30" s="56">
        <f t="shared" si="473"/>
        <v>0</v>
      </c>
      <c r="JA30" s="56" t="str">
        <f t="shared" ref="JA30:JA32" si="553">IQ30</f>
        <v>Paramara 3/4"</v>
      </c>
      <c r="JB30" s="56" t="str">
        <f t="shared" ref="JB30:JB32" si="554">IR30</f>
        <v>Sq.ft</v>
      </c>
      <c r="JC30" s="56">
        <f t="shared" ref="JC30:JC32" si="555">IS30</f>
        <v>425</v>
      </c>
      <c r="JD30" s="13"/>
      <c r="JE30" s="21">
        <f t="shared" si="548"/>
        <v>0</v>
      </c>
      <c r="JF30" s="13">
        <f>$I$4*JD30</f>
        <v>0</v>
      </c>
      <c r="JG30" s="31">
        <f t="shared" si="549"/>
        <v>0</v>
      </c>
      <c r="JH30" s="21"/>
      <c r="JK30" s="56" t="str">
        <f t="shared" si="508"/>
        <v>Paramara 3/4"</v>
      </c>
      <c r="JL30" s="56" t="str">
        <f t="shared" si="509"/>
        <v>Sq.ft</v>
      </c>
      <c r="JM30" s="56">
        <f t="shared" si="510"/>
        <v>425</v>
      </c>
      <c r="JN30" s="13"/>
      <c r="JO30" s="21">
        <f t="shared" si="550"/>
        <v>0</v>
      </c>
      <c r="JP30" s="31">
        <f>$I$4*JN30</f>
        <v>0</v>
      </c>
      <c r="JQ30" s="31">
        <f t="shared" si="551"/>
        <v>0</v>
      </c>
      <c r="JR30" s="21"/>
      <c r="JU30" s="56" t="str">
        <f t="shared" si="25"/>
        <v>Paramara 3/4"</v>
      </c>
      <c r="JV30" s="56" t="str">
        <f t="shared" si="120"/>
        <v>Sq.ft</v>
      </c>
      <c r="JW30" s="56">
        <f t="shared" si="121"/>
        <v>425</v>
      </c>
      <c r="JX30" s="56">
        <f t="shared" si="486"/>
        <v>0</v>
      </c>
      <c r="JY30" s="56">
        <f t="shared" si="299"/>
        <v>0</v>
      </c>
      <c r="JZ30" s="56">
        <f t="shared" si="300"/>
        <v>0</v>
      </c>
      <c r="KA30" s="31">
        <f t="shared" si="552"/>
        <v>0</v>
      </c>
      <c r="KB30" s="21"/>
      <c r="KC30" s="69">
        <f t="shared" si="302"/>
        <v>0</v>
      </c>
    </row>
    <row r="31" spans="1:289" ht="17.25" hidden="1" customHeight="1" x14ac:dyDescent="0.25">
      <c r="B31" s="3" t="s">
        <v>134</v>
      </c>
      <c r="C31" s="10" t="s">
        <v>3</v>
      </c>
      <c r="D31" s="4">
        <v>575</v>
      </c>
      <c r="E31" s="13"/>
      <c r="F31" s="31">
        <f t="shared" si="26"/>
        <v>0</v>
      </c>
      <c r="G31" s="31">
        <f t="shared" si="27"/>
        <v>0</v>
      </c>
      <c r="H31" s="31">
        <f t="shared" si="28"/>
        <v>0</v>
      </c>
      <c r="I31" s="71"/>
      <c r="K31" s="40"/>
      <c r="L31" s="56" t="str">
        <f t="shared" si="29"/>
        <v>Paramara 1"</v>
      </c>
      <c r="M31" s="56" t="str">
        <f t="shared" si="30"/>
        <v>Sq.ft</v>
      </c>
      <c r="N31" s="56">
        <f t="shared" si="31"/>
        <v>575</v>
      </c>
      <c r="O31" s="13"/>
      <c r="P31" s="21">
        <f t="shared" si="511"/>
        <v>0</v>
      </c>
      <c r="Q31" s="31">
        <f t="shared" ref="Q31:Q32" si="556">$I$4*O31</f>
        <v>0</v>
      </c>
      <c r="R31" s="31">
        <f t="shared" si="512"/>
        <v>0</v>
      </c>
      <c r="S31" s="21"/>
      <c r="U31" s="40"/>
      <c r="V31" s="4" t="str">
        <f t="shared" si="0"/>
        <v>Paramara 1"</v>
      </c>
      <c r="W31" s="4" t="str">
        <f t="shared" si="33"/>
        <v>Sq.ft</v>
      </c>
      <c r="X31" s="4">
        <f t="shared" si="34"/>
        <v>575</v>
      </c>
      <c r="Y31" s="31"/>
      <c r="Z31" s="21">
        <f t="shared" si="513"/>
        <v>0</v>
      </c>
      <c r="AA31" s="31">
        <f t="shared" ref="AA31:AA32" si="557">$I$4*Y31</f>
        <v>0</v>
      </c>
      <c r="AB31" s="42">
        <f t="shared" si="514"/>
        <v>0</v>
      </c>
      <c r="AC31" s="21"/>
      <c r="AE31" s="40"/>
      <c r="AF31" s="56" t="str">
        <f t="shared" si="1"/>
        <v>Paramara 1"</v>
      </c>
      <c r="AG31" s="56" t="str">
        <f t="shared" si="36"/>
        <v>Sq.ft</v>
      </c>
      <c r="AH31" s="56">
        <f t="shared" si="37"/>
        <v>575</v>
      </c>
      <c r="AI31" s="13"/>
      <c r="AJ31" s="21">
        <f t="shared" si="515"/>
        <v>0</v>
      </c>
      <c r="AK31" s="31">
        <f t="shared" ref="AK31:AK32" si="558">$I$4*AI31</f>
        <v>0</v>
      </c>
      <c r="AL31" s="31">
        <f t="shared" si="516"/>
        <v>0</v>
      </c>
      <c r="AM31" s="21"/>
      <c r="AO31" s="40"/>
      <c r="AP31" s="56" t="str">
        <f t="shared" si="2"/>
        <v>Paramara 1"</v>
      </c>
      <c r="AQ31" s="56" t="str">
        <f t="shared" si="38"/>
        <v>Sq.ft</v>
      </c>
      <c r="AR31" s="56">
        <f t="shared" si="39"/>
        <v>575</v>
      </c>
      <c r="AS31" s="13"/>
      <c r="AT31" s="21">
        <f t="shared" si="517"/>
        <v>0</v>
      </c>
      <c r="AU31" s="31">
        <f t="shared" ref="AU31:AU32" si="559">$I$4*AS31</f>
        <v>0</v>
      </c>
      <c r="AV31" s="31">
        <f t="shared" si="518"/>
        <v>0</v>
      </c>
      <c r="AW31" s="21"/>
      <c r="AY31" s="40"/>
      <c r="AZ31" s="56" t="str">
        <f t="shared" si="3"/>
        <v>Paramara 1"</v>
      </c>
      <c r="BA31" s="56" t="str">
        <f t="shared" si="41"/>
        <v>Sq.ft</v>
      </c>
      <c r="BB31" s="56">
        <f t="shared" si="42"/>
        <v>575</v>
      </c>
      <c r="BC31" s="13"/>
      <c r="BD31" s="21">
        <f t="shared" si="519"/>
        <v>0</v>
      </c>
      <c r="BE31" s="31">
        <f t="shared" ref="BE31:BE32" si="560">$I$4*BC31</f>
        <v>0</v>
      </c>
      <c r="BF31" s="31">
        <f t="shared" si="520"/>
        <v>0</v>
      </c>
      <c r="BG31" s="21"/>
      <c r="BI31" s="40"/>
      <c r="BJ31" s="56" t="str">
        <f t="shared" si="4"/>
        <v>Paramara 1"</v>
      </c>
      <c r="BK31" s="56" t="str">
        <f t="shared" si="43"/>
        <v>Sq.ft</v>
      </c>
      <c r="BL31" s="56">
        <f t="shared" si="44"/>
        <v>575</v>
      </c>
      <c r="BM31" s="13"/>
      <c r="BN31" s="21">
        <f t="shared" si="521"/>
        <v>0</v>
      </c>
      <c r="BO31" s="31">
        <f t="shared" ref="BO31:BO32" si="561">$I$4*BM31</f>
        <v>0</v>
      </c>
      <c r="BP31" s="31">
        <f t="shared" si="522"/>
        <v>0</v>
      </c>
      <c r="BQ31" s="21"/>
      <c r="BS31" s="40"/>
      <c r="BT31" s="56" t="str">
        <f t="shared" si="5"/>
        <v>Paramara 1"</v>
      </c>
      <c r="BU31" s="56" t="str">
        <f t="shared" si="46"/>
        <v>Sq.ft</v>
      </c>
      <c r="BV31" s="56">
        <f t="shared" si="47"/>
        <v>575</v>
      </c>
      <c r="BW31" s="13"/>
      <c r="BX31" s="21">
        <f t="shared" si="523"/>
        <v>0</v>
      </c>
      <c r="BY31" s="31">
        <f t="shared" ref="BY31:BY32" si="562">$I$4*BW31</f>
        <v>0</v>
      </c>
      <c r="BZ31" s="42">
        <f t="shared" si="144"/>
        <v>0</v>
      </c>
      <c r="CA31" s="21"/>
      <c r="CB31" s="40"/>
      <c r="CC31" s="56" t="str">
        <f t="shared" si="6"/>
        <v>Paramara 1"</v>
      </c>
      <c r="CD31" s="56" t="str">
        <f t="shared" si="49"/>
        <v>Sq.ft</v>
      </c>
      <c r="CE31" s="56">
        <f t="shared" si="50"/>
        <v>575</v>
      </c>
      <c r="CF31" s="31"/>
      <c r="CG31" s="31">
        <f t="shared" si="524"/>
        <v>0</v>
      </c>
      <c r="CH31" s="31">
        <f t="shared" ref="CH31:CH32" si="563">$I$4*CF31</f>
        <v>0</v>
      </c>
      <c r="CI31" s="31">
        <f t="shared" si="525"/>
        <v>0</v>
      </c>
      <c r="CJ31" s="21"/>
      <c r="CK31" s="143"/>
      <c r="CL31" s="40"/>
      <c r="CM31" s="4" t="str">
        <f t="shared" si="7"/>
        <v>Paramara 1"</v>
      </c>
      <c r="CN31" s="4" t="str">
        <f t="shared" si="52"/>
        <v>Sq.ft</v>
      </c>
      <c r="CO31" s="4">
        <f t="shared" si="53"/>
        <v>575</v>
      </c>
      <c r="CP31" s="13"/>
      <c r="CQ31" s="21">
        <f t="shared" si="526"/>
        <v>0</v>
      </c>
      <c r="CR31" s="31">
        <f t="shared" ref="CR31:CR32" si="564">$I$4*CP31</f>
        <v>0</v>
      </c>
      <c r="CS31" s="42">
        <f t="shared" si="527"/>
        <v>0</v>
      </c>
      <c r="CT31" s="21"/>
      <c r="CV31" s="40"/>
      <c r="CW31" s="56" t="str">
        <f t="shared" si="8"/>
        <v>Paramara 1"</v>
      </c>
      <c r="CX31" s="56" t="str">
        <f t="shared" si="55"/>
        <v>Sq.ft</v>
      </c>
      <c r="CY31" s="56">
        <f t="shared" si="56"/>
        <v>575</v>
      </c>
      <c r="CZ31" s="13"/>
      <c r="DA31" s="21">
        <f t="shared" si="528"/>
        <v>0</v>
      </c>
      <c r="DB31" s="31">
        <f t="shared" ref="DB31:DB32" si="565">$I$4*CZ31</f>
        <v>0</v>
      </c>
      <c r="DC31" s="31">
        <f t="shared" si="529"/>
        <v>0</v>
      </c>
      <c r="DD31" s="21"/>
      <c r="DF31" s="40"/>
      <c r="DG31" s="56" t="str">
        <f t="shared" si="9"/>
        <v>Paramara 1"</v>
      </c>
      <c r="DH31" s="56" t="str">
        <f t="shared" si="58"/>
        <v>Sq.ft</v>
      </c>
      <c r="DI31" s="56">
        <f t="shared" si="59"/>
        <v>575</v>
      </c>
      <c r="DJ31" s="13"/>
      <c r="DK31" s="21">
        <f t="shared" si="530"/>
        <v>0</v>
      </c>
      <c r="DL31" s="31">
        <f t="shared" ref="DL31:DL32" si="566">$I$4*DJ31</f>
        <v>0</v>
      </c>
      <c r="DM31" s="31">
        <f t="shared" si="531"/>
        <v>0</v>
      </c>
      <c r="DN31" s="21"/>
      <c r="DQ31" s="56" t="str">
        <f t="shared" si="10"/>
        <v>Paramara 1"</v>
      </c>
      <c r="DR31" s="56" t="str">
        <f t="shared" si="61"/>
        <v>Sq.ft</v>
      </c>
      <c r="DS31" s="56">
        <f t="shared" si="62"/>
        <v>575</v>
      </c>
      <c r="DT31" s="13"/>
      <c r="DU31" s="21">
        <f t="shared" si="532"/>
        <v>0</v>
      </c>
      <c r="DV31" s="31">
        <f t="shared" ref="DV31:DV32" si="567">$I$4*DT31</f>
        <v>0</v>
      </c>
      <c r="DW31" s="31">
        <f t="shared" si="533"/>
        <v>0</v>
      </c>
      <c r="DX31" s="21"/>
      <c r="DZ31" s="40"/>
      <c r="EA31" s="56" t="str">
        <f t="shared" si="11"/>
        <v>Paramara 1"</v>
      </c>
      <c r="EB31" s="56" t="str">
        <f t="shared" si="64"/>
        <v>Sq.ft</v>
      </c>
      <c r="EC31" s="56">
        <f t="shared" si="65"/>
        <v>575</v>
      </c>
      <c r="ED31" s="13"/>
      <c r="EE31" s="21">
        <f t="shared" si="534"/>
        <v>0</v>
      </c>
      <c r="EF31" s="31">
        <f t="shared" ref="EF31:EF32" si="568">$I$4*ED31</f>
        <v>0</v>
      </c>
      <c r="EG31" s="31">
        <f t="shared" si="535"/>
        <v>0</v>
      </c>
      <c r="EH31" s="21"/>
      <c r="EK31" s="56" t="str">
        <f t="shared" si="12"/>
        <v>Paramara 1"</v>
      </c>
      <c r="EL31" s="56" t="str">
        <f t="shared" si="67"/>
        <v>Sq.ft</v>
      </c>
      <c r="EM31" s="56">
        <f t="shared" si="68"/>
        <v>575</v>
      </c>
      <c r="EN31" s="13"/>
      <c r="EO31" s="21">
        <f t="shared" si="536"/>
        <v>0</v>
      </c>
      <c r="EP31" s="31">
        <f t="shared" ref="EP31:EP32" si="569">$I$4*EN31</f>
        <v>0</v>
      </c>
      <c r="EQ31" s="31">
        <f t="shared" si="537"/>
        <v>0</v>
      </c>
      <c r="ER31" s="21"/>
      <c r="EU31" s="4" t="str">
        <f t="shared" si="13"/>
        <v>Paramara 1"</v>
      </c>
      <c r="EV31" s="4" t="str">
        <f t="shared" si="70"/>
        <v>Sq.ft</v>
      </c>
      <c r="EW31" s="4">
        <f t="shared" si="71"/>
        <v>575</v>
      </c>
      <c r="EX31" s="13"/>
      <c r="EY31" s="21">
        <f t="shared" si="163"/>
        <v>0</v>
      </c>
      <c r="EZ31" s="31">
        <f t="shared" si="164"/>
        <v>0</v>
      </c>
      <c r="FA31" s="42">
        <f t="shared" si="165"/>
        <v>0</v>
      </c>
      <c r="FB31" s="21"/>
      <c r="FE31" s="56" t="str">
        <f t="shared" si="166"/>
        <v>Paramara 1"</v>
      </c>
      <c r="FF31" s="56" t="str">
        <f t="shared" si="167"/>
        <v>Sq.ft</v>
      </c>
      <c r="FG31" s="56">
        <f t="shared" si="168"/>
        <v>575</v>
      </c>
      <c r="FH31" s="13"/>
      <c r="FI31" s="21">
        <f t="shared" si="169"/>
        <v>0</v>
      </c>
      <c r="FJ31" s="31">
        <f t="shared" si="170"/>
        <v>0</v>
      </c>
      <c r="FK31" s="31">
        <f t="shared" si="171"/>
        <v>0</v>
      </c>
      <c r="FL31" s="21"/>
      <c r="FO31" s="56" t="str">
        <f t="shared" si="15"/>
        <v>Paramara 1"</v>
      </c>
      <c r="FP31" s="56" t="str">
        <f t="shared" si="76"/>
        <v>Sq.ft</v>
      </c>
      <c r="FQ31" s="56">
        <f t="shared" si="77"/>
        <v>575</v>
      </c>
      <c r="FR31" s="13"/>
      <c r="FS31" s="21">
        <f t="shared" si="538"/>
        <v>0</v>
      </c>
      <c r="FT31" s="31">
        <f t="shared" ref="FT31:FT32" si="570">$I$4*FR31</f>
        <v>0</v>
      </c>
      <c r="FU31" s="31">
        <f t="shared" si="539"/>
        <v>0</v>
      </c>
      <c r="FV31" s="21"/>
      <c r="FY31" s="56" t="str">
        <f t="shared" si="16"/>
        <v>Paramara 1"</v>
      </c>
      <c r="FZ31" s="56" t="str">
        <f t="shared" si="79"/>
        <v>Sq.ft</v>
      </c>
      <c r="GA31" s="56">
        <f t="shared" si="80"/>
        <v>575</v>
      </c>
      <c r="GB31" s="13"/>
      <c r="GC31" s="21">
        <f t="shared" si="540"/>
        <v>0</v>
      </c>
      <c r="GD31" s="31">
        <f t="shared" ref="GD31:GD32" si="571">$I$4*GB31</f>
        <v>0</v>
      </c>
      <c r="GE31" s="31">
        <f t="shared" si="541"/>
        <v>0</v>
      </c>
      <c r="GF31" s="21"/>
      <c r="GI31" s="56" t="str">
        <f t="shared" si="422"/>
        <v>Paramara 1"</v>
      </c>
      <c r="GJ31" s="56" t="str">
        <f t="shared" si="423"/>
        <v>Sq.ft</v>
      </c>
      <c r="GK31" s="56">
        <f t="shared" si="424"/>
        <v>575</v>
      </c>
      <c r="GL31" s="13"/>
      <c r="GM31" s="21">
        <f t="shared" si="542"/>
        <v>0</v>
      </c>
      <c r="GN31" s="31">
        <f t="shared" ref="GN31:GN32" si="572">$I$4*GL31</f>
        <v>0</v>
      </c>
      <c r="GO31" s="31">
        <f t="shared" si="543"/>
        <v>0</v>
      </c>
      <c r="GP31" s="21"/>
      <c r="GS31" s="56" t="str">
        <f t="shared" si="190"/>
        <v>Paramara 1"</v>
      </c>
      <c r="GT31" s="56" t="str">
        <f t="shared" si="191"/>
        <v>Sq.ft</v>
      </c>
      <c r="GU31" s="56">
        <f t="shared" si="192"/>
        <v>575</v>
      </c>
      <c r="GV31" s="56"/>
      <c r="GW31" s="56">
        <f t="shared" si="193"/>
        <v>0</v>
      </c>
      <c r="GX31" s="31">
        <f t="shared" si="194"/>
        <v>0</v>
      </c>
      <c r="GY31" s="56">
        <f t="shared" si="195"/>
        <v>0</v>
      </c>
      <c r="GZ31" s="21"/>
      <c r="HC31" s="56" t="str">
        <f t="shared" ref="HC31:HC32" si="573">GS31</f>
        <v>Paramara 1"</v>
      </c>
      <c r="HD31" s="56" t="str">
        <f t="shared" ref="HD31:HD32" si="574">GT31</f>
        <v>Sq.ft</v>
      </c>
      <c r="HE31" s="56">
        <f t="shared" ref="HE31:HE32" si="575">GU31</f>
        <v>575</v>
      </c>
      <c r="HF31" s="13"/>
      <c r="HG31" s="21">
        <f t="shared" si="544"/>
        <v>0</v>
      </c>
      <c r="HH31" s="31">
        <f t="shared" ref="HH31:HH32" si="576">$I$4*HF31</f>
        <v>0</v>
      </c>
      <c r="HI31" s="31">
        <f t="shared" si="545"/>
        <v>0</v>
      </c>
      <c r="HJ31" s="21"/>
      <c r="HM31" s="56" t="str">
        <f t="shared" si="460"/>
        <v>Paramara 1"</v>
      </c>
      <c r="HN31" s="56" t="str">
        <f t="shared" si="461"/>
        <v>Sq.ft</v>
      </c>
      <c r="HO31" s="56">
        <f t="shared" si="462"/>
        <v>575</v>
      </c>
      <c r="HP31" s="13"/>
      <c r="HQ31" s="56">
        <f t="shared" si="431"/>
        <v>0</v>
      </c>
      <c r="HR31" s="13">
        <f t="shared" si="432"/>
        <v>0</v>
      </c>
      <c r="HS31" s="31">
        <f t="shared" si="433"/>
        <v>0</v>
      </c>
      <c r="HT31" s="21"/>
      <c r="HW31" s="56" t="str">
        <f t="shared" si="463"/>
        <v>Paramara 1"</v>
      </c>
      <c r="HX31" s="56" t="str">
        <f t="shared" si="464"/>
        <v>Sq.ft</v>
      </c>
      <c r="HY31" s="56">
        <f t="shared" si="465"/>
        <v>575</v>
      </c>
      <c r="HZ31" s="13"/>
      <c r="IA31" s="21">
        <f t="shared" si="546"/>
        <v>0</v>
      </c>
      <c r="IB31" s="13">
        <f t="shared" ref="IB31:IB32" si="577">$I$4*HZ31</f>
        <v>0</v>
      </c>
      <c r="IC31" s="31">
        <f t="shared" si="547"/>
        <v>0</v>
      </c>
      <c r="ID31" s="21"/>
      <c r="IG31" s="56" t="str">
        <f t="shared" si="214"/>
        <v>Paramara 1"</v>
      </c>
      <c r="IH31" s="56" t="str">
        <f t="shared" si="215"/>
        <v>Sq.ft</v>
      </c>
      <c r="II31" s="56">
        <f t="shared" si="216"/>
        <v>575</v>
      </c>
      <c r="IJ31" s="13"/>
      <c r="IK31" s="56">
        <f t="shared" si="217"/>
        <v>0</v>
      </c>
      <c r="IL31" s="13">
        <f t="shared" si="218"/>
        <v>0</v>
      </c>
      <c r="IM31" s="31">
        <f t="shared" si="219"/>
        <v>0</v>
      </c>
      <c r="IN31" s="21"/>
      <c r="IQ31" s="56" t="str">
        <f t="shared" si="22"/>
        <v>Paramara 1"</v>
      </c>
      <c r="IR31" s="56" t="str">
        <f t="shared" si="105"/>
        <v>Sq.ft</v>
      </c>
      <c r="IS31" s="56">
        <f t="shared" si="106"/>
        <v>575</v>
      </c>
      <c r="IT31" s="56">
        <f t="shared" si="469"/>
        <v>0</v>
      </c>
      <c r="IU31" s="56">
        <f t="shared" si="470"/>
        <v>0</v>
      </c>
      <c r="IV31" s="56">
        <f t="shared" si="471"/>
        <v>0</v>
      </c>
      <c r="IW31" s="56">
        <f t="shared" si="472"/>
        <v>0</v>
      </c>
      <c r="IX31" s="56">
        <f t="shared" si="473"/>
        <v>0</v>
      </c>
      <c r="JA31" s="56" t="str">
        <f t="shared" si="553"/>
        <v>Paramara 1"</v>
      </c>
      <c r="JB31" s="56" t="str">
        <f t="shared" si="554"/>
        <v>Sq.ft</v>
      </c>
      <c r="JC31" s="56">
        <f t="shared" si="555"/>
        <v>575</v>
      </c>
      <c r="JD31" s="13"/>
      <c r="JE31" s="21">
        <f t="shared" si="548"/>
        <v>0</v>
      </c>
      <c r="JF31" s="13">
        <f t="shared" ref="JF31:JF32" si="578">$I$4*JD31</f>
        <v>0</v>
      </c>
      <c r="JG31" s="31">
        <f t="shared" si="549"/>
        <v>0</v>
      </c>
      <c r="JH31" s="21"/>
      <c r="JK31" s="56" t="str">
        <f t="shared" si="508"/>
        <v>Paramara 1"</v>
      </c>
      <c r="JL31" s="56" t="str">
        <f t="shared" si="509"/>
        <v>Sq.ft</v>
      </c>
      <c r="JM31" s="56">
        <f t="shared" si="510"/>
        <v>575</v>
      </c>
      <c r="JN31" s="13"/>
      <c r="JO31" s="21">
        <f t="shared" si="550"/>
        <v>0</v>
      </c>
      <c r="JP31" s="31">
        <f t="shared" ref="JP31:JP32" si="579">$I$4*JN31</f>
        <v>0</v>
      </c>
      <c r="JQ31" s="31">
        <f t="shared" si="551"/>
        <v>0</v>
      </c>
      <c r="JR31" s="21"/>
      <c r="JU31" s="56" t="str">
        <f t="shared" si="25"/>
        <v>Paramara 1"</v>
      </c>
      <c r="JV31" s="56" t="str">
        <f t="shared" si="120"/>
        <v>Sq.ft</v>
      </c>
      <c r="JW31" s="56">
        <f t="shared" si="121"/>
        <v>575</v>
      </c>
      <c r="JX31" s="56">
        <f t="shared" si="486"/>
        <v>0</v>
      </c>
      <c r="JY31" s="56">
        <f t="shared" si="299"/>
        <v>0</v>
      </c>
      <c r="JZ31" s="56">
        <f t="shared" si="300"/>
        <v>0</v>
      </c>
      <c r="KA31" s="31">
        <f t="shared" si="552"/>
        <v>0</v>
      </c>
      <c r="KB31" s="21"/>
      <c r="KC31" s="69">
        <f t="shared" si="302"/>
        <v>0</v>
      </c>
    </row>
    <row r="32" spans="1:289" ht="17.25" hidden="1" customHeight="1" x14ac:dyDescent="0.25">
      <c r="A32" s="46"/>
      <c r="B32" s="3" t="s">
        <v>135</v>
      </c>
      <c r="C32" s="10" t="s">
        <v>3</v>
      </c>
      <c r="D32" s="4">
        <v>800</v>
      </c>
      <c r="E32" s="13"/>
      <c r="F32" s="31">
        <f t="shared" si="26"/>
        <v>0</v>
      </c>
      <c r="G32" s="31">
        <f t="shared" si="27"/>
        <v>0</v>
      </c>
      <c r="H32" s="31">
        <f t="shared" si="28"/>
        <v>0</v>
      </c>
      <c r="I32" s="71"/>
      <c r="K32" s="40"/>
      <c r="L32" s="56" t="str">
        <f t="shared" si="29"/>
        <v>Parmara1 1/4"</v>
      </c>
      <c r="M32" s="56" t="str">
        <f t="shared" si="30"/>
        <v>Sq.ft</v>
      </c>
      <c r="N32" s="56">
        <f t="shared" si="31"/>
        <v>800</v>
      </c>
      <c r="O32" s="13"/>
      <c r="P32" s="21">
        <f t="shared" si="511"/>
        <v>0</v>
      </c>
      <c r="Q32" s="31">
        <f t="shared" si="556"/>
        <v>0</v>
      </c>
      <c r="R32" s="31">
        <f t="shared" si="512"/>
        <v>0</v>
      </c>
      <c r="S32" s="21"/>
      <c r="U32" s="40"/>
      <c r="V32" s="4" t="str">
        <f t="shared" si="0"/>
        <v>Parmara1 1/4"</v>
      </c>
      <c r="W32" s="4" t="str">
        <f t="shared" si="33"/>
        <v>Sq.ft</v>
      </c>
      <c r="X32" s="4">
        <f t="shared" si="34"/>
        <v>800</v>
      </c>
      <c r="Y32" s="31"/>
      <c r="Z32" s="21">
        <f t="shared" si="513"/>
        <v>0</v>
      </c>
      <c r="AA32" s="31">
        <f t="shared" si="557"/>
        <v>0</v>
      </c>
      <c r="AB32" s="42">
        <f t="shared" si="514"/>
        <v>0</v>
      </c>
      <c r="AC32" s="21"/>
      <c r="AE32" s="40"/>
      <c r="AF32" s="56" t="str">
        <f t="shared" si="1"/>
        <v>Parmara1 1/4"</v>
      </c>
      <c r="AG32" s="56" t="str">
        <f t="shared" si="36"/>
        <v>Sq.ft</v>
      </c>
      <c r="AH32" s="56">
        <f t="shared" si="37"/>
        <v>800</v>
      </c>
      <c r="AI32" s="13"/>
      <c r="AJ32" s="21">
        <f t="shared" si="515"/>
        <v>0</v>
      </c>
      <c r="AK32" s="31">
        <f t="shared" si="558"/>
        <v>0</v>
      </c>
      <c r="AL32" s="31">
        <f t="shared" si="516"/>
        <v>0</v>
      </c>
      <c r="AM32" s="21"/>
      <c r="AO32" s="40"/>
      <c r="AP32" s="56" t="str">
        <f t="shared" si="2"/>
        <v>Parmara1 1/4"</v>
      </c>
      <c r="AQ32" s="56" t="str">
        <f t="shared" si="38"/>
        <v>Sq.ft</v>
      </c>
      <c r="AR32" s="56">
        <f t="shared" si="39"/>
        <v>800</v>
      </c>
      <c r="AS32" s="13"/>
      <c r="AT32" s="21">
        <f t="shared" si="517"/>
        <v>0</v>
      </c>
      <c r="AU32" s="31">
        <f t="shared" si="559"/>
        <v>0</v>
      </c>
      <c r="AV32" s="31">
        <f t="shared" si="518"/>
        <v>0</v>
      </c>
      <c r="AW32" s="21"/>
      <c r="AY32" s="40"/>
      <c r="AZ32" s="56" t="str">
        <f t="shared" si="3"/>
        <v>Parmara1 1/4"</v>
      </c>
      <c r="BA32" s="56" t="str">
        <f t="shared" si="41"/>
        <v>Sq.ft</v>
      </c>
      <c r="BB32" s="56">
        <f t="shared" si="42"/>
        <v>800</v>
      </c>
      <c r="BC32" s="13"/>
      <c r="BD32" s="21">
        <f t="shared" si="519"/>
        <v>0</v>
      </c>
      <c r="BE32" s="31">
        <f t="shared" si="560"/>
        <v>0</v>
      </c>
      <c r="BF32" s="31">
        <f t="shared" si="520"/>
        <v>0</v>
      </c>
      <c r="BG32" s="21"/>
      <c r="BI32" s="40"/>
      <c r="BJ32" s="56" t="str">
        <f t="shared" si="4"/>
        <v>Parmara1 1/4"</v>
      </c>
      <c r="BK32" s="56" t="str">
        <f t="shared" si="43"/>
        <v>Sq.ft</v>
      </c>
      <c r="BL32" s="56">
        <f t="shared" si="44"/>
        <v>800</v>
      </c>
      <c r="BM32" s="13"/>
      <c r="BN32" s="21">
        <f t="shared" si="521"/>
        <v>0</v>
      </c>
      <c r="BO32" s="31">
        <f t="shared" si="561"/>
        <v>0</v>
      </c>
      <c r="BP32" s="31">
        <f t="shared" si="522"/>
        <v>0</v>
      </c>
      <c r="BQ32" s="21"/>
      <c r="BS32" s="40"/>
      <c r="BT32" s="56" t="str">
        <f t="shared" si="5"/>
        <v>Parmara1 1/4"</v>
      </c>
      <c r="BU32" s="56" t="str">
        <f t="shared" si="46"/>
        <v>Sq.ft</v>
      </c>
      <c r="BV32" s="56">
        <f t="shared" si="47"/>
        <v>800</v>
      </c>
      <c r="BW32" s="13"/>
      <c r="BX32" s="21">
        <f t="shared" si="523"/>
        <v>0</v>
      </c>
      <c r="BY32" s="31">
        <f t="shared" si="562"/>
        <v>0</v>
      </c>
      <c r="BZ32" s="42">
        <f t="shared" si="144"/>
        <v>0</v>
      </c>
      <c r="CA32" s="21"/>
      <c r="CB32" s="40"/>
      <c r="CC32" s="56" t="str">
        <f t="shared" si="6"/>
        <v>Parmara1 1/4"</v>
      </c>
      <c r="CD32" s="56" t="str">
        <f t="shared" si="49"/>
        <v>Sq.ft</v>
      </c>
      <c r="CE32" s="56">
        <f t="shared" si="50"/>
        <v>800</v>
      </c>
      <c r="CF32" s="31"/>
      <c r="CG32" s="31">
        <f t="shared" si="524"/>
        <v>0</v>
      </c>
      <c r="CH32" s="31">
        <f t="shared" si="563"/>
        <v>0</v>
      </c>
      <c r="CI32" s="31">
        <f t="shared" si="525"/>
        <v>0</v>
      </c>
      <c r="CJ32" s="21"/>
      <c r="CK32" s="143"/>
      <c r="CL32" s="40"/>
      <c r="CM32" s="4" t="str">
        <f t="shared" si="7"/>
        <v>Parmara1 1/4"</v>
      </c>
      <c r="CN32" s="4" t="str">
        <f t="shared" si="52"/>
        <v>Sq.ft</v>
      </c>
      <c r="CO32" s="4">
        <f t="shared" si="53"/>
        <v>800</v>
      </c>
      <c r="CP32" s="13"/>
      <c r="CQ32" s="21">
        <f t="shared" si="526"/>
        <v>0</v>
      </c>
      <c r="CR32" s="31">
        <f t="shared" si="564"/>
        <v>0</v>
      </c>
      <c r="CS32" s="42">
        <f t="shared" si="527"/>
        <v>0</v>
      </c>
      <c r="CT32" s="21"/>
      <c r="CV32" s="40"/>
      <c r="CW32" s="56" t="str">
        <f t="shared" si="8"/>
        <v>Parmara1 1/4"</v>
      </c>
      <c r="CX32" s="56" t="str">
        <f t="shared" si="55"/>
        <v>Sq.ft</v>
      </c>
      <c r="CY32" s="56">
        <f t="shared" si="56"/>
        <v>800</v>
      </c>
      <c r="CZ32" s="13"/>
      <c r="DA32" s="21">
        <f t="shared" si="528"/>
        <v>0</v>
      </c>
      <c r="DB32" s="31">
        <f t="shared" si="565"/>
        <v>0</v>
      </c>
      <c r="DC32" s="31">
        <f t="shared" si="529"/>
        <v>0</v>
      </c>
      <c r="DD32" s="21"/>
      <c r="DF32" s="40"/>
      <c r="DG32" s="56" t="str">
        <f t="shared" si="9"/>
        <v>Parmara1 1/4"</v>
      </c>
      <c r="DH32" s="56" t="str">
        <f t="shared" si="58"/>
        <v>Sq.ft</v>
      </c>
      <c r="DI32" s="56">
        <f t="shared" si="59"/>
        <v>800</v>
      </c>
      <c r="DJ32" s="13"/>
      <c r="DK32" s="21">
        <f t="shared" si="530"/>
        <v>0</v>
      </c>
      <c r="DL32" s="31">
        <f t="shared" si="566"/>
        <v>0</v>
      </c>
      <c r="DM32" s="31">
        <f t="shared" si="531"/>
        <v>0</v>
      </c>
      <c r="DN32" s="21"/>
      <c r="DQ32" s="56" t="str">
        <f t="shared" si="10"/>
        <v>Parmara1 1/4"</v>
      </c>
      <c r="DR32" s="56" t="str">
        <f t="shared" si="61"/>
        <v>Sq.ft</v>
      </c>
      <c r="DS32" s="56">
        <f t="shared" si="62"/>
        <v>800</v>
      </c>
      <c r="DT32" s="13"/>
      <c r="DU32" s="21">
        <f t="shared" si="532"/>
        <v>0</v>
      </c>
      <c r="DV32" s="31">
        <f t="shared" si="567"/>
        <v>0</v>
      </c>
      <c r="DW32" s="31">
        <f t="shared" si="533"/>
        <v>0</v>
      </c>
      <c r="DX32" s="21"/>
      <c r="DZ32" s="40"/>
      <c r="EA32" s="56" t="str">
        <f t="shared" si="11"/>
        <v>Parmara1 1/4"</v>
      </c>
      <c r="EB32" s="56" t="str">
        <f t="shared" si="64"/>
        <v>Sq.ft</v>
      </c>
      <c r="EC32" s="56">
        <f t="shared" si="65"/>
        <v>800</v>
      </c>
      <c r="ED32" s="13"/>
      <c r="EE32" s="21">
        <f t="shared" si="534"/>
        <v>0</v>
      </c>
      <c r="EF32" s="31">
        <f t="shared" si="568"/>
        <v>0</v>
      </c>
      <c r="EG32" s="31">
        <f t="shared" si="535"/>
        <v>0</v>
      </c>
      <c r="EH32" s="21"/>
      <c r="EK32" s="56" t="str">
        <f t="shared" si="12"/>
        <v>Parmara1 1/4"</v>
      </c>
      <c r="EL32" s="56" t="str">
        <f t="shared" si="67"/>
        <v>Sq.ft</v>
      </c>
      <c r="EM32" s="56">
        <f t="shared" si="68"/>
        <v>800</v>
      </c>
      <c r="EN32" s="13"/>
      <c r="EO32" s="21">
        <f t="shared" si="536"/>
        <v>0</v>
      </c>
      <c r="EP32" s="31">
        <f t="shared" si="569"/>
        <v>0</v>
      </c>
      <c r="EQ32" s="31">
        <f t="shared" si="537"/>
        <v>0</v>
      </c>
      <c r="ER32" s="21"/>
      <c r="EU32" s="4" t="str">
        <f t="shared" si="13"/>
        <v>Parmara1 1/4"</v>
      </c>
      <c r="EV32" s="4" t="str">
        <f t="shared" si="70"/>
        <v>Sq.ft</v>
      </c>
      <c r="EW32" s="4">
        <f t="shared" si="71"/>
        <v>800</v>
      </c>
      <c r="EX32" s="13"/>
      <c r="EY32" s="21">
        <f t="shared" si="163"/>
        <v>0</v>
      </c>
      <c r="EZ32" s="31">
        <f t="shared" si="164"/>
        <v>0</v>
      </c>
      <c r="FA32" s="42">
        <f t="shared" si="165"/>
        <v>0</v>
      </c>
      <c r="FB32" s="21"/>
      <c r="FE32" s="56" t="str">
        <f t="shared" si="166"/>
        <v>Parmara1 1/4"</v>
      </c>
      <c r="FF32" s="56" t="str">
        <f t="shared" si="167"/>
        <v>Sq.ft</v>
      </c>
      <c r="FG32" s="56">
        <f t="shared" si="168"/>
        <v>800</v>
      </c>
      <c r="FH32" s="13"/>
      <c r="FI32" s="21">
        <f t="shared" si="169"/>
        <v>0</v>
      </c>
      <c r="FJ32" s="31">
        <f t="shared" si="170"/>
        <v>0</v>
      </c>
      <c r="FK32" s="31">
        <f t="shared" si="171"/>
        <v>0</v>
      </c>
      <c r="FL32" s="21"/>
      <c r="FO32" s="56" t="str">
        <f t="shared" si="15"/>
        <v>Parmara1 1/4"</v>
      </c>
      <c r="FP32" s="56" t="str">
        <f t="shared" si="76"/>
        <v>Sq.ft</v>
      </c>
      <c r="FQ32" s="56">
        <f t="shared" si="77"/>
        <v>800</v>
      </c>
      <c r="FR32" s="13"/>
      <c r="FS32" s="21">
        <f t="shared" si="538"/>
        <v>0</v>
      </c>
      <c r="FT32" s="31">
        <f t="shared" si="570"/>
        <v>0</v>
      </c>
      <c r="FU32" s="31">
        <f t="shared" si="539"/>
        <v>0</v>
      </c>
      <c r="FV32" s="21"/>
      <c r="FY32" s="56" t="str">
        <f t="shared" si="16"/>
        <v>Parmara1 1/4"</v>
      </c>
      <c r="FZ32" s="56" t="str">
        <f t="shared" si="79"/>
        <v>Sq.ft</v>
      </c>
      <c r="GA32" s="56">
        <f t="shared" si="80"/>
        <v>800</v>
      </c>
      <c r="GB32" s="13"/>
      <c r="GC32" s="21">
        <f t="shared" si="540"/>
        <v>0</v>
      </c>
      <c r="GD32" s="31">
        <f t="shared" si="571"/>
        <v>0</v>
      </c>
      <c r="GE32" s="31">
        <f t="shared" si="541"/>
        <v>0</v>
      </c>
      <c r="GF32" s="21"/>
      <c r="GI32" s="56" t="str">
        <f t="shared" si="422"/>
        <v>Parmara1 1/4"</v>
      </c>
      <c r="GJ32" s="56" t="str">
        <f t="shared" si="423"/>
        <v>Sq.ft</v>
      </c>
      <c r="GK32" s="56">
        <f t="shared" si="424"/>
        <v>800</v>
      </c>
      <c r="GL32" s="13"/>
      <c r="GM32" s="21">
        <f t="shared" si="542"/>
        <v>0</v>
      </c>
      <c r="GN32" s="31">
        <f t="shared" si="572"/>
        <v>0</v>
      </c>
      <c r="GO32" s="31">
        <f t="shared" si="543"/>
        <v>0</v>
      </c>
      <c r="GP32" s="21"/>
      <c r="GS32" s="56" t="str">
        <f t="shared" si="190"/>
        <v>Parmara1 1/4"</v>
      </c>
      <c r="GT32" s="56" t="str">
        <f t="shared" si="191"/>
        <v>Sq.ft</v>
      </c>
      <c r="GU32" s="56">
        <f t="shared" si="192"/>
        <v>800</v>
      </c>
      <c r="GV32" s="56"/>
      <c r="GW32" s="56">
        <f t="shared" si="193"/>
        <v>0</v>
      </c>
      <c r="GX32" s="31">
        <f t="shared" si="194"/>
        <v>0</v>
      </c>
      <c r="GY32" s="56">
        <f t="shared" si="195"/>
        <v>0</v>
      </c>
      <c r="GZ32" s="21"/>
      <c r="HC32" s="56" t="str">
        <f t="shared" si="573"/>
        <v>Parmara1 1/4"</v>
      </c>
      <c r="HD32" s="56" t="str">
        <f t="shared" si="574"/>
        <v>Sq.ft</v>
      </c>
      <c r="HE32" s="56">
        <f t="shared" si="575"/>
        <v>800</v>
      </c>
      <c r="HF32" s="13"/>
      <c r="HG32" s="21">
        <f t="shared" si="544"/>
        <v>0</v>
      </c>
      <c r="HH32" s="31">
        <f t="shared" si="576"/>
        <v>0</v>
      </c>
      <c r="HI32" s="31">
        <f t="shared" si="545"/>
        <v>0</v>
      </c>
      <c r="HJ32" s="21"/>
      <c r="HM32" s="56" t="str">
        <f t="shared" si="460"/>
        <v>Parmara1 1/4"</v>
      </c>
      <c r="HN32" s="56" t="str">
        <f t="shared" si="461"/>
        <v>Sq.ft</v>
      </c>
      <c r="HO32" s="56">
        <f t="shared" si="462"/>
        <v>800</v>
      </c>
      <c r="HP32" s="13"/>
      <c r="HQ32" s="56">
        <f t="shared" si="431"/>
        <v>0</v>
      </c>
      <c r="HR32" s="13">
        <f t="shared" si="432"/>
        <v>0</v>
      </c>
      <c r="HS32" s="31">
        <f t="shared" si="433"/>
        <v>0</v>
      </c>
      <c r="HT32" s="21"/>
      <c r="HW32" s="56" t="str">
        <f t="shared" si="463"/>
        <v>Parmara1 1/4"</v>
      </c>
      <c r="HX32" s="56" t="str">
        <f t="shared" si="464"/>
        <v>Sq.ft</v>
      </c>
      <c r="HY32" s="56">
        <f t="shared" si="465"/>
        <v>800</v>
      </c>
      <c r="HZ32" s="13"/>
      <c r="IA32" s="21">
        <f t="shared" si="546"/>
        <v>0</v>
      </c>
      <c r="IB32" s="13">
        <f t="shared" si="577"/>
        <v>0</v>
      </c>
      <c r="IC32" s="31">
        <f t="shared" si="547"/>
        <v>0</v>
      </c>
      <c r="ID32" s="21"/>
      <c r="IG32" s="56" t="str">
        <f t="shared" si="214"/>
        <v>Parmara1 1/4"</v>
      </c>
      <c r="IH32" s="56" t="str">
        <f t="shared" si="215"/>
        <v>Sq.ft</v>
      </c>
      <c r="II32" s="56">
        <f t="shared" si="216"/>
        <v>800</v>
      </c>
      <c r="IJ32" s="13"/>
      <c r="IK32" s="56">
        <f t="shared" si="217"/>
        <v>0</v>
      </c>
      <c r="IL32" s="13">
        <f t="shared" si="218"/>
        <v>0</v>
      </c>
      <c r="IM32" s="31">
        <f t="shared" si="219"/>
        <v>0</v>
      </c>
      <c r="IN32" s="21"/>
      <c r="IQ32" s="56" t="str">
        <f t="shared" si="22"/>
        <v>Parmara1 1/4"</v>
      </c>
      <c r="IR32" s="56" t="str">
        <f t="shared" si="105"/>
        <v>Sq.ft</v>
      </c>
      <c r="IS32" s="56">
        <f t="shared" si="106"/>
        <v>800</v>
      </c>
      <c r="IT32" s="56">
        <f t="shared" si="469"/>
        <v>0</v>
      </c>
      <c r="IU32" s="56">
        <f t="shared" si="470"/>
        <v>0</v>
      </c>
      <c r="IV32" s="56">
        <f t="shared" si="471"/>
        <v>0</v>
      </c>
      <c r="IW32" s="56">
        <f t="shared" si="472"/>
        <v>0</v>
      </c>
      <c r="IX32" s="56">
        <f t="shared" si="473"/>
        <v>0</v>
      </c>
      <c r="JA32" s="56" t="str">
        <f t="shared" si="553"/>
        <v>Parmara1 1/4"</v>
      </c>
      <c r="JB32" s="56" t="str">
        <f t="shared" si="554"/>
        <v>Sq.ft</v>
      </c>
      <c r="JC32" s="56">
        <f t="shared" si="555"/>
        <v>800</v>
      </c>
      <c r="JD32" s="13"/>
      <c r="JE32" s="21">
        <f t="shared" si="548"/>
        <v>0</v>
      </c>
      <c r="JF32" s="13">
        <f t="shared" si="578"/>
        <v>0</v>
      </c>
      <c r="JG32" s="31">
        <f t="shared" si="549"/>
        <v>0</v>
      </c>
      <c r="JH32" s="21"/>
      <c r="JK32" s="56" t="str">
        <f t="shared" si="508"/>
        <v>Parmara1 1/4"</v>
      </c>
      <c r="JL32" s="56" t="str">
        <f t="shared" si="509"/>
        <v>Sq.ft</v>
      </c>
      <c r="JM32" s="56">
        <f t="shared" si="510"/>
        <v>800</v>
      </c>
      <c r="JN32" s="13"/>
      <c r="JO32" s="21">
        <f t="shared" si="550"/>
        <v>0</v>
      </c>
      <c r="JP32" s="31">
        <f t="shared" si="579"/>
        <v>0</v>
      </c>
      <c r="JQ32" s="31">
        <f t="shared" si="551"/>
        <v>0</v>
      </c>
      <c r="JR32" s="21"/>
      <c r="JU32" s="56" t="str">
        <f t="shared" si="25"/>
        <v>Parmara1 1/4"</v>
      </c>
      <c r="JV32" s="56" t="str">
        <f t="shared" si="120"/>
        <v>Sq.ft</v>
      </c>
      <c r="JW32" s="56">
        <f t="shared" si="121"/>
        <v>800</v>
      </c>
      <c r="JX32" s="56">
        <f t="shared" si="486"/>
        <v>0</v>
      </c>
      <c r="JY32" s="56">
        <f t="shared" si="299"/>
        <v>0</v>
      </c>
      <c r="JZ32" s="56">
        <f t="shared" si="300"/>
        <v>0</v>
      </c>
      <c r="KA32" s="31">
        <f t="shared" si="552"/>
        <v>0</v>
      </c>
      <c r="KB32" s="21"/>
      <c r="KC32" s="69">
        <f t="shared" si="302"/>
        <v>0</v>
      </c>
    </row>
    <row r="33" spans="1:288" ht="17.25" customHeight="1" thickBot="1" x14ac:dyDescent="0.3">
      <c r="B33" s="199" t="s">
        <v>202</v>
      </c>
      <c r="C33" s="200"/>
      <c r="D33" s="200"/>
      <c r="E33" s="200"/>
      <c r="F33" s="200"/>
      <c r="G33" s="201"/>
      <c r="H33" s="32">
        <f>SUM(H8:H32)</f>
        <v>2000</v>
      </c>
      <c r="I33" s="81"/>
      <c r="K33" s="40"/>
      <c r="L33" s="199" t="s">
        <v>202</v>
      </c>
      <c r="M33" s="200"/>
      <c r="N33" s="200"/>
      <c r="O33" s="200"/>
      <c r="P33" s="200"/>
      <c r="Q33" s="201"/>
      <c r="R33" s="32">
        <f>SUM(R8:R32)</f>
        <v>0</v>
      </c>
      <c r="S33" s="22"/>
      <c r="U33" s="40"/>
      <c r="V33" s="223" t="s">
        <v>202</v>
      </c>
      <c r="W33" s="224"/>
      <c r="X33" s="224"/>
      <c r="Y33" s="224"/>
      <c r="Z33" s="224"/>
      <c r="AA33" s="225"/>
      <c r="AB33" s="118">
        <f>SUM(AB8:AB32)</f>
        <v>0</v>
      </c>
      <c r="AC33" s="119"/>
      <c r="AE33" s="40"/>
      <c r="AF33" s="199" t="s">
        <v>202</v>
      </c>
      <c r="AG33" s="200"/>
      <c r="AH33" s="200"/>
      <c r="AI33" s="200"/>
      <c r="AJ33" s="200"/>
      <c r="AK33" s="201"/>
      <c r="AL33" s="32">
        <f>SUM(AL8:AL32)</f>
        <v>84594</v>
      </c>
      <c r="AM33" s="22"/>
      <c r="AO33" s="40"/>
      <c r="AP33" s="199" t="s">
        <v>202</v>
      </c>
      <c r="AQ33" s="200"/>
      <c r="AR33" s="200"/>
      <c r="AS33" s="200"/>
      <c r="AT33" s="200"/>
      <c r="AU33" s="201"/>
      <c r="AV33" s="32">
        <f>SUM(AV8:AV32)</f>
        <v>0</v>
      </c>
      <c r="AW33" s="22"/>
      <c r="AY33" s="40"/>
      <c r="AZ33" s="199" t="s">
        <v>202</v>
      </c>
      <c r="BA33" s="200"/>
      <c r="BB33" s="200"/>
      <c r="BC33" s="200"/>
      <c r="BD33" s="200"/>
      <c r="BE33" s="201"/>
      <c r="BF33" s="32">
        <f>SUM(BF8:BF32)</f>
        <v>0</v>
      </c>
      <c r="BG33" s="22"/>
      <c r="BI33" s="40"/>
      <c r="BJ33" s="199" t="s">
        <v>202</v>
      </c>
      <c r="BK33" s="200"/>
      <c r="BL33" s="200"/>
      <c r="BM33" s="200"/>
      <c r="BN33" s="200"/>
      <c r="BO33" s="201"/>
      <c r="BP33" s="32">
        <f>SUM(BP8:BP32)</f>
        <v>0</v>
      </c>
      <c r="BQ33" s="22"/>
      <c r="BS33" s="40"/>
      <c r="BT33" s="199" t="s">
        <v>202</v>
      </c>
      <c r="BU33" s="200"/>
      <c r="BV33" s="200"/>
      <c r="BW33" s="200"/>
      <c r="BX33" s="200"/>
      <c r="BY33" s="201"/>
      <c r="BZ33" s="32">
        <f>SUM(BZ8:BZ32)</f>
        <v>0</v>
      </c>
      <c r="CA33" s="22"/>
      <c r="CB33" s="40"/>
      <c r="CC33" s="199" t="s">
        <v>202</v>
      </c>
      <c r="CD33" s="200"/>
      <c r="CE33" s="200"/>
      <c r="CF33" s="200"/>
      <c r="CG33" s="200"/>
      <c r="CH33" s="201"/>
      <c r="CI33" s="32">
        <f>SUM(CI8:CI32)</f>
        <v>0</v>
      </c>
      <c r="CJ33" s="22"/>
      <c r="CK33" s="143"/>
      <c r="CL33" s="40"/>
      <c r="CM33" s="199" t="s">
        <v>202</v>
      </c>
      <c r="CN33" s="200"/>
      <c r="CO33" s="200"/>
      <c r="CP33" s="200"/>
      <c r="CQ33" s="200"/>
      <c r="CR33" s="201"/>
      <c r="CS33" s="32">
        <f>SUM(CS8:CS32)</f>
        <v>0</v>
      </c>
      <c r="CT33" s="22"/>
      <c r="CV33" s="40"/>
      <c r="CW33" s="199" t="s">
        <v>202</v>
      </c>
      <c r="CX33" s="200"/>
      <c r="CY33" s="200"/>
      <c r="CZ33" s="200"/>
      <c r="DA33" s="200"/>
      <c r="DB33" s="201"/>
      <c r="DC33" s="32">
        <f>SUM(DC8:DC32)</f>
        <v>0</v>
      </c>
      <c r="DD33" s="22"/>
      <c r="DF33" s="40"/>
      <c r="DG33" s="199" t="s">
        <v>202</v>
      </c>
      <c r="DH33" s="200"/>
      <c r="DI33" s="200"/>
      <c r="DJ33" s="200"/>
      <c r="DK33" s="200"/>
      <c r="DL33" s="201"/>
      <c r="DM33" s="32">
        <f>SUM(DM8:DM32)</f>
        <v>0</v>
      </c>
      <c r="DN33" s="22"/>
      <c r="DQ33" s="199" t="s">
        <v>202</v>
      </c>
      <c r="DR33" s="200"/>
      <c r="DS33" s="200"/>
      <c r="DT33" s="200"/>
      <c r="DU33" s="200"/>
      <c r="DV33" s="201"/>
      <c r="DW33" s="32">
        <f>SUM(DW8:DW32)</f>
        <v>7160</v>
      </c>
      <c r="DX33" s="22"/>
      <c r="DZ33" s="40"/>
      <c r="EA33" s="199" t="s">
        <v>202</v>
      </c>
      <c r="EB33" s="200"/>
      <c r="EC33" s="200"/>
      <c r="ED33" s="200"/>
      <c r="EE33" s="200"/>
      <c r="EF33" s="201"/>
      <c r="EG33" s="32">
        <f>SUM(EG8:EG32)</f>
        <v>36250</v>
      </c>
      <c r="EH33" s="22"/>
      <c r="EK33" s="199" t="s">
        <v>202</v>
      </c>
      <c r="EL33" s="200"/>
      <c r="EM33" s="200"/>
      <c r="EN33" s="200"/>
      <c r="EO33" s="200"/>
      <c r="EP33" s="201"/>
      <c r="EQ33" s="32">
        <f>SUM(EQ8:EQ32)</f>
        <v>0</v>
      </c>
      <c r="ER33" s="22"/>
      <c r="EU33" s="199" t="s">
        <v>202</v>
      </c>
      <c r="EV33" s="200"/>
      <c r="EW33" s="200"/>
      <c r="EX33" s="200"/>
      <c r="EY33" s="200"/>
      <c r="EZ33" s="201"/>
      <c r="FA33" s="32">
        <f>SUM(FA8:FA32)</f>
        <v>0</v>
      </c>
      <c r="FB33" s="22"/>
      <c r="FE33" s="199" t="s">
        <v>202</v>
      </c>
      <c r="FF33" s="200"/>
      <c r="FG33" s="200"/>
      <c r="FH33" s="200"/>
      <c r="FI33" s="200"/>
      <c r="FJ33" s="201"/>
      <c r="FK33" s="32">
        <f>SUM(FK8:FK32)</f>
        <v>0</v>
      </c>
      <c r="FL33" s="22"/>
      <c r="FO33" s="199" t="s">
        <v>202</v>
      </c>
      <c r="FP33" s="200"/>
      <c r="FQ33" s="200"/>
      <c r="FR33" s="200"/>
      <c r="FS33" s="200"/>
      <c r="FT33" s="201"/>
      <c r="FU33" s="32">
        <f>SUM(FU8:FU32)</f>
        <v>0</v>
      </c>
      <c r="FV33" s="22"/>
      <c r="FY33" s="199" t="s">
        <v>202</v>
      </c>
      <c r="FZ33" s="200"/>
      <c r="GA33" s="200"/>
      <c r="GB33" s="200"/>
      <c r="GC33" s="200"/>
      <c r="GD33" s="201"/>
      <c r="GE33" s="32">
        <f>SUM(GE8:GE32)</f>
        <v>16500</v>
      </c>
      <c r="GF33" s="22"/>
      <c r="GI33" s="199" t="s">
        <v>202</v>
      </c>
      <c r="GJ33" s="200"/>
      <c r="GK33" s="200"/>
      <c r="GL33" s="200"/>
      <c r="GM33" s="200"/>
      <c r="GN33" s="201"/>
      <c r="GO33" s="32">
        <f>SUM(GO8:GO32)</f>
        <v>10000</v>
      </c>
      <c r="GP33" s="22"/>
      <c r="GS33" s="199" t="s">
        <v>202</v>
      </c>
      <c r="GT33" s="200"/>
      <c r="GU33" s="200"/>
      <c r="GV33" s="200"/>
      <c r="GW33" s="200"/>
      <c r="GX33" s="201"/>
      <c r="GY33" s="32">
        <f>SUM(GY8:GY32)</f>
        <v>0</v>
      </c>
      <c r="GZ33" s="22"/>
      <c r="HC33" s="199" t="s">
        <v>202</v>
      </c>
      <c r="HD33" s="200"/>
      <c r="HE33" s="200"/>
      <c r="HF33" s="200"/>
      <c r="HG33" s="200"/>
      <c r="HH33" s="201"/>
      <c r="HI33" s="32">
        <f>SUM(HI8:HI32)</f>
        <v>0</v>
      </c>
      <c r="HJ33" s="22"/>
      <c r="HM33" s="199" t="s">
        <v>202</v>
      </c>
      <c r="HN33" s="200"/>
      <c r="HO33" s="200"/>
      <c r="HP33" s="200"/>
      <c r="HQ33" s="200"/>
      <c r="HR33" s="201"/>
      <c r="HS33" s="32">
        <f>SUM(HS8:HS32)</f>
        <v>0</v>
      </c>
      <c r="HT33" s="22"/>
      <c r="HW33" s="199" t="s">
        <v>202</v>
      </c>
      <c r="HX33" s="200"/>
      <c r="HY33" s="200"/>
      <c r="HZ33" s="200"/>
      <c r="IA33" s="200"/>
      <c r="IB33" s="201"/>
      <c r="IC33" s="32">
        <f>SUM(IC8:IC32)</f>
        <v>0</v>
      </c>
      <c r="ID33" s="22"/>
      <c r="IG33" s="199" t="s">
        <v>202</v>
      </c>
      <c r="IH33" s="200"/>
      <c r="II33" s="200"/>
      <c r="IJ33" s="200"/>
      <c r="IK33" s="200"/>
      <c r="IL33" s="201"/>
      <c r="IM33" s="32">
        <f>SUM(IM8:IM32)</f>
        <v>0</v>
      </c>
      <c r="IN33" s="22"/>
      <c r="IQ33" s="199" t="s">
        <v>202</v>
      </c>
      <c r="IR33" s="200"/>
      <c r="IS33" s="200"/>
      <c r="IT33" s="200"/>
      <c r="IU33" s="200"/>
      <c r="IV33" s="201"/>
      <c r="IW33" s="32">
        <f>SUM(IW8:IW32)</f>
        <v>0</v>
      </c>
      <c r="IX33" s="22"/>
      <c r="JA33" s="199" t="s">
        <v>202</v>
      </c>
      <c r="JB33" s="200"/>
      <c r="JC33" s="200"/>
      <c r="JD33" s="200"/>
      <c r="JE33" s="200"/>
      <c r="JF33" s="201"/>
      <c r="JG33" s="32">
        <f>SUM(JG8:JG32)</f>
        <v>0</v>
      </c>
      <c r="JH33" s="22"/>
      <c r="JK33" s="199" t="s">
        <v>202</v>
      </c>
      <c r="JL33" s="200"/>
      <c r="JM33" s="200"/>
      <c r="JN33" s="200"/>
      <c r="JO33" s="200"/>
      <c r="JP33" s="201"/>
      <c r="JQ33" s="32">
        <f>SUM(JQ8:JQ32)</f>
        <v>0</v>
      </c>
      <c r="JR33" s="22"/>
      <c r="JU33" s="199" t="s">
        <v>202</v>
      </c>
      <c r="JV33" s="200"/>
      <c r="JW33" s="200"/>
      <c r="JX33" s="200"/>
      <c r="JY33" s="200"/>
      <c r="JZ33" s="201"/>
      <c r="KA33" s="32">
        <f>SUM(KA8:KA32)</f>
        <v>142254</v>
      </c>
      <c r="KB33" s="22"/>
    </row>
    <row r="34" spans="1:288" ht="17.25" customHeight="1" thickTop="1" x14ac:dyDescent="0.55000000000000004">
      <c r="B34" s="2" t="s">
        <v>108</v>
      </c>
      <c r="C34" s="10"/>
      <c r="D34" s="87"/>
      <c r="E34" s="13"/>
      <c r="F34" s="31"/>
      <c r="G34" s="31"/>
      <c r="H34" s="33"/>
      <c r="I34" s="71"/>
      <c r="K34" s="40"/>
      <c r="L34" s="54" t="str">
        <f t="shared" ref="L34:L56" si="580">B34</f>
        <v>Boards</v>
      </c>
      <c r="M34" s="55"/>
      <c r="N34" s="4"/>
      <c r="O34" s="13"/>
      <c r="P34" s="21"/>
      <c r="Q34" s="31"/>
      <c r="R34" s="33"/>
      <c r="S34" s="21"/>
      <c r="U34" s="40"/>
      <c r="V34" s="92" t="str">
        <f t="shared" ref="V34:V56" si="581">L34</f>
        <v>Boards</v>
      </c>
      <c r="W34" s="93"/>
      <c r="X34" s="4"/>
      <c r="Y34" s="31"/>
      <c r="Z34" s="21"/>
      <c r="AA34" s="31"/>
      <c r="AB34" s="34"/>
      <c r="AC34" s="21"/>
      <c r="AE34" s="40"/>
      <c r="AF34" s="54" t="str">
        <f t="shared" ref="AF34:AF56" si="582">V34</f>
        <v>Boards</v>
      </c>
      <c r="AG34" s="55"/>
      <c r="AH34" s="4"/>
      <c r="AI34" s="13"/>
      <c r="AJ34" s="21"/>
      <c r="AK34" s="31"/>
      <c r="AL34" s="33"/>
      <c r="AM34" s="21"/>
      <c r="AO34" s="40"/>
      <c r="AP34" s="54" t="str">
        <f t="shared" ref="AP34:AP56" si="583">AF34</f>
        <v>Boards</v>
      </c>
      <c r="AQ34" s="55"/>
      <c r="AR34" s="4"/>
      <c r="AS34" s="13"/>
      <c r="AT34" s="21"/>
      <c r="AU34" s="31"/>
      <c r="AV34" s="33"/>
      <c r="AW34" s="21"/>
      <c r="AY34" s="40"/>
      <c r="AZ34" s="54" t="str">
        <f t="shared" ref="AZ34:AZ56" si="584">AP34</f>
        <v>Boards</v>
      </c>
      <c r="BA34" s="55"/>
      <c r="BB34" s="4"/>
      <c r="BC34" s="13"/>
      <c r="BD34" s="21"/>
      <c r="BE34" s="31"/>
      <c r="BF34" s="33"/>
      <c r="BG34" s="21"/>
      <c r="BI34" s="40"/>
      <c r="BJ34" s="54" t="str">
        <f t="shared" ref="BJ34:BJ56" si="585">AZ34</f>
        <v>Boards</v>
      </c>
      <c r="BK34" s="55"/>
      <c r="BL34" s="4"/>
      <c r="BM34" s="13"/>
      <c r="BN34" s="21"/>
      <c r="BO34" s="31"/>
      <c r="BP34" s="33"/>
      <c r="BQ34" s="21"/>
      <c r="BS34" s="40"/>
      <c r="BT34" s="54" t="str">
        <f t="shared" ref="BT34:BT56" si="586">BJ34</f>
        <v>Boards</v>
      </c>
      <c r="BU34" s="55"/>
      <c r="BV34" s="4"/>
      <c r="BW34" s="13"/>
      <c r="BX34" s="21"/>
      <c r="BY34" s="31"/>
      <c r="BZ34" s="33"/>
      <c r="CA34" s="21"/>
      <c r="CB34" s="40"/>
      <c r="CC34" s="54" t="str">
        <f t="shared" ref="CC34:CC56" si="587">BT34</f>
        <v>Boards</v>
      </c>
      <c r="CD34" s="55"/>
      <c r="CE34" s="4"/>
      <c r="CF34" s="31"/>
      <c r="CG34" s="31"/>
      <c r="CH34" s="31"/>
      <c r="CI34" s="33"/>
      <c r="CJ34" s="21"/>
      <c r="CK34" s="143"/>
      <c r="CL34" s="40"/>
      <c r="CM34" s="92" t="str">
        <f t="shared" ref="CM34:CM56" si="588">CC34</f>
        <v>Boards</v>
      </c>
      <c r="CN34" s="93"/>
      <c r="CO34" s="4"/>
      <c r="CP34" s="13"/>
      <c r="CQ34" s="21"/>
      <c r="CR34" s="31"/>
      <c r="CS34" s="34"/>
      <c r="CT34" s="21"/>
      <c r="CV34" s="40"/>
      <c r="CW34" s="54" t="str">
        <f t="shared" ref="CW34:CW56" si="589">CM34</f>
        <v>Boards</v>
      </c>
      <c r="CX34" s="55"/>
      <c r="CY34" s="4"/>
      <c r="CZ34" s="13"/>
      <c r="DA34" s="21"/>
      <c r="DB34" s="31"/>
      <c r="DC34" s="33"/>
      <c r="DD34" s="21"/>
      <c r="DF34" s="40"/>
      <c r="DG34" s="54" t="str">
        <f t="shared" ref="DG34:DG39" si="590">CW34</f>
        <v>Boards</v>
      </c>
      <c r="DH34" s="55"/>
      <c r="DI34" s="4"/>
      <c r="DJ34" s="13"/>
      <c r="DK34" s="21"/>
      <c r="DL34" s="31"/>
      <c r="DM34" s="33"/>
      <c r="DN34" s="21"/>
      <c r="DQ34" s="54" t="str">
        <f t="shared" ref="DQ34:DQ56" si="591">DG34</f>
        <v>Boards</v>
      </c>
      <c r="DR34" s="55"/>
      <c r="DS34" s="4"/>
      <c r="DT34" s="13"/>
      <c r="DU34" s="21"/>
      <c r="DV34" s="31"/>
      <c r="DW34" s="33"/>
      <c r="DX34" s="21"/>
      <c r="DZ34" s="40"/>
      <c r="EA34" s="54" t="str">
        <f t="shared" ref="EA34:EA56" si="592">DQ34</f>
        <v>Boards</v>
      </c>
      <c r="EB34" s="55"/>
      <c r="EC34" s="4"/>
      <c r="ED34" s="13"/>
      <c r="EE34" s="21"/>
      <c r="EF34" s="31"/>
      <c r="EG34" s="33"/>
      <c r="EH34" s="21"/>
      <c r="EK34" s="54" t="str">
        <f t="shared" ref="EK34:EK56" si="593">EA34</f>
        <v>Boards</v>
      </c>
      <c r="EL34" s="55"/>
      <c r="EM34" s="4"/>
      <c r="EN34" s="13"/>
      <c r="EO34" s="21"/>
      <c r="EP34" s="31"/>
      <c r="EQ34" s="33"/>
      <c r="ER34" s="21"/>
      <c r="EU34" s="92" t="str">
        <f t="shared" ref="EU34:EU56" si="594">EK34</f>
        <v>Boards</v>
      </c>
      <c r="EV34" s="93"/>
      <c r="EW34" s="4"/>
      <c r="EX34" s="13"/>
      <c r="EY34" s="21"/>
      <c r="EZ34" s="31"/>
      <c r="FA34" s="34"/>
      <c r="FB34" s="21"/>
      <c r="FE34" s="54" t="str">
        <f t="shared" ref="FE34:FE56" si="595">EU34</f>
        <v>Boards</v>
      </c>
      <c r="FF34" s="55"/>
      <c r="FG34" s="4"/>
      <c r="FH34" s="13"/>
      <c r="FI34" s="21"/>
      <c r="FJ34" s="31"/>
      <c r="FK34" s="33"/>
      <c r="FL34" s="21"/>
      <c r="FO34" s="54" t="str">
        <f t="shared" ref="FO34:FO56" si="596">FE34</f>
        <v>Boards</v>
      </c>
      <c r="FP34" s="55"/>
      <c r="FQ34" s="4"/>
      <c r="FR34" s="13"/>
      <c r="FS34" s="21"/>
      <c r="FT34" s="31"/>
      <c r="FU34" s="33"/>
      <c r="FV34" s="21"/>
      <c r="FY34" s="54" t="str">
        <f t="shared" ref="FY34:FY56" si="597">FO34</f>
        <v>Boards</v>
      </c>
      <c r="FZ34" s="55"/>
      <c r="GA34" s="4"/>
      <c r="GB34" s="13"/>
      <c r="GC34" s="21"/>
      <c r="GD34" s="31"/>
      <c r="GE34" s="33"/>
      <c r="GF34" s="21"/>
      <c r="GI34" s="54" t="str">
        <f>FY34</f>
        <v>Boards</v>
      </c>
      <c r="GJ34" s="55"/>
      <c r="GK34" s="4"/>
      <c r="GL34" s="13"/>
      <c r="GM34" s="21"/>
      <c r="GN34" s="31"/>
      <c r="GO34" s="33"/>
      <c r="GP34" s="21"/>
      <c r="GS34" s="75" t="str">
        <f t="shared" ref="GS34:GS56" si="598">GI34</f>
        <v>Boards</v>
      </c>
      <c r="GT34" s="55"/>
      <c r="GU34" s="4"/>
      <c r="GV34" s="13"/>
      <c r="GW34" s="21"/>
      <c r="GX34" s="31"/>
      <c r="GY34" s="33"/>
      <c r="GZ34" s="21"/>
      <c r="HC34" s="75" t="str">
        <f t="shared" ref="HC34:HC56" si="599">GS34</f>
        <v>Boards</v>
      </c>
      <c r="HD34" s="55"/>
      <c r="HE34" s="4"/>
      <c r="HF34" s="13"/>
      <c r="HG34" s="21"/>
      <c r="HH34" s="31"/>
      <c r="HI34" s="33"/>
      <c r="HJ34" s="21"/>
      <c r="HM34" s="75" t="str">
        <f t="shared" ref="HM34:HM56" si="600">HC34</f>
        <v>Boards</v>
      </c>
      <c r="HN34" s="55"/>
      <c r="HO34" s="4"/>
      <c r="HP34" s="13"/>
      <c r="HQ34" s="21"/>
      <c r="HR34" s="13"/>
      <c r="HS34" s="33"/>
      <c r="HT34" s="21"/>
      <c r="HW34" s="75" t="str">
        <f t="shared" ref="HW34:HW56" si="601">HM34</f>
        <v>Boards</v>
      </c>
      <c r="HX34" s="55"/>
      <c r="HY34" s="4"/>
      <c r="HZ34" s="13"/>
      <c r="IA34" s="21"/>
      <c r="IB34" s="13"/>
      <c r="IC34" s="33"/>
      <c r="ID34" s="21"/>
      <c r="IG34" s="75" t="str">
        <f>HW34</f>
        <v>Boards</v>
      </c>
      <c r="IH34" s="55"/>
      <c r="II34" s="4"/>
      <c r="IJ34" s="13"/>
      <c r="IK34" s="21"/>
      <c r="IL34" s="13"/>
      <c r="IM34" s="33"/>
      <c r="IN34" s="21"/>
      <c r="IQ34" s="75" t="str">
        <f t="shared" ref="IQ34:IQ56" si="602">IG34</f>
        <v>Boards</v>
      </c>
      <c r="IR34" s="55"/>
      <c r="IS34" s="4"/>
      <c r="IT34" s="13"/>
      <c r="IU34" s="21"/>
      <c r="IV34" s="13"/>
      <c r="IW34" s="33"/>
      <c r="IX34" s="21"/>
      <c r="JA34" s="75" t="str">
        <f>IQ34</f>
        <v>Boards</v>
      </c>
      <c r="JB34" s="55"/>
      <c r="JC34" s="4"/>
      <c r="JD34" s="13"/>
      <c r="JE34" s="21"/>
      <c r="JF34" s="13"/>
      <c r="JG34" s="33"/>
      <c r="JH34" s="21"/>
      <c r="JK34" s="75" t="str">
        <f>JA34</f>
        <v>Boards</v>
      </c>
      <c r="JL34" s="55"/>
      <c r="JM34" s="4"/>
      <c r="JN34" s="13"/>
      <c r="JO34" s="21"/>
      <c r="JP34" s="31"/>
      <c r="JQ34" s="33"/>
      <c r="JR34" s="21"/>
      <c r="JU34" s="75" t="str">
        <f t="shared" ref="JU34:JU56" si="603">JK34</f>
        <v>Boards</v>
      </c>
      <c r="JV34" s="55"/>
      <c r="JW34" s="4"/>
      <c r="JX34" s="13"/>
      <c r="JY34" s="21"/>
      <c r="JZ34" s="31"/>
      <c r="KA34" s="33"/>
      <c r="KB34" s="21"/>
    </row>
    <row r="35" spans="1:288" ht="17.25" customHeight="1" x14ac:dyDescent="0.25">
      <c r="B35" s="3" t="s">
        <v>191</v>
      </c>
      <c r="C35" s="10" t="s">
        <v>109</v>
      </c>
      <c r="D35" s="4">
        <v>1650</v>
      </c>
      <c r="E35" s="13"/>
      <c r="F35" s="31">
        <f t="shared" ref="F35:F56" si="604">D35*E35</f>
        <v>0</v>
      </c>
      <c r="G35" s="31">
        <f t="shared" ref="G35:G56" si="605">$I$4*E35</f>
        <v>0</v>
      </c>
      <c r="H35" s="31">
        <f t="shared" ref="H35:H56" si="606">D35*G35</f>
        <v>0</v>
      </c>
      <c r="I35" s="71"/>
      <c r="K35" s="40"/>
      <c r="L35" s="56" t="str">
        <f t="shared" si="580"/>
        <v xml:space="preserve">Hard Board 8 x 4 - 2.5 mm </v>
      </c>
      <c r="M35" s="56" t="str">
        <f t="shared" ref="M35:M56" si="607">C35</f>
        <v>Sheet</v>
      </c>
      <c r="N35" s="56">
        <f t="shared" ref="N35:N56" si="608">D35</f>
        <v>1650</v>
      </c>
      <c r="O35" s="13"/>
      <c r="P35" s="21">
        <f t="shared" ref="P35:P56" si="609">N35*O35</f>
        <v>0</v>
      </c>
      <c r="Q35" s="31">
        <f t="shared" ref="Q35:Q56" si="610">$I$4*O35</f>
        <v>0</v>
      </c>
      <c r="R35" s="31">
        <f t="shared" ref="R35:R56" si="611">N35*Q35</f>
        <v>0</v>
      </c>
      <c r="S35" s="21"/>
      <c r="U35" s="40"/>
      <c r="V35" s="4" t="str">
        <f t="shared" si="581"/>
        <v xml:space="preserve">Hard Board 8 x 4 - 2.5 mm </v>
      </c>
      <c r="W35" s="4" t="str">
        <f t="shared" ref="W35:W56" si="612">M35</f>
        <v>Sheet</v>
      </c>
      <c r="X35" s="4">
        <f t="shared" ref="X35:X56" si="613">N35</f>
        <v>1650</v>
      </c>
      <c r="Y35" s="31"/>
      <c r="Z35" s="21">
        <f t="shared" ref="Z35:Z42" si="614">X35*Y35</f>
        <v>0</v>
      </c>
      <c r="AA35" s="31">
        <f t="shared" ref="AA35:AA42" si="615">$I$4*Y35</f>
        <v>0</v>
      </c>
      <c r="AB35" s="42">
        <f t="shared" ref="AB35:AB42" si="616">X35*AA35</f>
        <v>0</v>
      </c>
      <c r="AC35" s="21"/>
      <c r="AE35" s="40"/>
      <c r="AF35" s="56" t="str">
        <f t="shared" si="582"/>
        <v xml:space="preserve">Hard Board 8 x 4 - 2.5 mm </v>
      </c>
      <c r="AG35" s="56" t="str">
        <f t="shared" ref="AG35:AG56" si="617">W35</f>
        <v>Sheet</v>
      </c>
      <c r="AH35" s="56">
        <f t="shared" ref="AH35:AH56" si="618">X35</f>
        <v>1650</v>
      </c>
      <c r="AI35" s="13"/>
      <c r="AJ35" s="21">
        <f t="shared" ref="AJ35:AJ56" si="619">AH35*AI35</f>
        <v>0</v>
      </c>
      <c r="AK35" s="31">
        <f t="shared" ref="AK35:AK56" si="620">$I$4*AI35</f>
        <v>0</v>
      </c>
      <c r="AL35" s="31">
        <f t="shared" ref="AL35:AL56" si="621">AH35*AK35</f>
        <v>0</v>
      </c>
      <c r="AM35" s="21"/>
      <c r="AO35" s="40"/>
      <c r="AP35" s="56" t="str">
        <f t="shared" si="583"/>
        <v xml:space="preserve">Hard Board 8 x 4 - 2.5 mm </v>
      </c>
      <c r="AQ35" s="56" t="str">
        <f t="shared" ref="AQ35:AQ56" si="622">AG35</f>
        <v>Sheet</v>
      </c>
      <c r="AR35" s="56">
        <f t="shared" ref="AR35:AR56" si="623">AH35</f>
        <v>1650</v>
      </c>
      <c r="AS35" s="13"/>
      <c r="AT35" s="21">
        <f t="shared" ref="AT35:AT56" si="624">AR35*AS35</f>
        <v>0</v>
      </c>
      <c r="AU35" s="31">
        <f t="shared" ref="AU35:AU56" si="625">$I$4*AS35</f>
        <v>0</v>
      </c>
      <c r="AV35" s="31">
        <f t="shared" ref="AV35:AV56" si="626">AR35*AU35</f>
        <v>0</v>
      </c>
      <c r="AW35" s="21"/>
      <c r="AY35" s="40"/>
      <c r="AZ35" s="56" t="str">
        <f t="shared" si="584"/>
        <v xml:space="preserve">Hard Board 8 x 4 - 2.5 mm </v>
      </c>
      <c r="BA35" s="56" t="str">
        <f t="shared" ref="BA35:BA56" si="627">AQ35</f>
        <v>Sheet</v>
      </c>
      <c r="BB35" s="56">
        <f t="shared" ref="BB35:BB56" si="628">AR35</f>
        <v>1650</v>
      </c>
      <c r="BC35" s="13"/>
      <c r="BD35" s="21">
        <f t="shared" ref="BD35:BD56" si="629">BB35*BC35</f>
        <v>0</v>
      </c>
      <c r="BE35" s="31">
        <f t="shared" ref="BE35:BE42" si="630">$BG$4*BC35</f>
        <v>0</v>
      </c>
      <c r="BF35" s="31">
        <f t="shared" ref="BF35:BF56" si="631">BB35*BE35</f>
        <v>0</v>
      </c>
      <c r="BG35" s="21"/>
      <c r="BI35" s="40"/>
      <c r="BJ35" s="56" t="str">
        <f t="shared" si="585"/>
        <v xml:space="preserve">Hard Board 8 x 4 - 2.5 mm </v>
      </c>
      <c r="BK35" s="56" t="str">
        <f t="shared" ref="BK35:BK56" si="632">BA35</f>
        <v>Sheet</v>
      </c>
      <c r="BL35" s="56">
        <f t="shared" ref="BL35:BL56" si="633">BB35</f>
        <v>1650</v>
      </c>
      <c r="BM35" s="13"/>
      <c r="BN35" s="21">
        <f t="shared" ref="BN35:BN56" si="634">BL35*BM35</f>
        <v>0</v>
      </c>
      <c r="BO35" s="31">
        <f t="shared" ref="BO35:BO56" si="635">$I$4*BM35</f>
        <v>0</v>
      </c>
      <c r="BP35" s="31">
        <f t="shared" ref="BP35:BP56" si="636">BL35*BO35</f>
        <v>0</v>
      </c>
      <c r="BQ35" s="21"/>
      <c r="BS35" s="40"/>
      <c r="BT35" s="56" t="str">
        <f t="shared" si="586"/>
        <v xml:space="preserve">Hard Board 8 x 4 - 2.5 mm </v>
      </c>
      <c r="BU35" s="56" t="str">
        <f t="shared" ref="BU35:BU56" si="637">BK35</f>
        <v>Sheet</v>
      </c>
      <c r="BV35" s="56">
        <f t="shared" ref="BV35:BV56" si="638">BL35</f>
        <v>1650</v>
      </c>
      <c r="BW35" s="13"/>
      <c r="BX35" s="21">
        <f t="shared" ref="BX35:BX56" si="639">BV35*BW35</f>
        <v>0</v>
      </c>
      <c r="BY35" s="31">
        <f t="shared" ref="BY35:BY56" si="640">$I$4*BW35</f>
        <v>0</v>
      </c>
      <c r="BZ35" s="31">
        <f t="shared" ref="BZ35:BZ56" si="641">BV35*BY35</f>
        <v>0</v>
      </c>
      <c r="CA35" s="21"/>
      <c r="CB35" s="40"/>
      <c r="CC35" s="56" t="str">
        <f t="shared" si="587"/>
        <v xml:space="preserve">Hard Board 8 x 4 - 2.5 mm </v>
      </c>
      <c r="CD35" s="56" t="str">
        <f t="shared" ref="CD35:CD56" si="642">BU35</f>
        <v>Sheet</v>
      </c>
      <c r="CE35" s="56">
        <f t="shared" ref="CE35:CE56" si="643">BV35</f>
        <v>1650</v>
      </c>
      <c r="CF35" s="31"/>
      <c r="CG35" s="31">
        <f t="shared" ref="CG35:CG56" si="644">CE35*CF35</f>
        <v>0</v>
      </c>
      <c r="CH35" s="31">
        <f t="shared" ref="CH35:CH42" si="645">$CJ$4*CF35</f>
        <v>0</v>
      </c>
      <c r="CI35" s="31">
        <f t="shared" ref="CI35:CI56" si="646">CE35*CH35</f>
        <v>0</v>
      </c>
      <c r="CJ35" s="21"/>
      <c r="CK35" s="143"/>
      <c r="CL35" s="40"/>
      <c r="CM35" s="4" t="str">
        <f t="shared" si="588"/>
        <v xml:space="preserve">Hard Board 8 x 4 - 2.5 mm </v>
      </c>
      <c r="CN35" s="4" t="str">
        <f t="shared" ref="CN35:CN56" si="647">CD35</f>
        <v>Sheet</v>
      </c>
      <c r="CO35" s="4">
        <f t="shared" ref="CO35:CO56" si="648">CE35</f>
        <v>1650</v>
      </c>
      <c r="CP35" s="13"/>
      <c r="CQ35" s="21">
        <f t="shared" ref="CQ35:CQ56" si="649">CO35*CP35</f>
        <v>0</v>
      </c>
      <c r="CR35" s="31">
        <f t="shared" ref="CR35:CR56" si="650">$I$4*CP35</f>
        <v>0</v>
      </c>
      <c r="CS35" s="42">
        <f t="shared" ref="CS35:CS56" si="651">CO35*CR35</f>
        <v>0</v>
      </c>
      <c r="CT35" s="21"/>
      <c r="CV35" s="40"/>
      <c r="CW35" s="56" t="str">
        <f t="shared" si="589"/>
        <v xml:space="preserve">Hard Board 8 x 4 - 2.5 mm </v>
      </c>
      <c r="CX35" s="56" t="str">
        <f t="shared" ref="CX35:CX56" si="652">CN35</f>
        <v>Sheet</v>
      </c>
      <c r="CY35" s="56">
        <f t="shared" ref="CY35:CY56" si="653">CO35</f>
        <v>1650</v>
      </c>
      <c r="CZ35" s="13"/>
      <c r="DA35" s="21">
        <f t="shared" ref="DA35:DA56" si="654">CY35*CZ35</f>
        <v>0</v>
      </c>
      <c r="DB35" s="31">
        <f t="shared" ref="DB35:DB56" si="655">$I$4*CZ35</f>
        <v>0</v>
      </c>
      <c r="DC35" s="31">
        <f t="shared" ref="DC35:DC56" si="656">CY35*DB35</f>
        <v>0</v>
      </c>
      <c r="DD35" s="21"/>
      <c r="DF35" s="40"/>
      <c r="DG35" s="56" t="str">
        <f t="shared" si="590"/>
        <v xml:space="preserve">Hard Board 8 x 4 - 2.5 mm </v>
      </c>
      <c r="DH35" s="56" t="str">
        <f t="shared" ref="DH35:DH39" si="657">CX35</f>
        <v>Sheet</v>
      </c>
      <c r="DI35" s="56">
        <f t="shared" ref="DI35:DI39" si="658">CY35</f>
        <v>1650</v>
      </c>
      <c r="DJ35" s="13"/>
      <c r="DK35" s="21">
        <f t="shared" ref="DK35:DK39" si="659">DI35*DJ35</f>
        <v>0</v>
      </c>
      <c r="DL35" s="31">
        <f t="shared" ref="DL35:DL39" si="660">$I$4*DJ35</f>
        <v>0</v>
      </c>
      <c r="DM35" s="31">
        <f t="shared" ref="DM35:DM39" si="661">DI35*DL35</f>
        <v>0</v>
      </c>
      <c r="DN35" s="21"/>
      <c r="DQ35" s="56" t="str">
        <f t="shared" si="591"/>
        <v xml:space="preserve">Hard Board 8 x 4 - 2.5 mm </v>
      </c>
      <c r="DR35" s="56" t="str">
        <f t="shared" ref="DR35:DR56" si="662">DH35</f>
        <v>Sheet</v>
      </c>
      <c r="DS35" s="56">
        <f t="shared" ref="DS35:DS56" si="663">DI35</f>
        <v>1650</v>
      </c>
      <c r="DT35" s="13"/>
      <c r="DU35" s="21">
        <f t="shared" ref="DU35:DU56" si="664">DS35*DT35</f>
        <v>0</v>
      </c>
      <c r="DV35" s="31">
        <f t="shared" ref="DV35:DV56" si="665">$I$4*DT35</f>
        <v>0</v>
      </c>
      <c r="DW35" s="31">
        <f t="shared" ref="DW35:DW56" si="666">DS35*DV35</f>
        <v>0</v>
      </c>
      <c r="DX35" s="21"/>
      <c r="DZ35" s="40"/>
      <c r="EA35" s="56" t="str">
        <f t="shared" si="592"/>
        <v xml:space="preserve">Hard Board 8 x 4 - 2.5 mm </v>
      </c>
      <c r="EB35" s="56" t="str">
        <f t="shared" ref="EB35:EB56" si="667">DR35</f>
        <v>Sheet</v>
      </c>
      <c r="EC35" s="56">
        <f t="shared" ref="EC35:EC56" si="668">DS35</f>
        <v>1650</v>
      </c>
      <c r="ED35" s="13"/>
      <c r="EE35" s="21">
        <f t="shared" ref="EE35:EE56" si="669">EC35*ED35</f>
        <v>0</v>
      </c>
      <c r="EF35" s="31">
        <f t="shared" ref="EF35:EF42" si="670">$EH$4*ED35</f>
        <v>0</v>
      </c>
      <c r="EG35" s="31">
        <f t="shared" ref="EG35:EG56" si="671">EC35*EF35</f>
        <v>0</v>
      </c>
      <c r="EH35" s="21"/>
      <c r="EK35" s="56" t="str">
        <f t="shared" si="593"/>
        <v xml:space="preserve">Hard Board 8 x 4 - 2.5 mm </v>
      </c>
      <c r="EL35" s="56" t="str">
        <f t="shared" ref="EL35:EL56" si="672">EB35</f>
        <v>Sheet</v>
      </c>
      <c r="EM35" s="56">
        <f t="shared" ref="EM35:EM56" si="673">EC35</f>
        <v>1650</v>
      </c>
      <c r="EN35" s="13"/>
      <c r="EO35" s="21">
        <f t="shared" ref="EO35:EO56" si="674">EM35*EN35</f>
        <v>0</v>
      </c>
      <c r="EP35" s="31">
        <f t="shared" ref="EP35:EP56" si="675">$I$4*EN35</f>
        <v>0</v>
      </c>
      <c r="EQ35" s="31">
        <f t="shared" ref="EQ35:EQ56" si="676">EM35*EP35</f>
        <v>0</v>
      </c>
      <c r="ER35" s="21"/>
      <c r="EU35" s="4" t="str">
        <f t="shared" si="594"/>
        <v xml:space="preserve">Hard Board 8 x 4 - 2.5 mm </v>
      </c>
      <c r="EV35" s="4" t="str">
        <f t="shared" ref="EV35:EV56" si="677">EL35</f>
        <v>Sheet</v>
      </c>
      <c r="EW35" s="4">
        <f t="shared" ref="EW35:EW56" si="678">EM35</f>
        <v>1650</v>
      </c>
      <c r="EX35" s="13"/>
      <c r="EY35" s="21">
        <f t="shared" ref="EY35:EY56" si="679">EW35*EX35</f>
        <v>0</v>
      </c>
      <c r="EZ35" s="31">
        <f t="shared" ref="EZ35:EZ42" si="680">$FB$4*EX35</f>
        <v>0</v>
      </c>
      <c r="FA35" s="42">
        <f t="shared" ref="FA35:FA56" si="681">EW35*EZ35</f>
        <v>0</v>
      </c>
      <c r="FB35" s="21"/>
      <c r="FE35" s="56" t="str">
        <f t="shared" si="595"/>
        <v xml:space="preserve">Hard Board 8 x 4 - 2.5 mm </v>
      </c>
      <c r="FF35" s="56" t="str">
        <f t="shared" ref="FF35:FF56" si="682">EV35</f>
        <v>Sheet</v>
      </c>
      <c r="FG35" s="56">
        <f t="shared" ref="FG35:FG56" si="683">EW35</f>
        <v>1650</v>
      </c>
      <c r="FH35" s="13"/>
      <c r="FI35" s="21">
        <f t="shared" ref="FI35:FI56" si="684">FG35*FH35</f>
        <v>0</v>
      </c>
      <c r="FJ35" s="31">
        <f t="shared" ref="FJ35:FJ36" si="685">$FL$4*FH35</f>
        <v>0</v>
      </c>
      <c r="FK35" s="31">
        <f t="shared" ref="FK35:FK56" si="686">FG35*FJ35</f>
        <v>0</v>
      </c>
      <c r="FL35" s="21"/>
      <c r="FO35" s="56" t="str">
        <f t="shared" si="596"/>
        <v xml:space="preserve">Hard Board 8 x 4 - 2.5 mm </v>
      </c>
      <c r="FP35" s="56" t="str">
        <f t="shared" ref="FP35:FP56" si="687">FF35</f>
        <v>Sheet</v>
      </c>
      <c r="FQ35" s="56">
        <f t="shared" ref="FQ35:FQ56" si="688">FG35</f>
        <v>1650</v>
      </c>
      <c r="FR35" s="13"/>
      <c r="FS35" s="21">
        <f t="shared" ref="FS35:FS56" si="689">FQ35*FR35</f>
        <v>0</v>
      </c>
      <c r="FT35" s="31">
        <f t="shared" ref="FT35:FT56" si="690">$I$4*FR35</f>
        <v>0</v>
      </c>
      <c r="FU35" s="31">
        <f t="shared" ref="FU35:FU56" si="691">FQ35*FT35</f>
        <v>0</v>
      </c>
      <c r="FV35" s="21"/>
      <c r="FY35" s="56" t="str">
        <f t="shared" si="597"/>
        <v xml:space="preserve">Hard Board 8 x 4 - 2.5 mm </v>
      </c>
      <c r="FZ35" s="56" t="str">
        <f t="shared" ref="FZ35:FZ56" si="692">FP35</f>
        <v>Sheet</v>
      </c>
      <c r="GA35" s="56">
        <f t="shared" ref="GA35:GA56" si="693">FQ35</f>
        <v>1650</v>
      </c>
      <c r="GB35" s="13"/>
      <c r="GC35" s="21">
        <f t="shared" ref="GC35:GC56" si="694">GA35*GB35</f>
        <v>0</v>
      </c>
      <c r="GD35" s="31">
        <f t="shared" ref="GD35:GD56" si="695">$I$4*GB35</f>
        <v>0</v>
      </c>
      <c r="GE35" s="31">
        <f t="shared" ref="GE35:GE56" si="696">GA35*GD35</f>
        <v>0</v>
      </c>
      <c r="GF35" s="21"/>
      <c r="GI35" s="56" t="str">
        <f>FY35</f>
        <v xml:space="preserve">Hard Board 8 x 4 - 2.5 mm </v>
      </c>
      <c r="GJ35" s="56" t="str">
        <f t="shared" ref="GJ35:GK35" si="697">FZ35</f>
        <v>Sheet</v>
      </c>
      <c r="GK35" s="56">
        <f t="shared" si="697"/>
        <v>1650</v>
      </c>
      <c r="GL35" s="13"/>
      <c r="GM35" s="21">
        <f t="shared" ref="GM35:GM56" si="698">GK35*GL35</f>
        <v>0</v>
      </c>
      <c r="GN35" s="31">
        <f t="shared" ref="GN35:GN56" si="699">$I$4*GL35</f>
        <v>0</v>
      </c>
      <c r="GO35" s="42">
        <f t="shared" ref="GO35:GO54" si="700">GK35*GN35</f>
        <v>0</v>
      </c>
      <c r="GP35" s="21"/>
      <c r="GS35" s="56" t="str">
        <f t="shared" si="598"/>
        <v xml:space="preserve">Hard Board 8 x 4 - 2.5 mm </v>
      </c>
      <c r="GT35" s="56" t="str">
        <f t="shared" ref="GT35:GT56" si="701">GJ35</f>
        <v>Sheet</v>
      </c>
      <c r="GU35" s="56">
        <f t="shared" ref="GU35:GU56" si="702">GK35</f>
        <v>1650</v>
      </c>
      <c r="GV35" s="56"/>
      <c r="GW35" s="56">
        <f>GV35*GU35</f>
        <v>0</v>
      </c>
      <c r="GX35" s="31">
        <f t="shared" ref="GX35:GX56" si="703">$I$4*GV35</f>
        <v>0</v>
      </c>
      <c r="GY35" s="31">
        <f t="shared" ref="GY35:GY56" si="704">GU35*GX35</f>
        <v>0</v>
      </c>
      <c r="GZ35" s="21"/>
      <c r="HC35" s="56" t="str">
        <f t="shared" si="599"/>
        <v xml:space="preserve">Hard Board 8 x 4 - 2.5 mm </v>
      </c>
      <c r="HD35" s="56" t="str">
        <f t="shared" ref="HD35:HD56" si="705">GT35</f>
        <v>Sheet</v>
      </c>
      <c r="HE35" s="56">
        <f t="shared" ref="HE35:HE56" si="706">GU35</f>
        <v>1650</v>
      </c>
      <c r="HF35" s="13"/>
      <c r="HG35" s="21">
        <f t="shared" ref="HG35:HG42" si="707">HF35*HE35</f>
        <v>0</v>
      </c>
      <c r="HH35" s="31">
        <f t="shared" ref="HH35:HH42" si="708">$HJ$4*HF35</f>
        <v>0</v>
      </c>
      <c r="HI35" s="56">
        <f t="shared" ref="HI35:HI42" si="709">HH35*HE35</f>
        <v>0</v>
      </c>
      <c r="HJ35" s="21"/>
      <c r="HM35" s="56" t="str">
        <f t="shared" si="600"/>
        <v xml:space="preserve">Hard Board 8 x 4 - 2.5 mm </v>
      </c>
      <c r="HN35" s="56" t="str">
        <f t="shared" ref="HN35:HN56" si="710">HD35</f>
        <v>Sheet</v>
      </c>
      <c r="HO35" s="56">
        <f t="shared" ref="HO35:HO56" si="711">HE35</f>
        <v>1650</v>
      </c>
      <c r="HP35" s="13"/>
      <c r="HQ35" s="56">
        <f t="shared" ref="HQ35:HQ56" si="712">HP35*HO35</f>
        <v>0</v>
      </c>
      <c r="HR35" s="13">
        <f t="shared" ref="HR35:HR56" si="713">$I$4*HP35</f>
        <v>0</v>
      </c>
      <c r="HS35" s="31">
        <f t="shared" ref="HS35:HS56" si="714">HO35*HR35</f>
        <v>0</v>
      </c>
      <c r="HT35" s="21"/>
      <c r="HW35" s="56" t="str">
        <f t="shared" si="601"/>
        <v xml:space="preserve">Hard Board 8 x 4 - 2.5 mm </v>
      </c>
      <c r="HX35" s="56" t="str">
        <f t="shared" ref="HX35:HX56" si="715">HN35</f>
        <v>Sheet</v>
      </c>
      <c r="HY35" s="56">
        <f t="shared" ref="HY35:HY56" si="716">HO35</f>
        <v>1650</v>
      </c>
      <c r="HZ35" s="13"/>
      <c r="IA35" s="56">
        <f t="shared" ref="IA35:IA56" si="717">HZ35*HY35</f>
        <v>0</v>
      </c>
      <c r="IB35" s="13">
        <f t="shared" ref="IB35:IB56" si="718">$I$4*HZ35</f>
        <v>0</v>
      </c>
      <c r="IC35" s="31">
        <f t="shared" ref="IC35:IC56" si="719">HY35*IB35</f>
        <v>0</v>
      </c>
      <c r="ID35" s="21"/>
      <c r="IG35" s="56" t="str">
        <f>HW35</f>
        <v xml:space="preserve">Hard Board 8 x 4 - 2.5 mm </v>
      </c>
      <c r="IH35" s="56" t="str">
        <f>HX35</f>
        <v>Sheet</v>
      </c>
      <c r="II35" s="56">
        <f>HY35</f>
        <v>1650</v>
      </c>
      <c r="IJ35" s="13"/>
      <c r="IK35" s="56">
        <f t="shared" ref="IK35" si="720">IJ35*II35</f>
        <v>0</v>
      </c>
      <c r="IL35" s="13">
        <f t="shared" ref="IL35" si="721">$I$4*IJ35</f>
        <v>0</v>
      </c>
      <c r="IM35" s="31">
        <f t="shared" ref="IM35" si="722">II35*IL35</f>
        <v>0</v>
      </c>
      <c r="IN35" s="21"/>
      <c r="IQ35" s="56" t="str">
        <f t="shared" si="602"/>
        <v xml:space="preserve">Hard Board 8 x 4 - 2.5 mm </v>
      </c>
      <c r="IR35" s="56" t="str">
        <f t="shared" ref="IR35:IR56" si="723">IH35</f>
        <v>Sheet</v>
      </c>
      <c r="IS35" s="56">
        <f t="shared" ref="IS35:IS56" si="724">II35</f>
        <v>1650</v>
      </c>
      <c r="IT35" s="13"/>
      <c r="IU35" s="56">
        <f t="shared" ref="IU35:IU56" si="725">IT35*IS35</f>
        <v>0</v>
      </c>
      <c r="IV35" s="13">
        <f t="shared" ref="IV35:IV56" si="726">$I$4*IT35</f>
        <v>0</v>
      </c>
      <c r="IW35" s="31">
        <f t="shared" ref="IW35:IW56" si="727">IS35*IV35</f>
        <v>0</v>
      </c>
      <c r="IX35" s="21"/>
      <c r="JA35" s="56" t="str">
        <f>IQ35</f>
        <v xml:space="preserve">Hard Board 8 x 4 - 2.5 mm </v>
      </c>
      <c r="JB35" s="56" t="str">
        <f>IR35</f>
        <v>Sheet</v>
      </c>
      <c r="JC35" s="56">
        <f>IS35</f>
        <v>1650</v>
      </c>
      <c r="JD35" s="13"/>
      <c r="JE35" s="56">
        <f t="shared" ref="JE35" si="728">JD35*JC35</f>
        <v>0</v>
      </c>
      <c r="JF35" s="13">
        <f t="shared" ref="JF35" si="729">$I$4*JD35</f>
        <v>0</v>
      </c>
      <c r="JG35" s="31">
        <f t="shared" ref="JG35" si="730">JC35*JF35</f>
        <v>0</v>
      </c>
      <c r="JH35" s="21"/>
      <c r="JK35" s="56" t="str">
        <f>JA35</f>
        <v xml:space="preserve">Hard Board 8 x 4 - 2.5 mm </v>
      </c>
      <c r="JL35" s="56" t="str">
        <f>JB35</f>
        <v>Sheet</v>
      </c>
      <c r="JM35" s="56">
        <f>JC35</f>
        <v>1650</v>
      </c>
      <c r="JN35" s="13"/>
      <c r="JO35" s="56">
        <f t="shared" ref="JO35" si="731">JN35*JM35</f>
        <v>0</v>
      </c>
      <c r="JP35" s="31">
        <f t="shared" ref="JP35" si="732">$I$4*JN35</f>
        <v>0</v>
      </c>
      <c r="JQ35" s="31">
        <f t="shared" ref="JQ35" si="733">JM35*JP35</f>
        <v>0</v>
      </c>
      <c r="JR35" s="21"/>
      <c r="JU35" s="56" t="str">
        <f t="shared" si="603"/>
        <v xml:space="preserve">Hard Board 8 x 4 - 2.5 mm </v>
      </c>
      <c r="JV35" s="56" t="str">
        <f t="shared" ref="JV35:JV56" si="734">JL35</f>
        <v>Sheet</v>
      </c>
      <c r="JW35" s="56">
        <f t="shared" ref="JW35:JW56" si="735">JM35</f>
        <v>1650</v>
      </c>
      <c r="JX35" s="56">
        <f t="shared" ref="JX35:JZ36" si="736">E35+O35+Y35+AI35+AS35+BM35+BW35+CF35+CP35+DJ35+DT35+ED35+EN35+EX35+FH35+FR35+GB35+GL35+GV35+HF35+HP35+HZ35+IJ35+IT35+JD35+JN35</f>
        <v>0</v>
      </c>
      <c r="JY35" s="56">
        <f t="shared" si="736"/>
        <v>0</v>
      </c>
      <c r="JZ35" s="56">
        <f t="shared" si="736"/>
        <v>0</v>
      </c>
      <c r="KA35" s="31">
        <f t="shared" ref="KA35:KA56" si="737">JW35*JZ35</f>
        <v>0</v>
      </c>
      <c r="KB35" s="21"/>
    </row>
    <row r="36" spans="1:288" ht="17.25" customHeight="1" x14ac:dyDescent="0.25">
      <c r="B36" s="3" t="s">
        <v>260</v>
      </c>
      <c r="C36" s="10" t="s">
        <v>109</v>
      </c>
      <c r="D36" s="4">
        <v>3850</v>
      </c>
      <c r="E36" s="13"/>
      <c r="F36" s="31">
        <f t="shared" si="604"/>
        <v>0</v>
      </c>
      <c r="G36" s="31">
        <f t="shared" ref="G36:G41" si="738">$I$4*E36</f>
        <v>0</v>
      </c>
      <c r="H36" s="31">
        <f t="shared" si="606"/>
        <v>0</v>
      </c>
      <c r="I36" s="82"/>
      <c r="K36" s="40"/>
      <c r="L36" s="56" t="str">
        <f t="shared" si="580"/>
        <v xml:space="preserve">MDF 8 x 4 - 5 mm </v>
      </c>
      <c r="M36" s="56" t="str">
        <f t="shared" si="607"/>
        <v>Sheet</v>
      </c>
      <c r="N36" s="56">
        <f t="shared" si="608"/>
        <v>3850</v>
      </c>
      <c r="O36" s="13"/>
      <c r="P36" s="21">
        <f t="shared" ref="P36:P42" si="739">N36*O36</f>
        <v>0</v>
      </c>
      <c r="Q36" s="31">
        <f t="shared" ref="Q36:Q42" si="740">$I$4*O36</f>
        <v>0</v>
      </c>
      <c r="R36" s="31">
        <f t="shared" ref="R36:R42" si="741">N36*Q36</f>
        <v>0</v>
      </c>
      <c r="S36" s="21"/>
      <c r="U36" s="40"/>
      <c r="V36" s="4" t="str">
        <f t="shared" si="581"/>
        <v xml:space="preserve">MDF 8 x 4 - 5 mm </v>
      </c>
      <c r="W36" s="4" t="str">
        <f t="shared" si="612"/>
        <v>Sheet</v>
      </c>
      <c r="X36" s="4">
        <f t="shared" si="613"/>
        <v>3850</v>
      </c>
      <c r="Y36" s="31"/>
      <c r="Z36" s="21">
        <f t="shared" si="614"/>
        <v>0</v>
      </c>
      <c r="AA36" s="31">
        <f t="shared" si="615"/>
        <v>0</v>
      </c>
      <c r="AB36" s="42">
        <f t="shared" si="616"/>
        <v>0</v>
      </c>
      <c r="AC36" s="21"/>
      <c r="AE36" s="40"/>
      <c r="AF36" s="56" t="str">
        <f t="shared" ref="AF36" si="742">V36</f>
        <v xml:space="preserve">MDF 8 x 4 - 5 mm </v>
      </c>
      <c r="AG36" s="56" t="str">
        <f t="shared" ref="AG36" si="743">W36</f>
        <v>Sheet</v>
      </c>
      <c r="AH36" s="56">
        <f t="shared" ref="AH36" si="744">X36</f>
        <v>3850</v>
      </c>
      <c r="AI36" s="13"/>
      <c r="AJ36" s="21">
        <f t="shared" ref="AJ36:AJ42" si="745">AH36*AI36</f>
        <v>0</v>
      </c>
      <c r="AK36" s="31">
        <f t="shared" ref="AK36:AK42" si="746">$I$4*AI36</f>
        <v>0</v>
      </c>
      <c r="AL36" s="31">
        <f t="shared" ref="AL36:AL42" si="747">AH36*AK36</f>
        <v>0</v>
      </c>
      <c r="AM36" s="21"/>
      <c r="AO36" s="40"/>
      <c r="AP36" s="56" t="str">
        <f t="shared" si="583"/>
        <v xml:space="preserve">MDF 8 x 4 - 5 mm </v>
      </c>
      <c r="AQ36" s="56" t="str">
        <f t="shared" si="622"/>
        <v>Sheet</v>
      </c>
      <c r="AR36" s="56">
        <f t="shared" si="623"/>
        <v>3850</v>
      </c>
      <c r="AS36" s="13"/>
      <c r="AT36" s="21">
        <f t="shared" ref="AT36:AT42" si="748">AR36*AS36</f>
        <v>0</v>
      </c>
      <c r="AU36" s="31">
        <f t="shared" ref="AU36:AU42" si="749">$I$4*AS36</f>
        <v>0</v>
      </c>
      <c r="AV36" s="31">
        <f t="shared" ref="AV36:AV42" si="750">AR36*AU36</f>
        <v>0</v>
      </c>
      <c r="AW36" s="21"/>
      <c r="AY36" s="40"/>
      <c r="AZ36" s="56" t="str">
        <f t="shared" ref="AZ36" si="751">AP36</f>
        <v xml:space="preserve">MDF 8 x 4 - 5 mm </v>
      </c>
      <c r="BA36" s="56" t="str">
        <f t="shared" ref="BA36" si="752">AQ36</f>
        <v>Sheet</v>
      </c>
      <c r="BB36" s="56">
        <f t="shared" ref="BB36" si="753">AR36</f>
        <v>3850</v>
      </c>
      <c r="BC36" s="13"/>
      <c r="BD36" s="21">
        <f t="shared" ref="BD36" si="754">BB36*BC36</f>
        <v>0</v>
      </c>
      <c r="BE36" s="31">
        <f t="shared" si="630"/>
        <v>0</v>
      </c>
      <c r="BF36" s="31">
        <f t="shared" ref="BF36" si="755">BB36*BE36</f>
        <v>0</v>
      </c>
      <c r="BG36" s="21"/>
      <c r="BI36" s="40"/>
      <c r="BJ36" s="56" t="str">
        <f t="shared" ref="BJ36" si="756">AZ36</f>
        <v xml:space="preserve">MDF 8 x 4 - 5 mm </v>
      </c>
      <c r="BK36" s="56" t="str">
        <f t="shared" ref="BK36" si="757">BA36</f>
        <v>Sheet</v>
      </c>
      <c r="BL36" s="56">
        <f t="shared" ref="BL36" si="758">BB36</f>
        <v>3850</v>
      </c>
      <c r="BM36" s="13"/>
      <c r="BN36" s="21">
        <f t="shared" ref="BN36" si="759">BL36*BM36</f>
        <v>0</v>
      </c>
      <c r="BO36" s="31">
        <f t="shared" ref="BO36" si="760">$I$4*BM36</f>
        <v>0</v>
      </c>
      <c r="BP36" s="31">
        <f t="shared" ref="BP36" si="761">BL36*BO36</f>
        <v>0</v>
      </c>
      <c r="BQ36" s="21"/>
      <c r="BS36" s="40"/>
      <c r="BT36" s="56" t="str">
        <f t="shared" si="586"/>
        <v xml:space="preserve">MDF 8 x 4 - 5 mm </v>
      </c>
      <c r="BU36" s="56" t="str">
        <f t="shared" si="637"/>
        <v>Sheet</v>
      </c>
      <c r="BV36" s="56">
        <f t="shared" si="638"/>
        <v>3850</v>
      </c>
      <c r="BW36" s="13"/>
      <c r="BX36" s="21">
        <f t="shared" ref="BX36" si="762">BV36*BW36</f>
        <v>0</v>
      </c>
      <c r="BY36" s="31">
        <f t="shared" ref="BY36" si="763">$I$4*BW36</f>
        <v>0</v>
      </c>
      <c r="BZ36" s="31">
        <f t="shared" ref="BZ36" si="764">BV36*BY36</f>
        <v>0</v>
      </c>
      <c r="CA36" s="21"/>
      <c r="CB36" s="40"/>
      <c r="CC36" s="56" t="str">
        <f t="shared" si="587"/>
        <v xml:space="preserve">MDF 8 x 4 - 5 mm </v>
      </c>
      <c r="CD36" s="56" t="str">
        <f t="shared" si="642"/>
        <v>Sheet</v>
      </c>
      <c r="CE36" s="56">
        <f t="shared" si="643"/>
        <v>3850</v>
      </c>
      <c r="CF36" s="31"/>
      <c r="CG36" s="31">
        <f t="shared" ref="CG36" si="765">CE36*CF36</f>
        <v>0</v>
      </c>
      <c r="CH36" s="31">
        <f t="shared" si="645"/>
        <v>0</v>
      </c>
      <c r="CI36" s="31">
        <f t="shared" ref="CI36" si="766">CE36*CH36</f>
        <v>0</v>
      </c>
      <c r="CJ36" s="21"/>
      <c r="CK36" s="143"/>
      <c r="CL36" s="40"/>
      <c r="CM36" s="4" t="str">
        <f t="shared" si="588"/>
        <v xml:space="preserve">MDF 8 x 4 - 5 mm </v>
      </c>
      <c r="CN36" s="4" t="str">
        <f t="shared" si="647"/>
        <v>Sheet</v>
      </c>
      <c r="CO36" s="4">
        <f t="shared" si="648"/>
        <v>3850</v>
      </c>
      <c r="CP36" s="13"/>
      <c r="CQ36" s="21">
        <f t="shared" ref="CQ36" si="767">CO36*CP36</f>
        <v>0</v>
      </c>
      <c r="CR36" s="31">
        <f t="shared" ref="CR36" si="768">$I$4*CP36</f>
        <v>0</v>
      </c>
      <c r="CS36" s="42">
        <f t="shared" ref="CS36" si="769">CO36*CR36</f>
        <v>0</v>
      </c>
      <c r="CT36" s="21"/>
      <c r="CV36" s="40"/>
      <c r="CW36" s="56" t="str">
        <f t="shared" ref="CW36" si="770">CM36</f>
        <v xml:space="preserve">MDF 8 x 4 - 5 mm </v>
      </c>
      <c r="CX36" s="56" t="str">
        <f t="shared" ref="CX36" si="771">CN36</f>
        <v>Sheet</v>
      </c>
      <c r="CY36" s="56">
        <f t="shared" ref="CY36" si="772">CO36</f>
        <v>3850</v>
      </c>
      <c r="CZ36" s="13"/>
      <c r="DA36" s="21">
        <f t="shared" ref="DA36" si="773">CY36*CZ36</f>
        <v>0</v>
      </c>
      <c r="DB36" s="31">
        <f t="shared" ref="DB36" si="774">$I$4*CZ36</f>
        <v>0</v>
      </c>
      <c r="DC36" s="31">
        <f t="shared" ref="DC36" si="775">CY36*DB36</f>
        <v>0</v>
      </c>
      <c r="DD36" s="21"/>
      <c r="DF36" s="40"/>
      <c r="DG36" s="56" t="str">
        <f t="shared" si="590"/>
        <v xml:space="preserve">MDF 8 x 4 - 5 mm </v>
      </c>
      <c r="DH36" s="56" t="str">
        <f t="shared" si="657"/>
        <v>Sheet</v>
      </c>
      <c r="DI36" s="56">
        <f t="shared" si="658"/>
        <v>3850</v>
      </c>
      <c r="DJ36" s="13"/>
      <c r="DK36" s="21">
        <f t="shared" ref="DK36" si="776">DI36*DJ36</f>
        <v>0</v>
      </c>
      <c r="DL36" s="31">
        <f t="shared" ref="DL36" si="777">$I$4*DJ36</f>
        <v>0</v>
      </c>
      <c r="DM36" s="31">
        <f t="shared" ref="DM36" si="778">DI36*DL36</f>
        <v>0</v>
      </c>
      <c r="DN36" s="21"/>
      <c r="DQ36" s="56" t="str">
        <f t="shared" ref="DQ36" si="779">DG36</f>
        <v xml:space="preserve">MDF 8 x 4 - 5 mm </v>
      </c>
      <c r="DR36" s="56" t="str">
        <f t="shared" ref="DR36" si="780">DH36</f>
        <v>Sheet</v>
      </c>
      <c r="DS36" s="56">
        <f t="shared" ref="DS36" si="781">DI36</f>
        <v>3850</v>
      </c>
      <c r="DT36" s="13"/>
      <c r="DU36" s="21">
        <f t="shared" ref="DU36" si="782">DS36*DT36</f>
        <v>0</v>
      </c>
      <c r="DV36" s="31">
        <f t="shared" ref="DV36" si="783">$I$4*DT36</f>
        <v>0</v>
      </c>
      <c r="DW36" s="31">
        <f t="shared" ref="DW36" si="784">DS36*DV36</f>
        <v>0</v>
      </c>
      <c r="DX36" s="21"/>
      <c r="DZ36" s="40"/>
      <c r="EA36" s="56" t="str">
        <f t="shared" ref="EA36" si="785">DQ36</f>
        <v xml:space="preserve">MDF 8 x 4 - 5 mm </v>
      </c>
      <c r="EB36" s="56" t="str">
        <f t="shared" ref="EB36" si="786">DR36</f>
        <v>Sheet</v>
      </c>
      <c r="EC36" s="56">
        <f t="shared" ref="EC36" si="787">DS36</f>
        <v>3850</v>
      </c>
      <c r="ED36" s="13"/>
      <c r="EE36" s="21">
        <f t="shared" ref="EE36" si="788">EC36*ED36</f>
        <v>0</v>
      </c>
      <c r="EF36" s="31">
        <f t="shared" si="670"/>
        <v>0</v>
      </c>
      <c r="EG36" s="31">
        <f t="shared" ref="EG36" si="789">EC36*EF36</f>
        <v>0</v>
      </c>
      <c r="EH36" s="21"/>
      <c r="EK36" s="56" t="str">
        <f t="shared" ref="EK36" si="790">EA36</f>
        <v xml:space="preserve">MDF 8 x 4 - 5 mm </v>
      </c>
      <c r="EL36" s="56" t="str">
        <f t="shared" ref="EL36" si="791">EB36</f>
        <v>Sheet</v>
      </c>
      <c r="EM36" s="56">
        <f t="shared" ref="EM36" si="792">EC36</f>
        <v>3850</v>
      </c>
      <c r="EN36" s="13"/>
      <c r="EO36" s="21">
        <f t="shared" ref="EO36" si="793">EM36*EN36</f>
        <v>0</v>
      </c>
      <c r="EP36" s="31">
        <f t="shared" ref="EP36" si="794">$I$4*EN36</f>
        <v>0</v>
      </c>
      <c r="EQ36" s="31">
        <f t="shared" ref="EQ36" si="795">EM36*EP36</f>
        <v>0</v>
      </c>
      <c r="ER36" s="21"/>
      <c r="EU36" s="4" t="str">
        <f t="shared" si="594"/>
        <v xml:space="preserve">MDF 8 x 4 - 5 mm </v>
      </c>
      <c r="EV36" s="4" t="str">
        <f t="shared" si="677"/>
        <v>Sheet</v>
      </c>
      <c r="EW36" s="4">
        <f t="shared" si="678"/>
        <v>3850</v>
      </c>
      <c r="EX36" s="13"/>
      <c r="EY36" s="21">
        <f t="shared" ref="EY36" si="796">EW36*EX36</f>
        <v>0</v>
      </c>
      <c r="EZ36" s="31">
        <f t="shared" si="680"/>
        <v>0</v>
      </c>
      <c r="FA36" s="42">
        <f t="shared" ref="FA36" si="797">EW36*EZ36</f>
        <v>0</v>
      </c>
      <c r="FB36" s="21"/>
      <c r="FE36" s="56" t="str">
        <f t="shared" si="595"/>
        <v xml:space="preserve">MDF 8 x 4 - 5 mm </v>
      </c>
      <c r="FF36" s="56" t="str">
        <f t="shared" si="682"/>
        <v>Sheet</v>
      </c>
      <c r="FG36" s="56">
        <f t="shared" si="683"/>
        <v>3850</v>
      </c>
      <c r="FH36" s="13"/>
      <c r="FI36" s="21">
        <f t="shared" ref="FI36" si="798">FG36*FH36</f>
        <v>0</v>
      </c>
      <c r="FJ36" s="31">
        <f t="shared" si="685"/>
        <v>0</v>
      </c>
      <c r="FK36" s="31">
        <f t="shared" ref="FK36" si="799">FG36*FJ36</f>
        <v>0</v>
      </c>
      <c r="FL36" s="21"/>
      <c r="FO36" s="56" t="str">
        <f t="shared" si="596"/>
        <v xml:space="preserve">MDF 8 x 4 - 5 mm </v>
      </c>
      <c r="FP36" s="56" t="str">
        <f t="shared" si="687"/>
        <v>Sheet</v>
      </c>
      <c r="FQ36" s="56">
        <f t="shared" si="688"/>
        <v>3850</v>
      </c>
      <c r="FR36" s="13"/>
      <c r="FS36" s="21">
        <f t="shared" ref="FS36" si="800">FQ36*FR36</f>
        <v>0</v>
      </c>
      <c r="FT36" s="31">
        <f t="shared" ref="FT36" si="801">$I$4*FR36</f>
        <v>0</v>
      </c>
      <c r="FU36" s="31">
        <f t="shared" ref="FU36" si="802">FQ36*FT36</f>
        <v>0</v>
      </c>
      <c r="FV36" s="21"/>
      <c r="FY36" s="56" t="str">
        <f t="shared" si="597"/>
        <v xml:space="preserve">MDF 8 x 4 - 5 mm </v>
      </c>
      <c r="FZ36" s="56" t="str">
        <f t="shared" si="692"/>
        <v>Sheet</v>
      </c>
      <c r="GA36" s="56">
        <f t="shared" si="693"/>
        <v>3850</v>
      </c>
      <c r="GB36" s="13"/>
      <c r="GC36" s="21">
        <f t="shared" ref="GC36" si="803">GA36*GB36</f>
        <v>0</v>
      </c>
      <c r="GD36" s="31">
        <f t="shared" ref="GD36" si="804">$I$4*GB36</f>
        <v>0</v>
      </c>
      <c r="GE36" s="31">
        <f t="shared" ref="GE36" si="805">GA36*GD36</f>
        <v>0</v>
      </c>
      <c r="GF36" s="21"/>
      <c r="GI36" s="56" t="str">
        <f>FY36</f>
        <v xml:space="preserve">MDF 8 x 4 - 5 mm </v>
      </c>
      <c r="GJ36" s="56" t="str">
        <f t="shared" ref="GJ36" si="806">FZ36</f>
        <v>Sheet</v>
      </c>
      <c r="GK36" s="56">
        <f t="shared" ref="GK36" si="807">GA36</f>
        <v>3850</v>
      </c>
      <c r="GL36" s="13"/>
      <c r="GM36" s="21">
        <f t="shared" si="698"/>
        <v>0</v>
      </c>
      <c r="GN36" s="31">
        <f t="shared" si="699"/>
        <v>0</v>
      </c>
      <c r="GO36" s="42">
        <f t="shared" si="700"/>
        <v>0</v>
      </c>
      <c r="GP36" s="21"/>
      <c r="GS36" s="56" t="str">
        <f t="shared" si="598"/>
        <v xml:space="preserve">MDF 8 x 4 - 5 mm </v>
      </c>
      <c r="GT36" s="56" t="str">
        <f t="shared" si="701"/>
        <v>Sheet</v>
      </c>
      <c r="GU36" s="56">
        <f t="shared" si="702"/>
        <v>3850</v>
      </c>
      <c r="GV36" s="56"/>
      <c r="GW36" s="56">
        <f t="shared" ref="GW36:GW56" si="808">GV36*GU36</f>
        <v>0</v>
      </c>
      <c r="GX36" s="31">
        <f t="shared" si="703"/>
        <v>0</v>
      </c>
      <c r="GY36" s="31">
        <f t="shared" si="704"/>
        <v>0</v>
      </c>
      <c r="GZ36" s="21"/>
      <c r="HC36" s="56" t="str">
        <f t="shared" si="599"/>
        <v xml:space="preserve">MDF 8 x 4 - 5 mm </v>
      </c>
      <c r="HD36" s="56" t="str">
        <f t="shared" si="705"/>
        <v>Sheet</v>
      </c>
      <c r="HE36" s="56">
        <f t="shared" si="706"/>
        <v>3850</v>
      </c>
      <c r="HF36" s="13"/>
      <c r="HG36" s="21">
        <f t="shared" si="707"/>
        <v>0</v>
      </c>
      <c r="HH36" s="31">
        <f t="shared" si="708"/>
        <v>0</v>
      </c>
      <c r="HI36" s="56">
        <f t="shared" si="709"/>
        <v>0</v>
      </c>
      <c r="HJ36" s="21"/>
      <c r="HM36" s="56" t="str">
        <f t="shared" si="600"/>
        <v xml:space="preserve">MDF 8 x 4 - 5 mm </v>
      </c>
      <c r="HN36" s="56" t="str">
        <f t="shared" si="710"/>
        <v>Sheet</v>
      </c>
      <c r="HO36" s="56">
        <f t="shared" si="711"/>
        <v>3850</v>
      </c>
      <c r="HP36" s="13"/>
      <c r="HQ36" s="56">
        <f t="shared" ref="HQ36" si="809">HP36*HO36</f>
        <v>0</v>
      </c>
      <c r="HR36" s="13">
        <f t="shared" ref="HR36" si="810">$I$4*HP36</f>
        <v>0</v>
      </c>
      <c r="HS36" s="31">
        <f t="shared" ref="HS36" si="811">HO36*HR36</f>
        <v>0</v>
      </c>
      <c r="HT36" s="21"/>
      <c r="HW36" s="56" t="str">
        <f t="shared" si="601"/>
        <v xml:space="preserve">MDF 8 x 4 - 5 mm </v>
      </c>
      <c r="HX36" s="56" t="str">
        <f t="shared" si="715"/>
        <v>Sheet</v>
      </c>
      <c r="HY36" s="56">
        <f t="shared" si="716"/>
        <v>3850</v>
      </c>
      <c r="HZ36" s="13"/>
      <c r="IA36" s="56">
        <f t="shared" ref="IA36" si="812">HZ36*HY36</f>
        <v>0</v>
      </c>
      <c r="IB36" s="13">
        <f t="shared" ref="IB36" si="813">$I$4*HZ36</f>
        <v>0</v>
      </c>
      <c r="IC36" s="31">
        <f t="shared" ref="IC36" si="814">HY36*IB36</f>
        <v>0</v>
      </c>
      <c r="ID36" s="21"/>
      <c r="IG36" s="56" t="str">
        <f t="shared" ref="IG36:IG39" si="815">HW36</f>
        <v xml:space="preserve">MDF 8 x 4 - 5 mm </v>
      </c>
      <c r="IH36" s="56" t="str">
        <f t="shared" ref="IH36:IH39" si="816">HX36</f>
        <v>Sheet</v>
      </c>
      <c r="II36" s="56">
        <f t="shared" ref="II36:II39" si="817">HY36</f>
        <v>3850</v>
      </c>
      <c r="IJ36" s="13"/>
      <c r="IK36" s="56">
        <f t="shared" ref="IK36:IK56" si="818">IJ36*II36</f>
        <v>0</v>
      </c>
      <c r="IL36" s="13">
        <f t="shared" ref="IL36:IL56" si="819">$I$4*IJ36</f>
        <v>0</v>
      </c>
      <c r="IM36" s="31">
        <f t="shared" ref="IM36:IM56" si="820">II36*IL36</f>
        <v>0</v>
      </c>
      <c r="IN36" s="21"/>
      <c r="IQ36" s="56" t="str">
        <f t="shared" si="602"/>
        <v xml:space="preserve">MDF 8 x 4 - 5 mm </v>
      </c>
      <c r="IR36" s="56" t="str">
        <f t="shared" si="723"/>
        <v>Sheet</v>
      </c>
      <c r="IS36" s="56">
        <f t="shared" si="724"/>
        <v>3850</v>
      </c>
      <c r="IT36" s="13"/>
      <c r="IU36" s="56">
        <f t="shared" si="725"/>
        <v>0</v>
      </c>
      <c r="IV36" s="13">
        <f t="shared" si="726"/>
        <v>0</v>
      </c>
      <c r="IW36" s="31">
        <f t="shared" si="727"/>
        <v>0</v>
      </c>
      <c r="IX36" s="21"/>
      <c r="JA36" s="56" t="str">
        <f>IQ36</f>
        <v xml:space="preserve">MDF 8 x 4 - 5 mm </v>
      </c>
      <c r="JB36" s="56" t="str">
        <f>IR36</f>
        <v>Sheet</v>
      </c>
      <c r="JC36" s="56">
        <f>IS36</f>
        <v>3850</v>
      </c>
      <c r="JD36" s="13"/>
      <c r="JE36" s="56">
        <f t="shared" ref="JE36:JE56" si="821">JD36*JC36</f>
        <v>0</v>
      </c>
      <c r="JF36" s="13">
        <f t="shared" ref="JF36:JF56" si="822">$I$4*JD36</f>
        <v>0</v>
      </c>
      <c r="JG36" s="31">
        <f t="shared" ref="JG36:JG56" si="823">JC36*JF36</f>
        <v>0</v>
      </c>
      <c r="JH36" s="21"/>
      <c r="JK36" s="56" t="str">
        <f t="shared" ref="JK36:JK39" si="824">JA36</f>
        <v xml:space="preserve">MDF 8 x 4 - 5 mm </v>
      </c>
      <c r="JL36" s="56" t="str">
        <f t="shared" ref="JL36:JL39" si="825">JB36</f>
        <v>Sheet</v>
      </c>
      <c r="JM36" s="56">
        <f t="shared" ref="JM36:JM39" si="826">JC36</f>
        <v>3850</v>
      </c>
      <c r="JN36" s="13"/>
      <c r="JO36" s="56">
        <f t="shared" ref="JO36:JO39" si="827">JN36*JM36</f>
        <v>0</v>
      </c>
      <c r="JP36" s="31">
        <f t="shared" ref="JP36:JP39" si="828">$I$4*JN36</f>
        <v>0</v>
      </c>
      <c r="JQ36" s="31">
        <f t="shared" ref="JQ36:JQ39" si="829">JM36*JP36</f>
        <v>0</v>
      </c>
      <c r="JR36" s="21"/>
      <c r="JU36" s="56" t="str">
        <f t="shared" si="603"/>
        <v xml:space="preserve">MDF 8 x 4 - 5 mm </v>
      </c>
      <c r="JV36" s="56" t="str">
        <f t="shared" si="734"/>
        <v>Sheet</v>
      </c>
      <c r="JW36" s="56">
        <f t="shared" si="735"/>
        <v>3850</v>
      </c>
      <c r="JX36" s="56">
        <f t="shared" si="736"/>
        <v>0</v>
      </c>
      <c r="JY36" s="56">
        <f t="shared" si="736"/>
        <v>0</v>
      </c>
      <c r="JZ36" s="56">
        <f t="shared" si="736"/>
        <v>0</v>
      </c>
      <c r="KA36" s="31">
        <f t="shared" si="737"/>
        <v>0</v>
      </c>
      <c r="KB36" s="21"/>
    </row>
    <row r="37" spans="1:288" ht="17.25" customHeight="1" x14ac:dyDescent="0.25">
      <c r="B37" s="3" t="s">
        <v>124</v>
      </c>
      <c r="C37" s="10" t="s">
        <v>109</v>
      </c>
      <c r="D37" s="4">
        <v>4050</v>
      </c>
      <c r="E37" s="13"/>
      <c r="F37" s="31">
        <f t="shared" si="604"/>
        <v>0</v>
      </c>
      <c r="G37" s="31">
        <f t="shared" si="738"/>
        <v>0</v>
      </c>
      <c r="H37" s="31">
        <f t="shared" si="606"/>
        <v>0</v>
      </c>
      <c r="I37" s="82"/>
      <c r="K37" s="40"/>
      <c r="L37" s="4" t="str">
        <f t="shared" si="580"/>
        <v xml:space="preserve">MDF 8 x 4 - 6 mm </v>
      </c>
      <c r="M37" s="4" t="str">
        <f t="shared" si="607"/>
        <v>Sheet</v>
      </c>
      <c r="N37" s="4">
        <f t="shared" si="608"/>
        <v>4050</v>
      </c>
      <c r="O37" s="13"/>
      <c r="P37" s="21">
        <f t="shared" si="739"/>
        <v>0</v>
      </c>
      <c r="Q37" s="31">
        <f t="shared" si="740"/>
        <v>0</v>
      </c>
      <c r="R37" s="31">
        <f t="shared" si="741"/>
        <v>0</v>
      </c>
      <c r="S37" s="21"/>
      <c r="U37" s="40"/>
      <c r="V37" s="4" t="str">
        <f t="shared" si="581"/>
        <v xml:space="preserve">MDF 8 x 4 - 6 mm </v>
      </c>
      <c r="W37" s="4" t="str">
        <f t="shared" si="612"/>
        <v>Sheet</v>
      </c>
      <c r="X37" s="4">
        <f t="shared" si="613"/>
        <v>4050</v>
      </c>
      <c r="Y37" s="31"/>
      <c r="Z37" s="21">
        <f t="shared" si="614"/>
        <v>0</v>
      </c>
      <c r="AA37" s="31">
        <f t="shared" si="615"/>
        <v>0</v>
      </c>
      <c r="AB37" s="42">
        <f t="shared" si="616"/>
        <v>0</v>
      </c>
      <c r="AC37" s="21"/>
      <c r="AE37" s="40"/>
      <c r="AF37" s="4" t="str">
        <f t="shared" si="582"/>
        <v xml:space="preserve">MDF 8 x 4 - 6 mm </v>
      </c>
      <c r="AG37" s="4" t="str">
        <f t="shared" si="617"/>
        <v>Sheet</v>
      </c>
      <c r="AH37" s="4">
        <f t="shared" si="618"/>
        <v>4050</v>
      </c>
      <c r="AI37" s="13"/>
      <c r="AJ37" s="21">
        <f t="shared" si="745"/>
        <v>0</v>
      </c>
      <c r="AK37" s="31">
        <f t="shared" si="746"/>
        <v>0</v>
      </c>
      <c r="AL37" s="31">
        <f t="shared" si="747"/>
        <v>0</v>
      </c>
      <c r="AM37" s="21"/>
      <c r="AO37" s="40"/>
      <c r="AP37" s="4" t="str">
        <f t="shared" si="583"/>
        <v xml:space="preserve">MDF 8 x 4 - 6 mm </v>
      </c>
      <c r="AQ37" s="4" t="str">
        <f t="shared" si="622"/>
        <v>Sheet</v>
      </c>
      <c r="AR37" s="4">
        <f t="shared" si="623"/>
        <v>4050</v>
      </c>
      <c r="AS37" s="13"/>
      <c r="AT37" s="21">
        <f t="shared" si="748"/>
        <v>0</v>
      </c>
      <c r="AU37" s="31">
        <f t="shared" si="749"/>
        <v>0</v>
      </c>
      <c r="AV37" s="31">
        <f t="shared" si="750"/>
        <v>0</v>
      </c>
      <c r="AW37" s="21"/>
      <c r="AY37" s="40"/>
      <c r="AZ37" s="4" t="str">
        <f t="shared" si="584"/>
        <v xml:space="preserve">MDF 8 x 4 - 6 mm </v>
      </c>
      <c r="BA37" s="4" t="str">
        <f t="shared" si="627"/>
        <v>Sheet</v>
      </c>
      <c r="BB37" s="4">
        <f t="shared" si="628"/>
        <v>4050</v>
      </c>
      <c r="BC37" s="13"/>
      <c r="BD37" s="21">
        <f t="shared" si="629"/>
        <v>0</v>
      </c>
      <c r="BE37" s="31">
        <f t="shared" si="630"/>
        <v>0</v>
      </c>
      <c r="BF37" s="42">
        <f t="shared" si="631"/>
        <v>0</v>
      </c>
      <c r="BG37" s="21"/>
      <c r="BI37" s="40"/>
      <c r="BJ37" s="4" t="str">
        <f t="shared" si="585"/>
        <v xml:space="preserve">MDF 8 x 4 - 6 mm </v>
      </c>
      <c r="BK37" s="4" t="str">
        <f t="shared" si="632"/>
        <v>Sheet</v>
      </c>
      <c r="BL37" s="4">
        <f t="shared" si="633"/>
        <v>4050</v>
      </c>
      <c r="BM37" s="13"/>
      <c r="BN37" s="21">
        <f t="shared" si="634"/>
        <v>0</v>
      </c>
      <c r="BO37" s="31">
        <f t="shared" si="635"/>
        <v>0</v>
      </c>
      <c r="BP37" s="42">
        <f t="shared" si="636"/>
        <v>0</v>
      </c>
      <c r="BQ37" s="21"/>
      <c r="BS37" s="40"/>
      <c r="BT37" s="4" t="str">
        <f t="shared" si="586"/>
        <v xml:space="preserve">MDF 8 x 4 - 6 mm </v>
      </c>
      <c r="BU37" s="4" t="str">
        <f t="shared" si="637"/>
        <v>Sheet</v>
      </c>
      <c r="BV37" s="4">
        <f t="shared" si="638"/>
        <v>4050</v>
      </c>
      <c r="BW37" s="13"/>
      <c r="BX37" s="21">
        <f t="shared" si="639"/>
        <v>0</v>
      </c>
      <c r="BY37" s="31">
        <f t="shared" si="640"/>
        <v>0</v>
      </c>
      <c r="BZ37" s="42">
        <f t="shared" si="641"/>
        <v>0</v>
      </c>
      <c r="CA37" s="21"/>
      <c r="CB37" s="40"/>
      <c r="CC37" s="4" t="str">
        <f t="shared" si="587"/>
        <v xml:space="preserve">MDF 8 x 4 - 6 mm </v>
      </c>
      <c r="CD37" s="4" t="str">
        <f t="shared" si="642"/>
        <v>Sheet</v>
      </c>
      <c r="CE37" s="4">
        <f t="shared" si="643"/>
        <v>4050</v>
      </c>
      <c r="CF37" s="42"/>
      <c r="CG37" s="42">
        <f t="shared" si="644"/>
        <v>0</v>
      </c>
      <c r="CH37" s="31">
        <f t="shared" si="645"/>
        <v>0</v>
      </c>
      <c r="CI37" s="42">
        <f t="shared" si="646"/>
        <v>0</v>
      </c>
      <c r="CJ37" s="21"/>
      <c r="CK37" s="143"/>
      <c r="CL37" s="40"/>
      <c r="CM37" s="4" t="str">
        <f t="shared" si="588"/>
        <v xml:space="preserve">MDF 8 x 4 - 6 mm </v>
      </c>
      <c r="CN37" s="4" t="str">
        <f t="shared" si="647"/>
        <v>Sheet</v>
      </c>
      <c r="CO37" s="4">
        <f t="shared" si="648"/>
        <v>4050</v>
      </c>
      <c r="CP37" s="13"/>
      <c r="CQ37" s="21">
        <f t="shared" si="649"/>
        <v>0</v>
      </c>
      <c r="CR37" s="31">
        <f t="shared" si="650"/>
        <v>0</v>
      </c>
      <c r="CS37" s="42">
        <f t="shared" si="651"/>
        <v>0</v>
      </c>
      <c r="CT37" s="21"/>
      <c r="CV37" s="40"/>
      <c r="CW37" s="4" t="str">
        <f t="shared" si="589"/>
        <v xml:space="preserve">MDF 8 x 4 - 6 mm </v>
      </c>
      <c r="CX37" s="4" t="str">
        <f t="shared" si="652"/>
        <v>Sheet</v>
      </c>
      <c r="CY37" s="4">
        <f t="shared" si="653"/>
        <v>4050</v>
      </c>
      <c r="CZ37" s="13"/>
      <c r="DA37" s="21">
        <f t="shared" si="654"/>
        <v>0</v>
      </c>
      <c r="DB37" s="31">
        <f t="shared" si="655"/>
        <v>0</v>
      </c>
      <c r="DC37" s="42">
        <f t="shared" si="656"/>
        <v>0</v>
      </c>
      <c r="DD37" s="21"/>
      <c r="DF37" s="40"/>
      <c r="DG37" s="4" t="str">
        <f t="shared" si="590"/>
        <v xml:space="preserve">MDF 8 x 4 - 6 mm </v>
      </c>
      <c r="DH37" s="4" t="str">
        <f t="shared" si="657"/>
        <v>Sheet</v>
      </c>
      <c r="DI37" s="4">
        <f t="shared" si="658"/>
        <v>4050</v>
      </c>
      <c r="DJ37" s="13"/>
      <c r="DK37" s="21">
        <f t="shared" si="659"/>
        <v>0</v>
      </c>
      <c r="DL37" s="31">
        <f t="shared" si="660"/>
        <v>0</v>
      </c>
      <c r="DM37" s="42">
        <f t="shared" si="661"/>
        <v>0</v>
      </c>
      <c r="DN37" s="21"/>
      <c r="DQ37" s="4" t="str">
        <f t="shared" si="591"/>
        <v xml:space="preserve">MDF 8 x 4 - 6 mm </v>
      </c>
      <c r="DR37" s="4" t="str">
        <f t="shared" si="662"/>
        <v>Sheet</v>
      </c>
      <c r="DS37" s="4">
        <f t="shared" si="663"/>
        <v>4050</v>
      </c>
      <c r="DT37" s="13"/>
      <c r="DU37" s="21">
        <f t="shared" si="664"/>
        <v>0</v>
      </c>
      <c r="DV37" s="31">
        <f t="shared" si="665"/>
        <v>0</v>
      </c>
      <c r="DW37" s="42">
        <f t="shared" si="666"/>
        <v>0</v>
      </c>
      <c r="DX37" s="21"/>
      <c r="DZ37" s="40"/>
      <c r="EA37" s="4" t="str">
        <f t="shared" si="592"/>
        <v xml:space="preserve">MDF 8 x 4 - 6 mm </v>
      </c>
      <c r="EB37" s="4" t="str">
        <f t="shared" si="667"/>
        <v>Sheet</v>
      </c>
      <c r="EC37" s="4">
        <f t="shared" si="668"/>
        <v>4050</v>
      </c>
      <c r="ED37" s="13"/>
      <c r="EE37" s="21">
        <f t="shared" si="669"/>
        <v>0</v>
      </c>
      <c r="EF37" s="31">
        <f t="shared" si="670"/>
        <v>0</v>
      </c>
      <c r="EG37" s="42">
        <f t="shared" si="671"/>
        <v>0</v>
      </c>
      <c r="EH37" s="21"/>
      <c r="EK37" s="4" t="str">
        <f t="shared" si="593"/>
        <v xml:space="preserve">MDF 8 x 4 - 6 mm </v>
      </c>
      <c r="EL37" s="4" t="str">
        <f t="shared" si="672"/>
        <v>Sheet</v>
      </c>
      <c r="EM37" s="4">
        <f t="shared" si="673"/>
        <v>4050</v>
      </c>
      <c r="EN37" s="13"/>
      <c r="EO37" s="21">
        <f t="shared" si="674"/>
        <v>0</v>
      </c>
      <c r="EP37" s="31">
        <f t="shared" si="675"/>
        <v>0</v>
      </c>
      <c r="EQ37" s="42">
        <f t="shared" si="676"/>
        <v>0</v>
      </c>
      <c r="ER37" s="21"/>
      <c r="EU37" s="4" t="str">
        <f t="shared" si="594"/>
        <v xml:space="preserve">MDF 8 x 4 - 6 mm </v>
      </c>
      <c r="EV37" s="4" t="str">
        <f t="shared" si="677"/>
        <v>Sheet</v>
      </c>
      <c r="EW37" s="4">
        <f t="shared" si="678"/>
        <v>4050</v>
      </c>
      <c r="EX37" s="13"/>
      <c r="EY37" s="21">
        <f t="shared" si="679"/>
        <v>0</v>
      </c>
      <c r="EZ37" s="31">
        <f t="shared" si="680"/>
        <v>0</v>
      </c>
      <c r="FA37" s="42">
        <f t="shared" si="681"/>
        <v>0</v>
      </c>
      <c r="FB37" s="21"/>
      <c r="FE37" s="4" t="str">
        <f t="shared" si="595"/>
        <v xml:space="preserve">MDF 8 x 4 - 6 mm </v>
      </c>
      <c r="FF37" s="4" t="str">
        <f t="shared" si="682"/>
        <v>Sheet</v>
      </c>
      <c r="FG37" s="4">
        <f t="shared" si="683"/>
        <v>4050</v>
      </c>
      <c r="FH37" s="13"/>
      <c r="FI37" s="21">
        <f t="shared" ref="FI37:FI44" si="830">FG37*FH37</f>
        <v>0</v>
      </c>
      <c r="FJ37" s="31">
        <f t="shared" ref="FJ37:FJ44" si="831">$FL$4*FH37</f>
        <v>0</v>
      </c>
      <c r="FK37" s="31">
        <f t="shared" ref="FK37:FK44" si="832">FG37*FJ37</f>
        <v>0</v>
      </c>
      <c r="FL37" s="21"/>
      <c r="FO37" s="4" t="str">
        <f t="shared" si="596"/>
        <v xml:space="preserve">MDF 8 x 4 - 6 mm </v>
      </c>
      <c r="FP37" s="4" t="str">
        <f t="shared" si="687"/>
        <v>Sheet</v>
      </c>
      <c r="FQ37" s="4">
        <f t="shared" si="688"/>
        <v>4050</v>
      </c>
      <c r="FR37" s="13"/>
      <c r="FS37" s="21">
        <f t="shared" si="689"/>
        <v>0</v>
      </c>
      <c r="FT37" s="31">
        <f t="shared" si="690"/>
        <v>0</v>
      </c>
      <c r="FU37" s="42">
        <f t="shared" si="691"/>
        <v>0</v>
      </c>
      <c r="FV37" s="21"/>
      <c r="FY37" s="4" t="str">
        <f t="shared" si="597"/>
        <v xml:space="preserve">MDF 8 x 4 - 6 mm </v>
      </c>
      <c r="FZ37" s="4" t="str">
        <f t="shared" si="692"/>
        <v>Sheet</v>
      </c>
      <c r="GA37" s="4">
        <f t="shared" si="693"/>
        <v>4050</v>
      </c>
      <c r="GB37" s="13"/>
      <c r="GC37" s="21">
        <f t="shared" si="694"/>
        <v>0</v>
      </c>
      <c r="GD37" s="31">
        <f t="shared" si="695"/>
        <v>0</v>
      </c>
      <c r="GE37" s="42">
        <f t="shared" si="696"/>
        <v>0</v>
      </c>
      <c r="GF37" s="21"/>
      <c r="GI37" s="4" t="str">
        <f t="shared" ref="GI37:GI56" si="833">FY37</f>
        <v xml:space="preserve">MDF 8 x 4 - 6 mm </v>
      </c>
      <c r="GJ37" s="4" t="str">
        <f t="shared" ref="GJ37:GJ56" si="834">FZ37</f>
        <v>Sheet</v>
      </c>
      <c r="GK37" s="4">
        <f t="shared" ref="GK37:GK56" si="835">GA37</f>
        <v>4050</v>
      </c>
      <c r="GL37" s="13"/>
      <c r="GM37" s="21">
        <f t="shared" si="698"/>
        <v>0</v>
      </c>
      <c r="GN37" s="31">
        <f t="shared" si="699"/>
        <v>0</v>
      </c>
      <c r="GO37" s="42">
        <f t="shared" si="700"/>
        <v>0</v>
      </c>
      <c r="GP37" s="21"/>
      <c r="GS37" s="4" t="str">
        <f t="shared" si="598"/>
        <v xml:space="preserve">MDF 8 x 4 - 6 mm </v>
      </c>
      <c r="GT37" s="4" t="str">
        <f t="shared" si="701"/>
        <v>Sheet</v>
      </c>
      <c r="GU37" s="4">
        <f t="shared" si="702"/>
        <v>4050</v>
      </c>
      <c r="GV37" s="4"/>
      <c r="GW37" s="4">
        <f t="shared" si="808"/>
        <v>0</v>
      </c>
      <c r="GX37" s="31">
        <f t="shared" si="703"/>
        <v>0</v>
      </c>
      <c r="GY37" s="42">
        <f t="shared" si="704"/>
        <v>0</v>
      </c>
      <c r="GZ37" s="21"/>
      <c r="HC37" s="4" t="str">
        <f t="shared" si="599"/>
        <v xml:space="preserve">MDF 8 x 4 - 6 mm </v>
      </c>
      <c r="HD37" s="4" t="str">
        <f t="shared" si="705"/>
        <v>Sheet</v>
      </c>
      <c r="HE37" s="4">
        <f t="shared" si="706"/>
        <v>4050</v>
      </c>
      <c r="HF37" s="13"/>
      <c r="HG37" s="21">
        <f t="shared" si="707"/>
        <v>0</v>
      </c>
      <c r="HH37" s="31">
        <f t="shared" si="708"/>
        <v>0</v>
      </c>
      <c r="HI37" s="56">
        <f t="shared" si="709"/>
        <v>0</v>
      </c>
      <c r="HJ37" s="21"/>
      <c r="HM37" s="4" t="str">
        <f t="shared" si="600"/>
        <v xml:space="preserve">MDF 8 x 4 - 6 mm </v>
      </c>
      <c r="HN37" s="4" t="str">
        <f t="shared" si="710"/>
        <v>Sheet</v>
      </c>
      <c r="HO37" s="4">
        <f t="shared" si="711"/>
        <v>4050</v>
      </c>
      <c r="HP37" s="13"/>
      <c r="HQ37" s="4">
        <f t="shared" si="712"/>
        <v>0</v>
      </c>
      <c r="HR37" s="13">
        <f t="shared" si="713"/>
        <v>0</v>
      </c>
      <c r="HS37" s="42">
        <f t="shared" si="714"/>
        <v>0</v>
      </c>
      <c r="HT37" s="21"/>
      <c r="HW37" s="4" t="str">
        <f t="shared" si="601"/>
        <v xml:space="preserve">MDF 8 x 4 - 6 mm </v>
      </c>
      <c r="HX37" s="4" t="str">
        <f t="shared" si="715"/>
        <v>Sheet</v>
      </c>
      <c r="HY37" s="4">
        <f t="shared" si="716"/>
        <v>4050</v>
      </c>
      <c r="HZ37" s="13"/>
      <c r="IA37" s="4">
        <f t="shared" si="717"/>
        <v>0</v>
      </c>
      <c r="IB37" s="13">
        <f t="shared" si="718"/>
        <v>0</v>
      </c>
      <c r="IC37" s="42">
        <f t="shared" si="719"/>
        <v>0</v>
      </c>
      <c r="ID37" s="21"/>
      <c r="IG37" s="4" t="str">
        <f t="shared" si="815"/>
        <v xml:space="preserve">MDF 8 x 4 - 6 mm </v>
      </c>
      <c r="IH37" s="4" t="str">
        <f t="shared" si="816"/>
        <v>Sheet</v>
      </c>
      <c r="II37" s="4">
        <f t="shared" si="817"/>
        <v>4050</v>
      </c>
      <c r="IJ37" s="13"/>
      <c r="IK37" s="4">
        <f t="shared" si="818"/>
        <v>0</v>
      </c>
      <c r="IL37" s="13">
        <f t="shared" si="819"/>
        <v>0</v>
      </c>
      <c r="IM37" s="42">
        <f t="shared" si="820"/>
        <v>0</v>
      </c>
      <c r="IN37" s="21"/>
      <c r="IQ37" s="4" t="str">
        <f t="shared" si="602"/>
        <v xml:space="preserve">MDF 8 x 4 - 6 mm </v>
      </c>
      <c r="IR37" s="4" t="str">
        <f t="shared" si="723"/>
        <v>Sheet</v>
      </c>
      <c r="IS37" s="4">
        <f t="shared" si="724"/>
        <v>4050</v>
      </c>
      <c r="IT37" s="13"/>
      <c r="IU37" s="4">
        <f t="shared" si="725"/>
        <v>0</v>
      </c>
      <c r="IV37" s="13">
        <f t="shared" si="726"/>
        <v>0</v>
      </c>
      <c r="IW37" s="42">
        <f t="shared" si="727"/>
        <v>0</v>
      </c>
      <c r="IX37" s="21"/>
      <c r="JA37" s="4" t="str">
        <f t="shared" ref="JA37:JA56" si="836">IQ37</f>
        <v xml:space="preserve">MDF 8 x 4 - 6 mm </v>
      </c>
      <c r="JB37" s="4" t="str">
        <f t="shared" ref="JB37:JB56" si="837">IR37</f>
        <v>Sheet</v>
      </c>
      <c r="JC37" s="4">
        <f t="shared" ref="JC37:JC56" si="838">IS37</f>
        <v>4050</v>
      </c>
      <c r="JD37" s="13"/>
      <c r="JE37" s="4">
        <f t="shared" si="821"/>
        <v>0</v>
      </c>
      <c r="JF37" s="13">
        <f t="shared" si="822"/>
        <v>0</v>
      </c>
      <c r="JG37" s="42">
        <f t="shared" si="823"/>
        <v>0</v>
      </c>
      <c r="JH37" s="21"/>
      <c r="JK37" s="56" t="str">
        <f t="shared" si="824"/>
        <v xml:space="preserve">MDF 8 x 4 - 6 mm </v>
      </c>
      <c r="JL37" s="56" t="str">
        <f t="shared" si="825"/>
        <v>Sheet</v>
      </c>
      <c r="JM37" s="56">
        <f t="shared" si="826"/>
        <v>4050</v>
      </c>
      <c r="JN37" s="13"/>
      <c r="JO37" s="56">
        <f t="shared" si="827"/>
        <v>0</v>
      </c>
      <c r="JP37" s="31">
        <f t="shared" si="828"/>
        <v>0</v>
      </c>
      <c r="JQ37" s="31">
        <f t="shared" si="829"/>
        <v>0</v>
      </c>
      <c r="JR37" s="21"/>
      <c r="JU37" s="56" t="str">
        <f t="shared" si="603"/>
        <v xml:space="preserve">MDF 8 x 4 - 6 mm </v>
      </c>
      <c r="JV37" s="56" t="str">
        <f t="shared" si="734"/>
        <v>Sheet</v>
      </c>
      <c r="JW37" s="56">
        <f t="shared" si="735"/>
        <v>4050</v>
      </c>
      <c r="JX37" s="4">
        <f t="shared" ref="JX37:JX56" si="839">E37+O37+Y37+AI37+AS37+BM37+BW37+CF37+CP37+DJ37+DT37+ED37+EN37+EX37+FH37+FR37+GB37+GL37+GV37+HF37+HP37+HZ37+IJ37+IT37+JD37+JN37+BC37+CZ37</f>
        <v>0</v>
      </c>
      <c r="JY37" s="56">
        <f t="shared" ref="JY37:JY56" si="840">F37+P37+Z37+AJ37+AT37+BN37+BX37+CG37+CQ37+DK37+DU37+EE37+EO37+EY37+FI37+FS37+GC37+GM37+GW37+HG37+HQ37+IA37+IK37+IU37+JE37+JO37</f>
        <v>0</v>
      </c>
      <c r="JZ37" s="56">
        <f t="shared" ref="JZ37:JZ56" si="841">G37+Q37+AA37+AK37+AU37+BO37+BY37+CH37+CR37+DL37+DV37+EF37+EP37+EZ37+FJ37+FT37+GD37+GN37+GX37+HH37+HR37+IB37+IL37+IV37+JF37+JP37</f>
        <v>0</v>
      </c>
      <c r="KA37" s="31">
        <f t="shared" si="737"/>
        <v>0</v>
      </c>
      <c r="KB37" s="21"/>
    </row>
    <row r="38" spans="1:288" ht="17.25" customHeight="1" x14ac:dyDescent="0.25">
      <c r="B38" s="3" t="s">
        <v>110</v>
      </c>
      <c r="C38" s="10" t="s">
        <v>109</v>
      </c>
      <c r="D38" s="4">
        <v>5700</v>
      </c>
      <c r="E38" s="13">
        <v>0.5</v>
      </c>
      <c r="F38" s="31">
        <f t="shared" si="604"/>
        <v>2850</v>
      </c>
      <c r="G38" s="31">
        <f t="shared" si="738"/>
        <v>0.5</v>
      </c>
      <c r="H38" s="31">
        <f t="shared" si="606"/>
        <v>2850</v>
      </c>
      <c r="I38" s="82"/>
      <c r="K38" s="40"/>
      <c r="L38" s="4" t="str">
        <f t="shared" si="580"/>
        <v>MDF 8 x 4 -9 mm</v>
      </c>
      <c r="M38" s="4" t="str">
        <f t="shared" si="607"/>
        <v>Sheet</v>
      </c>
      <c r="N38" s="4">
        <f t="shared" si="608"/>
        <v>5700</v>
      </c>
      <c r="O38" s="13">
        <v>1.5</v>
      </c>
      <c r="P38" s="21">
        <f t="shared" si="739"/>
        <v>8550</v>
      </c>
      <c r="Q38" s="31">
        <f t="shared" si="740"/>
        <v>1.5</v>
      </c>
      <c r="R38" s="31">
        <f t="shared" si="741"/>
        <v>8550</v>
      </c>
      <c r="S38" s="21"/>
      <c r="U38" s="40"/>
      <c r="V38" s="4" t="str">
        <f t="shared" si="581"/>
        <v>MDF 8 x 4 -9 mm</v>
      </c>
      <c r="W38" s="4" t="str">
        <f t="shared" si="612"/>
        <v>Sheet</v>
      </c>
      <c r="X38" s="4">
        <f t="shared" si="613"/>
        <v>5700</v>
      </c>
      <c r="Y38" s="31">
        <v>2.75</v>
      </c>
      <c r="Z38" s="21">
        <f t="shared" si="614"/>
        <v>15675</v>
      </c>
      <c r="AA38" s="31">
        <f t="shared" si="615"/>
        <v>2.75</v>
      </c>
      <c r="AB38" s="42">
        <f t="shared" si="616"/>
        <v>15675</v>
      </c>
      <c r="AC38" s="21"/>
      <c r="AE38" s="40"/>
      <c r="AF38" s="4" t="str">
        <f t="shared" si="582"/>
        <v>MDF 8 x 4 -9 mm</v>
      </c>
      <c r="AG38" s="4" t="str">
        <f t="shared" si="617"/>
        <v>Sheet</v>
      </c>
      <c r="AH38" s="4">
        <f t="shared" si="618"/>
        <v>5700</v>
      </c>
      <c r="AI38" s="13"/>
      <c r="AJ38" s="21">
        <f t="shared" si="745"/>
        <v>0</v>
      </c>
      <c r="AK38" s="31">
        <f t="shared" si="746"/>
        <v>0</v>
      </c>
      <c r="AL38" s="31">
        <f t="shared" si="747"/>
        <v>0</v>
      </c>
      <c r="AM38" s="21"/>
      <c r="AO38" s="40"/>
      <c r="AP38" s="4" t="str">
        <f t="shared" si="583"/>
        <v>MDF 8 x 4 -9 mm</v>
      </c>
      <c r="AQ38" s="4" t="str">
        <f t="shared" si="622"/>
        <v>Sheet</v>
      </c>
      <c r="AR38" s="4">
        <f t="shared" si="623"/>
        <v>5700</v>
      </c>
      <c r="AS38" s="13"/>
      <c r="AT38" s="21">
        <f t="shared" si="748"/>
        <v>0</v>
      </c>
      <c r="AU38" s="31">
        <f t="shared" si="749"/>
        <v>0</v>
      </c>
      <c r="AV38" s="31">
        <f t="shared" si="750"/>
        <v>0</v>
      </c>
      <c r="AW38" s="21"/>
      <c r="AY38" s="40"/>
      <c r="AZ38" s="4" t="str">
        <f t="shared" si="584"/>
        <v>MDF 8 x 4 -9 mm</v>
      </c>
      <c r="BA38" s="4" t="str">
        <f t="shared" si="627"/>
        <v>Sheet</v>
      </c>
      <c r="BB38" s="4">
        <f t="shared" si="628"/>
        <v>5700</v>
      </c>
      <c r="BC38" s="13">
        <v>0.25</v>
      </c>
      <c r="BD38" s="21">
        <f t="shared" si="629"/>
        <v>1425</v>
      </c>
      <c r="BE38" s="31">
        <f t="shared" si="630"/>
        <v>0.5</v>
      </c>
      <c r="BF38" s="42">
        <f t="shared" si="631"/>
        <v>2850</v>
      </c>
      <c r="BG38" s="21"/>
      <c r="BI38" s="40"/>
      <c r="BJ38" s="4" t="str">
        <f t="shared" si="585"/>
        <v>MDF 8 x 4 -9 mm</v>
      </c>
      <c r="BK38" s="4" t="str">
        <f t="shared" si="632"/>
        <v>Sheet</v>
      </c>
      <c r="BL38" s="4">
        <f t="shared" si="633"/>
        <v>5700</v>
      </c>
      <c r="BM38" s="13"/>
      <c r="BN38" s="21">
        <f t="shared" si="634"/>
        <v>0</v>
      </c>
      <c r="BO38" s="31">
        <f t="shared" si="635"/>
        <v>0</v>
      </c>
      <c r="BP38" s="42">
        <f t="shared" si="636"/>
        <v>0</v>
      </c>
      <c r="BQ38" s="21"/>
      <c r="BS38" s="40"/>
      <c r="BT38" s="4" t="str">
        <f t="shared" si="586"/>
        <v>MDF 8 x 4 -9 mm</v>
      </c>
      <c r="BU38" s="4" t="str">
        <f t="shared" si="637"/>
        <v>Sheet</v>
      </c>
      <c r="BV38" s="4">
        <f t="shared" si="638"/>
        <v>5700</v>
      </c>
      <c r="BW38" s="13"/>
      <c r="BX38" s="21">
        <f t="shared" si="639"/>
        <v>0</v>
      </c>
      <c r="BY38" s="31">
        <f t="shared" si="640"/>
        <v>0</v>
      </c>
      <c r="BZ38" s="42">
        <f t="shared" si="641"/>
        <v>0</v>
      </c>
      <c r="CA38" s="21"/>
      <c r="CB38" s="40"/>
      <c r="CC38" s="4" t="str">
        <f t="shared" si="587"/>
        <v>MDF 8 x 4 -9 mm</v>
      </c>
      <c r="CD38" s="4" t="str">
        <f t="shared" si="642"/>
        <v>Sheet</v>
      </c>
      <c r="CE38" s="4">
        <f t="shared" si="643"/>
        <v>5700</v>
      </c>
      <c r="CF38" s="31"/>
      <c r="CG38" s="42">
        <f t="shared" si="644"/>
        <v>0</v>
      </c>
      <c r="CH38" s="31">
        <f t="shared" si="645"/>
        <v>0</v>
      </c>
      <c r="CI38" s="42">
        <f t="shared" si="646"/>
        <v>0</v>
      </c>
      <c r="CJ38" s="21"/>
      <c r="CK38" s="143"/>
      <c r="CL38" s="40"/>
      <c r="CM38" s="4" t="str">
        <f t="shared" si="588"/>
        <v>MDF 8 x 4 -9 mm</v>
      </c>
      <c r="CN38" s="4" t="str">
        <f t="shared" si="647"/>
        <v>Sheet</v>
      </c>
      <c r="CO38" s="4">
        <f t="shared" si="648"/>
        <v>5700</v>
      </c>
      <c r="CP38" s="13">
        <v>3.75</v>
      </c>
      <c r="CQ38" s="21">
        <f t="shared" si="649"/>
        <v>21375</v>
      </c>
      <c r="CR38" s="31">
        <f t="shared" si="650"/>
        <v>3.75</v>
      </c>
      <c r="CS38" s="42">
        <f t="shared" si="651"/>
        <v>21375</v>
      </c>
      <c r="CT38" s="21"/>
      <c r="CV38" s="40"/>
      <c r="CW38" s="4" t="str">
        <f t="shared" si="589"/>
        <v>MDF 8 x 4 -9 mm</v>
      </c>
      <c r="CX38" s="4" t="str">
        <f t="shared" si="652"/>
        <v>Sheet</v>
      </c>
      <c r="CY38" s="4">
        <f t="shared" si="653"/>
        <v>5700</v>
      </c>
      <c r="CZ38" s="13">
        <v>0.15</v>
      </c>
      <c r="DA38" s="21">
        <f t="shared" si="654"/>
        <v>855</v>
      </c>
      <c r="DB38" s="31">
        <f t="shared" si="655"/>
        <v>0.15</v>
      </c>
      <c r="DC38" s="42">
        <f t="shared" si="656"/>
        <v>855</v>
      </c>
      <c r="DD38" s="21"/>
      <c r="DF38" s="40"/>
      <c r="DG38" s="4" t="str">
        <f t="shared" si="590"/>
        <v>MDF 8 x 4 -9 mm</v>
      </c>
      <c r="DH38" s="4" t="str">
        <f t="shared" si="657"/>
        <v>Sheet</v>
      </c>
      <c r="DI38" s="4">
        <f t="shared" si="658"/>
        <v>5700</v>
      </c>
      <c r="DJ38" s="13">
        <v>2.75</v>
      </c>
      <c r="DK38" s="21">
        <f t="shared" si="659"/>
        <v>15675</v>
      </c>
      <c r="DL38" s="31">
        <f t="shared" si="660"/>
        <v>2.75</v>
      </c>
      <c r="DM38" s="42">
        <f t="shared" si="661"/>
        <v>15675</v>
      </c>
      <c r="DN38" s="21"/>
      <c r="DQ38" s="4" t="str">
        <f t="shared" si="591"/>
        <v>MDF 8 x 4 -9 mm</v>
      </c>
      <c r="DR38" s="4" t="str">
        <f t="shared" si="662"/>
        <v>Sheet</v>
      </c>
      <c r="DS38" s="4">
        <f t="shared" si="663"/>
        <v>5700</v>
      </c>
      <c r="DT38" s="13">
        <v>1</v>
      </c>
      <c r="DU38" s="21">
        <f t="shared" si="664"/>
        <v>5700</v>
      </c>
      <c r="DV38" s="31">
        <f t="shared" si="665"/>
        <v>1</v>
      </c>
      <c r="DW38" s="42">
        <f t="shared" si="666"/>
        <v>5700</v>
      </c>
      <c r="DX38" s="21"/>
      <c r="DZ38" s="40"/>
      <c r="EA38" s="4" t="str">
        <f t="shared" si="592"/>
        <v>MDF 8 x 4 -9 mm</v>
      </c>
      <c r="EB38" s="4" t="str">
        <f t="shared" si="667"/>
        <v>Sheet</v>
      </c>
      <c r="EC38" s="4">
        <f t="shared" si="668"/>
        <v>5700</v>
      </c>
      <c r="ED38" s="13">
        <v>1</v>
      </c>
      <c r="EE38" s="21">
        <f t="shared" si="669"/>
        <v>5700</v>
      </c>
      <c r="EF38" s="31">
        <f t="shared" si="670"/>
        <v>1</v>
      </c>
      <c r="EG38" s="42">
        <f t="shared" si="671"/>
        <v>5700</v>
      </c>
      <c r="EH38" s="21"/>
      <c r="EK38" s="4" t="str">
        <f t="shared" si="593"/>
        <v>MDF 8 x 4 -9 mm</v>
      </c>
      <c r="EL38" s="4" t="str">
        <f t="shared" si="672"/>
        <v>Sheet</v>
      </c>
      <c r="EM38" s="4">
        <f t="shared" si="673"/>
        <v>5700</v>
      </c>
      <c r="EN38" s="13">
        <v>0.75</v>
      </c>
      <c r="EO38" s="21">
        <f t="shared" si="674"/>
        <v>4275</v>
      </c>
      <c r="EP38" s="31">
        <f t="shared" si="675"/>
        <v>0.75</v>
      </c>
      <c r="EQ38" s="42">
        <f t="shared" si="676"/>
        <v>4275</v>
      </c>
      <c r="ER38" s="21"/>
      <c r="EU38" s="4" t="str">
        <f t="shared" si="594"/>
        <v>MDF 8 x 4 -9 mm</v>
      </c>
      <c r="EV38" s="4" t="str">
        <f t="shared" si="677"/>
        <v>Sheet</v>
      </c>
      <c r="EW38" s="4">
        <f t="shared" si="678"/>
        <v>5700</v>
      </c>
      <c r="EX38" s="13">
        <v>2.5</v>
      </c>
      <c r="EY38" s="21">
        <f t="shared" si="679"/>
        <v>14250</v>
      </c>
      <c r="EZ38" s="31">
        <f t="shared" si="680"/>
        <v>2.5</v>
      </c>
      <c r="FA38" s="42">
        <f t="shared" si="681"/>
        <v>14250</v>
      </c>
      <c r="FB38" s="21"/>
      <c r="FE38" s="4" t="str">
        <f t="shared" si="595"/>
        <v>MDF 8 x 4 -9 mm</v>
      </c>
      <c r="FF38" s="4" t="str">
        <f t="shared" si="682"/>
        <v>Sheet</v>
      </c>
      <c r="FG38" s="4">
        <f t="shared" si="683"/>
        <v>5700</v>
      </c>
      <c r="FH38" s="13">
        <v>0.25</v>
      </c>
      <c r="FI38" s="21">
        <f t="shared" si="830"/>
        <v>1425</v>
      </c>
      <c r="FJ38" s="31">
        <f t="shared" si="831"/>
        <v>0.25</v>
      </c>
      <c r="FK38" s="31">
        <f t="shared" si="832"/>
        <v>1425</v>
      </c>
      <c r="FL38" s="21"/>
      <c r="FO38" s="4" t="str">
        <f t="shared" si="596"/>
        <v>MDF 8 x 4 -9 mm</v>
      </c>
      <c r="FP38" s="4" t="str">
        <f t="shared" si="687"/>
        <v>Sheet</v>
      </c>
      <c r="FQ38" s="4">
        <f t="shared" si="688"/>
        <v>5700</v>
      </c>
      <c r="FR38" s="13">
        <v>0.75</v>
      </c>
      <c r="FS38" s="21">
        <f t="shared" si="689"/>
        <v>4275</v>
      </c>
      <c r="FT38" s="31">
        <f t="shared" si="690"/>
        <v>0.75</v>
      </c>
      <c r="FU38" s="42">
        <f t="shared" si="691"/>
        <v>4275</v>
      </c>
      <c r="FV38" s="21"/>
      <c r="FY38" s="4" t="str">
        <f t="shared" si="597"/>
        <v>MDF 8 x 4 -9 mm</v>
      </c>
      <c r="FZ38" s="4" t="str">
        <f t="shared" si="692"/>
        <v>Sheet</v>
      </c>
      <c r="GA38" s="4">
        <f t="shared" si="693"/>
        <v>5700</v>
      </c>
      <c r="GB38" s="13"/>
      <c r="GC38" s="21">
        <f t="shared" si="694"/>
        <v>0</v>
      </c>
      <c r="GD38" s="31">
        <f t="shared" si="695"/>
        <v>0</v>
      </c>
      <c r="GE38" s="42">
        <f t="shared" si="696"/>
        <v>0</v>
      </c>
      <c r="GF38" s="21"/>
      <c r="GI38" s="4" t="str">
        <f t="shared" si="833"/>
        <v>MDF 8 x 4 -9 mm</v>
      </c>
      <c r="GJ38" s="4" t="str">
        <f t="shared" si="834"/>
        <v>Sheet</v>
      </c>
      <c r="GK38" s="4">
        <f t="shared" si="835"/>
        <v>5700</v>
      </c>
      <c r="GL38" s="13">
        <v>0.25</v>
      </c>
      <c r="GM38" s="21">
        <f t="shared" si="698"/>
        <v>1425</v>
      </c>
      <c r="GN38" s="31">
        <f t="shared" si="699"/>
        <v>0.25</v>
      </c>
      <c r="GO38" s="42">
        <f t="shared" si="700"/>
        <v>1425</v>
      </c>
      <c r="GP38" s="21"/>
      <c r="GS38" s="4" t="str">
        <f t="shared" si="598"/>
        <v>MDF 8 x 4 -9 mm</v>
      </c>
      <c r="GT38" s="4" t="str">
        <f t="shared" si="701"/>
        <v>Sheet</v>
      </c>
      <c r="GU38" s="4">
        <f t="shared" si="702"/>
        <v>5700</v>
      </c>
      <c r="GV38" s="4"/>
      <c r="GW38" s="4">
        <f t="shared" si="808"/>
        <v>0</v>
      </c>
      <c r="GX38" s="31">
        <f t="shared" si="703"/>
        <v>0</v>
      </c>
      <c r="GY38" s="42">
        <f t="shared" si="704"/>
        <v>0</v>
      </c>
      <c r="GZ38" s="21"/>
      <c r="HC38" s="4" t="str">
        <f t="shared" si="599"/>
        <v>MDF 8 x 4 -9 mm</v>
      </c>
      <c r="HD38" s="4" t="str">
        <f t="shared" si="705"/>
        <v>Sheet</v>
      </c>
      <c r="HE38" s="4">
        <f t="shared" si="706"/>
        <v>5700</v>
      </c>
      <c r="HF38" s="13"/>
      <c r="HG38" s="21">
        <f t="shared" si="707"/>
        <v>0</v>
      </c>
      <c r="HH38" s="31">
        <f t="shared" si="708"/>
        <v>0</v>
      </c>
      <c r="HI38" s="56">
        <f t="shared" si="709"/>
        <v>0</v>
      </c>
      <c r="HJ38" s="21"/>
      <c r="HM38" s="4" t="str">
        <f t="shared" si="600"/>
        <v>MDF 8 x 4 -9 mm</v>
      </c>
      <c r="HN38" s="4" t="str">
        <f t="shared" si="710"/>
        <v>Sheet</v>
      </c>
      <c r="HO38" s="4">
        <f t="shared" si="711"/>
        <v>5700</v>
      </c>
      <c r="HP38" s="13"/>
      <c r="HQ38" s="4">
        <f t="shared" si="712"/>
        <v>0</v>
      </c>
      <c r="HR38" s="13">
        <f t="shared" si="713"/>
        <v>0</v>
      </c>
      <c r="HS38" s="42">
        <f t="shared" si="714"/>
        <v>0</v>
      </c>
      <c r="HT38" s="21"/>
      <c r="HW38" s="4" t="str">
        <f t="shared" si="601"/>
        <v>MDF 8 x 4 -9 mm</v>
      </c>
      <c r="HX38" s="4" t="str">
        <f t="shared" si="715"/>
        <v>Sheet</v>
      </c>
      <c r="HY38" s="4">
        <f t="shared" si="716"/>
        <v>5700</v>
      </c>
      <c r="HZ38" s="13"/>
      <c r="IA38" s="4">
        <f t="shared" si="717"/>
        <v>0</v>
      </c>
      <c r="IB38" s="13">
        <f t="shared" si="718"/>
        <v>0</v>
      </c>
      <c r="IC38" s="42">
        <f t="shared" si="719"/>
        <v>0</v>
      </c>
      <c r="ID38" s="21"/>
      <c r="IG38" s="4" t="str">
        <f t="shared" si="815"/>
        <v>MDF 8 x 4 -9 mm</v>
      </c>
      <c r="IH38" s="4" t="str">
        <f t="shared" si="816"/>
        <v>Sheet</v>
      </c>
      <c r="II38" s="4">
        <f t="shared" si="817"/>
        <v>5700</v>
      </c>
      <c r="IJ38" s="13"/>
      <c r="IK38" s="4">
        <f t="shared" si="818"/>
        <v>0</v>
      </c>
      <c r="IL38" s="13">
        <f t="shared" si="819"/>
        <v>0</v>
      </c>
      <c r="IM38" s="42">
        <f t="shared" si="820"/>
        <v>0</v>
      </c>
      <c r="IN38" s="21"/>
      <c r="IQ38" s="4" t="str">
        <f t="shared" si="602"/>
        <v>MDF 8 x 4 -9 mm</v>
      </c>
      <c r="IR38" s="4" t="str">
        <f t="shared" si="723"/>
        <v>Sheet</v>
      </c>
      <c r="IS38" s="4">
        <f t="shared" si="724"/>
        <v>5700</v>
      </c>
      <c r="IT38" s="13"/>
      <c r="IU38" s="4">
        <f t="shared" si="725"/>
        <v>0</v>
      </c>
      <c r="IV38" s="13">
        <f t="shared" si="726"/>
        <v>0</v>
      </c>
      <c r="IW38" s="42">
        <f t="shared" si="727"/>
        <v>0</v>
      </c>
      <c r="IX38" s="21"/>
      <c r="JA38" s="4" t="str">
        <f t="shared" si="836"/>
        <v>MDF 8 x 4 -9 mm</v>
      </c>
      <c r="JB38" s="4" t="str">
        <f t="shared" si="837"/>
        <v>Sheet</v>
      </c>
      <c r="JC38" s="4">
        <f t="shared" si="838"/>
        <v>5700</v>
      </c>
      <c r="JD38" s="13"/>
      <c r="JE38" s="4">
        <f t="shared" si="821"/>
        <v>0</v>
      </c>
      <c r="JF38" s="13">
        <f t="shared" si="822"/>
        <v>0</v>
      </c>
      <c r="JG38" s="42">
        <f t="shared" si="823"/>
        <v>0</v>
      </c>
      <c r="JH38" s="21"/>
      <c r="JK38" s="56" t="str">
        <f t="shared" si="824"/>
        <v>MDF 8 x 4 -9 mm</v>
      </c>
      <c r="JL38" s="56" t="str">
        <f t="shared" si="825"/>
        <v>Sheet</v>
      </c>
      <c r="JM38" s="56">
        <f t="shared" si="826"/>
        <v>5700</v>
      </c>
      <c r="JN38" s="13"/>
      <c r="JO38" s="56">
        <f t="shared" si="827"/>
        <v>0</v>
      </c>
      <c r="JP38" s="31">
        <f t="shared" si="828"/>
        <v>0</v>
      </c>
      <c r="JQ38" s="31">
        <f t="shared" si="829"/>
        <v>0</v>
      </c>
      <c r="JR38" s="21"/>
      <c r="JU38" s="56" t="str">
        <f t="shared" si="603"/>
        <v>MDF 8 x 4 -9 mm</v>
      </c>
      <c r="JV38" s="56" t="str">
        <f t="shared" si="734"/>
        <v>Sheet</v>
      </c>
      <c r="JW38" s="56">
        <f t="shared" si="735"/>
        <v>5700</v>
      </c>
      <c r="JX38" s="4">
        <f t="shared" si="839"/>
        <v>18.149999999999999</v>
      </c>
      <c r="JY38" s="56">
        <f t="shared" si="840"/>
        <v>101175</v>
      </c>
      <c r="JZ38" s="56">
        <f t="shared" si="841"/>
        <v>17.75</v>
      </c>
      <c r="KA38" s="31">
        <f t="shared" si="737"/>
        <v>101175</v>
      </c>
      <c r="KB38" s="21"/>
    </row>
    <row r="39" spans="1:288" ht="17.25" customHeight="1" x14ac:dyDescent="0.25">
      <c r="B39" s="3" t="s">
        <v>111</v>
      </c>
      <c r="C39" s="10" t="s">
        <v>109</v>
      </c>
      <c r="D39" s="4">
        <v>5800</v>
      </c>
      <c r="E39" s="13"/>
      <c r="F39" s="31">
        <f t="shared" si="604"/>
        <v>0</v>
      </c>
      <c r="G39" s="31">
        <f t="shared" si="738"/>
        <v>0</v>
      </c>
      <c r="H39" s="31">
        <f t="shared" si="606"/>
        <v>0</v>
      </c>
      <c r="I39" s="82"/>
      <c r="K39" s="40"/>
      <c r="L39" s="4" t="str">
        <f t="shared" si="580"/>
        <v>MDF 8 x 4 -12 mm</v>
      </c>
      <c r="M39" s="4" t="str">
        <f t="shared" si="607"/>
        <v>Sheet</v>
      </c>
      <c r="N39" s="4">
        <f t="shared" si="608"/>
        <v>5800</v>
      </c>
      <c r="O39" s="13"/>
      <c r="P39" s="21">
        <f t="shared" si="739"/>
        <v>0</v>
      </c>
      <c r="Q39" s="31">
        <f t="shared" si="740"/>
        <v>0</v>
      </c>
      <c r="R39" s="31">
        <f t="shared" si="741"/>
        <v>0</v>
      </c>
      <c r="S39" s="21"/>
      <c r="U39" s="40"/>
      <c r="V39" s="4" t="str">
        <f t="shared" si="581"/>
        <v>MDF 8 x 4 -12 mm</v>
      </c>
      <c r="W39" s="4" t="str">
        <f t="shared" si="612"/>
        <v>Sheet</v>
      </c>
      <c r="X39" s="4">
        <f t="shared" si="613"/>
        <v>5800</v>
      </c>
      <c r="Y39" s="31"/>
      <c r="Z39" s="21">
        <f t="shared" si="614"/>
        <v>0</v>
      </c>
      <c r="AA39" s="31">
        <f t="shared" si="615"/>
        <v>0</v>
      </c>
      <c r="AB39" s="42">
        <f t="shared" si="616"/>
        <v>0</v>
      </c>
      <c r="AC39" s="21"/>
      <c r="AE39" s="40"/>
      <c r="AF39" s="4" t="str">
        <f t="shared" si="582"/>
        <v>MDF 8 x 4 -12 mm</v>
      </c>
      <c r="AG39" s="4" t="str">
        <f t="shared" si="617"/>
        <v>Sheet</v>
      </c>
      <c r="AH39" s="4">
        <f t="shared" si="618"/>
        <v>5800</v>
      </c>
      <c r="AI39" s="13"/>
      <c r="AJ39" s="21">
        <f t="shared" si="745"/>
        <v>0</v>
      </c>
      <c r="AK39" s="31">
        <f t="shared" si="746"/>
        <v>0</v>
      </c>
      <c r="AL39" s="31">
        <f t="shared" si="747"/>
        <v>0</v>
      </c>
      <c r="AM39" s="21"/>
      <c r="AO39" s="40"/>
      <c r="AP39" s="4" t="str">
        <f t="shared" si="583"/>
        <v>MDF 8 x 4 -12 mm</v>
      </c>
      <c r="AQ39" s="4" t="str">
        <f t="shared" si="622"/>
        <v>Sheet</v>
      </c>
      <c r="AR39" s="4">
        <f t="shared" si="623"/>
        <v>5800</v>
      </c>
      <c r="AS39" s="13"/>
      <c r="AT39" s="21">
        <f t="shared" si="748"/>
        <v>0</v>
      </c>
      <c r="AU39" s="31">
        <f t="shared" si="749"/>
        <v>0</v>
      </c>
      <c r="AV39" s="31">
        <f t="shared" si="750"/>
        <v>0</v>
      </c>
      <c r="AW39" s="21"/>
      <c r="AY39" s="40"/>
      <c r="AZ39" s="4" t="str">
        <f t="shared" si="584"/>
        <v>MDF 8 x 4 -12 mm</v>
      </c>
      <c r="BA39" s="4" t="str">
        <f t="shared" si="627"/>
        <v>Sheet</v>
      </c>
      <c r="BB39" s="4">
        <f t="shared" si="628"/>
        <v>5800</v>
      </c>
      <c r="BC39" s="13"/>
      <c r="BD39" s="21">
        <f t="shared" si="629"/>
        <v>0</v>
      </c>
      <c r="BE39" s="31">
        <f t="shared" si="630"/>
        <v>0</v>
      </c>
      <c r="BF39" s="42">
        <f t="shared" si="631"/>
        <v>0</v>
      </c>
      <c r="BG39" s="21"/>
      <c r="BI39" s="40"/>
      <c r="BJ39" s="4" t="str">
        <f t="shared" si="585"/>
        <v>MDF 8 x 4 -12 mm</v>
      </c>
      <c r="BK39" s="4" t="str">
        <f t="shared" si="632"/>
        <v>Sheet</v>
      </c>
      <c r="BL39" s="4">
        <f t="shared" si="633"/>
        <v>5800</v>
      </c>
      <c r="BM39" s="13"/>
      <c r="BN39" s="21">
        <f t="shared" si="634"/>
        <v>0</v>
      </c>
      <c r="BO39" s="31">
        <f t="shared" si="635"/>
        <v>0</v>
      </c>
      <c r="BP39" s="42">
        <f t="shared" si="636"/>
        <v>0</v>
      </c>
      <c r="BQ39" s="21"/>
      <c r="BS39" s="40"/>
      <c r="BT39" s="4" t="str">
        <f t="shared" si="586"/>
        <v>MDF 8 x 4 -12 mm</v>
      </c>
      <c r="BU39" s="4" t="str">
        <f t="shared" si="637"/>
        <v>Sheet</v>
      </c>
      <c r="BV39" s="4">
        <f t="shared" si="638"/>
        <v>5800</v>
      </c>
      <c r="BW39" s="13"/>
      <c r="BX39" s="21">
        <f t="shared" si="639"/>
        <v>0</v>
      </c>
      <c r="BY39" s="31">
        <f t="shared" si="640"/>
        <v>0</v>
      </c>
      <c r="BZ39" s="42">
        <f t="shared" si="641"/>
        <v>0</v>
      </c>
      <c r="CA39" s="21"/>
      <c r="CB39" s="40"/>
      <c r="CC39" s="4" t="str">
        <f t="shared" si="587"/>
        <v>MDF 8 x 4 -12 mm</v>
      </c>
      <c r="CD39" s="4" t="str">
        <f t="shared" si="642"/>
        <v>Sheet</v>
      </c>
      <c r="CE39" s="4">
        <f t="shared" si="643"/>
        <v>5800</v>
      </c>
      <c r="CF39" s="31"/>
      <c r="CG39" s="42">
        <f t="shared" si="644"/>
        <v>0</v>
      </c>
      <c r="CH39" s="31">
        <f t="shared" si="645"/>
        <v>0</v>
      </c>
      <c r="CI39" s="42">
        <f t="shared" si="646"/>
        <v>0</v>
      </c>
      <c r="CJ39" s="21"/>
      <c r="CK39" s="143"/>
      <c r="CL39" s="40"/>
      <c r="CM39" s="4" t="str">
        <f t="shared" si="588"/>
        <v>MDF 8 x 4 -12 mm</v>
      </c>
      <c r="CN39" s="4" t="str">
        <f t="shared" si="647"/>
        <v>Sheet</v>
      </c>
      <c r="CO39" s="4">
        <f t="shared" si="648"/>
        <v>5800</v>
      </c>
      <c r="CP39" s="13"/>
      <c r="CQ39" s="21">
        <f t="shared" si="649"/>
        <v>0</v>
      </c>
      <c r="CR39" s="31">
        <f t="shared" si="650"/>
        <v>0</v>
      </c>
      <c r="CS39" s="42">
        <f t="shared" si="651"/>
        <v>0</v>
      </c>
      <c r="CT39" s="21"/>
      <c r="CV39" s="40"/>
      <c r="CW39" s="4" t="str">
        <f t="shared" si="589"/>
        <v>MDF 8 x 4 -12 mm</v>
      </c>
      <c r="CX39" s="4" t="str">
        <f t="shared" si="652"/>
        <v>Sheet</v>
      </c>
      <c r="CY39" s="4">
        <f t="shared" si="653"/>
        <v>5800</v>
      </c>
      <c r="CZ39" s="13"/>
      <c r="DA39" s="21">
        <f t="shared" si="654"/>
        <v>0</v>
      </c>
      <c r="DB39" s="31">
        <f t="shared" si="655"/>
        <v>0</v>
      </c>
      <c r="DC39" s="42">
        <f t="shared" si="656"/>
        <v>0</v>
      </c>
      <c r="DD39" s="21"/>
      <c r="DF39" s="40"/>
      <c r="DG39" s="4" t="str">
        <f t="shared" si="590"/>
        <v>MDF 8 x 4 -12 mm</v>
      </c>
      <c r="DH39" s="4" t="str">
        <f t="shared" si="657"/>
        <v>Sheet</v>
      </c>
      <c r="DI39" s="4">
        <f t="shared" si="658"/>
        <v>5800</v>
      </c>
      <c r="DJ39" s="13"/>
      <c r="DK39" s="21">
        <f t="shared" si="659"/>
        <v>0</v>
      </c>
      <c r="DL39" s="31">
        <f t="shared" si="660"/>
        <v>0</v>
      </c>
      <c r="DM39" s="42">
        <f t="shared" si="661"/>
        <v>0</v>
      </c>
      <c r="DN39" s="21"/>
      <c r="DQ39" s="4" t="str">
        <f t="shared" si="591"/>
        <v>MDF 8 x 4 -12 mm</v>
      </c>
      <c r="DR39" s="4" t="str">
        <f t="shared" si="662"/>
        <v>Sheet</v>
      </c>
      <c r="DS39" s="4">
        <f t="shared" si="663"/>
        <v>5800</v>
      </c>
      <c r="DT39" s="13"/>
      <c r="DU39" s="21">
        <f t="shared" si="664"/>
        <v>0</v>
      </c>
      <c r="DV39" s="31">
        <f t="shared" si="665"/>
        <v>0</v>
      </c>
      <c r="DW39" s="42">
        <f t="shared" si="666"/>
        <v>0</v>
      </c>
      <c r="DX39" s="21"/>
      <c r="DZ39" s="40"/>
      <c r="EA39" s="4" t="str">
        <f t="shared" si="592"/>
        <v>MDF 8 x 4 -12 mm</v>
      </c>
      <c r="EB39" s="4" t="str">
        <f t="shared" si="667"/>
        <v>Sheet</v>
      </c>
      <c r="EC39" s="4">
        <f t="shared" si="668"/>
        <v>5800</v>
      </c>
      <c r="ED39" s="13"/>
      <c r="EE39" s="21">
        <f t="shared" si="669"/>
        <v>0</v>
      </c>
      <c r="EF39" s="31">
        <f t="shared" si="670"/>
        <v>0</v>
      </c>
      <c r="EG39" s="42">
        <f t="shared" si="671"/>
        <v>0</v>
      </c>
      <c r="EH39" s="21"/>
      <c r="EK39" s="4" t="str">
        <f t="shared" si="593"/>
        <v>MDF 8 x 4 -12 mm</v>
      </c>
      <c r="EL39" s="4" t="str">
        <f t="shared" si="672"/>
        <v>Sheet</v>
      </c>
      <c r="EM39" s="4">
        <f t="shared" si="673"/>
        <v>5800</v>
      </c>
      <c r="EN39" s="13"/>
      <c r="EO39" s="21">
        <f t="shared" si="674"/>
        <v>0</v>
      </c>
      <c r="EP39" s="31">
        <f t="shared" si="675"/>
        <v>0</v>
      </c>
      <c r="EQ39" s="42">
        <f t="shared" si="676"/>
        <v>0</v>
      </c>
      <c r="ER39" s="21"/>
      <c r="EU39" s="4" t="str">
        <f t="shared" si="594"/>
        <v>MDF 8 x 4 -12 mm</v>
      </c>
      <c r="EV39" s="4" t="str">
        <f t="shared" si="677"/>
        <v>Sheet</v>
      </c>
      <c r="EW39" s="4">
        <f t="shared" si="678"/>
        <v>5800</v>
      </c>
      <c r="EX39" s="13"/>
      <c r="EY39" s="21">
        <f t="shared" si="679"/>
        <v>0</v>
      </c>
      <c r="EZ39" s="31">
        <f t="shared" si="680"/>
        <v>0</v>
      </c>
      <c r="FA39" s="42">
        <f t="shared" si="681"/>
        <v>0</v>
      </c>
      <c r="FB39" s="21"/>
      <c r="FE39" s="4" t="str">
        <f t="shared" si="595"/>
        <v>MDF 8 x 4 -12 mm</v>
      </c>
      <c r="FF39" s="4" t="str">
        <f t="shared" si="682"/>
        <v>Sheet</v>
      </c>
      <c r="FG39" s="4">
        <f t="shared" si="683"/>
        <v>5800</v>
      </c>
      <c r="FH39" s="13"/>
      <c r="FI39" s="21">
        <f t="shared" si="830"/>
        <v>0</v>
      </c>
      <c r="FJ39" s="31">
        <f t="shared" si="831"/>
        <v>0</v>
      </c>
      <c r="FK39" s="31">
        <f t="shared" si="832"/>
        <v>0</v>
      </c>
      <c r="FL39" s="21"/>
      <c r="FO39" s="4" t="str">
        <f t="shared" si="596"/>
        <v>MDF 8 x 4 -12 mm</v>
      </c>
      <c r="FP39" s="4" t="str">
        <f t="shared" si="687"/>
        <v>Sheet</v>
      </c>
      <c r="FQ39" s="4">
        <f t="shared" si="688"/>
        <v>5800</v>
      </c>
      <c r="FR39" s="13"/>
      <c r="FS39" s="21">
        <f t="shared" si="689"/>
        <v>0</v>
      </c>
      <c r="FT39" s="31">
        <f t="shared" si="690"/>
        <v>0</v>
      </c>
      <c r="FU39" s="42">
        <f t="shared" si="691"/>
        <v>0</v>
      </c>
      <c r="FV39" s="21"/>
      <c r="FY39" s="4" t="str">
        <f t="shared" si="597"/>
        <v>MDF 8 x 4 -12 mm</v>
      </c>
      <c r="FZ39" s="4" t="str">
        <f t="shared" si="692"/>
        <v>Sheet</v>
      </c>
      <c r="GA39" s="4">
        <f t="shared" si="693"/>
        <v>5800</v>
      </c>
      <c r="GB39" s="13"/>
      <c r="GC39" s="21">
        <f t="shared" si="694"/>
        <v>0</v>
      </c>
      <c r="GD39" s="31">
        <f t="shared" si="695"/>
        <v>0</v>
      </c>
      <c r="GE39" s="42">
        <f t="shared" si="696"/>
        <v>0</v>
      </c>
      <c r="GF39" s="21"/>
      <c r="GI39" s="4" t="str">
        <f t="shared" si="833"/>
        <v>MDF 8 x 4 -12 mm</v>
      </c>
      <c r="GJ39" s="4" t="str">
        <f t="shared" si="834"/>
        <v>Sheet</v>
      </c>
      <c r="GK39" s="4">
        <f t="shared" si="835"/>
        <v>5800</v>
      </c>
      <c r="GL39" s="13"/>
      <c r="GM39" s="21">
        <f t="shared" si="698"/>
        <v>0</v>
      </c>
      <c r="GN39" s="31">
        <f t="shared" si="699"/>
        <v>0</v>
      </c>
      <c r="GO39" s="42">
        <f t="shared" si="700"/>
        <v>0</v>
      </c>
      <c r="GP39" s="21"/>
      <c r="GS39" s="4" t="str">
        <f t="shared" si="598"/>
        <v>MDF 8 x 4 -12 mm</v>
      </c>
      <c r="GT39" s="4" t="str">
        <f t="shared" si="701"/>
        <v>Sheet</v>
      </c>
      <c r="GU39" s="4">
        <f t="shared" si="702"/>
        <v>5800</v>
      </c>
      <c r="GV39" s="42"/>
      <c r="GW39" s="4">
        <f t="shared" si="808"/>
        <v>0</v>
      </c>
      <c r="GX39" s="31">
        <f t="shared" si="703"/>
        <v>0</v>
      </c>
      <c r="GY39" s="42">
        <f t="shared" si="704"/>
        <v>0</v>
      </c>
      <c r="GZ39" s="21"/>
      <c r="HC39" s="4" t="str">
        <f t="shared" si="599"/>
        <v>MDF 8 x 4 -12 mm</v>
      </c>
      <c r="HD39" s="4" t="str">
        <f t="shared" si="705"/>
        <v>Sheet</v>
      </c>
      <c r="HE39" s="4">
        <f t="shared" si="706"/>
        <v>5800</v>
      </c>
      <c r="HF39" s="13"/>
      <c r="HG39" s="21">
        <f t="shared" si="707"/>
        <v>0</v>
      </c>
      <c r="HH39" s="31">
        <f t="shared" si="708"/>
        <v>0</v>
      </c>
      <c r="HI39" s="56">
        <f t="shared" si="709"/>
        <v>0</v>
      </c>
      <c r="HJ39" s="21"/>
      <c r="HM39" s="4" t="str">
        <f t="shared" si="600"/>
        <v>MDF 8 x 4 -12 mm</v>
      </c>
      <c r="HN39" s="4" t="str">
        <f t="shared" si="710"/>
        <v>Sheet</v>
      </c>
      <c r="HO39" s="4">
        <f t="shared" si="711"/>
        <v>5800</v>
      </c>
      <c r="HP39" s="13"/>
      <c r="HQ39" s="4">
        <f t="shared" si="712"/>
        <v>0</v>
      </c>
      <c r="HR39" s="13">
        <f t="shared" si="713"/>
        <v>0</v>
      </c>
      <c r="HS39" s="42">
        <f t="shared" si="714"/>
        <v>0</v>
      </c>
      <c r="HT39" s="21"/>
      <c r="HW39" s="4" t="str">
        <f t="shared" si="601"/>
        <v>MDF 8 x 4 -12 mm</v>
      </c>
      <c r="HX39" s="4" t="str">
        <f t="shared" si="715"/>
        <v>Sheet</v>
      </c>
      <c r="HY39" s="4">
        <f t="shared" si="716"/>
        <v>5800</v>
      </c>
      <c r="HZ39" s="13"/>
      <c r="IA39" s="4">
        <f t="shared" si="717"/>
        <v>0</v>
      </c>
      <c r="IB39" s="13">
        <f t="shared" si="718"/>
        <v>0</v>
      </c>
      <c r="IC39" s="42">
        <f t="shared" si="719"/>
        <v>0</v>
      </c>
      <c r="ID39" s="21"/>
      <c r="IG39" s="4" t="str">
        <f t="shared" si="815"/>
        <v>MDF 8 x 4 -12 mm</v>
      </c>
      <c r="IH39" s="4" t="str">
        <f t="shared" si="816"/>
        <v>Sheet</v>
      </c>
      <c r="II39" s="4">
        <f t="shared" si="817"/>
        <v>5800</v>
      </c>
      <c r="IJ39" s="13"/>
      <c r="IK39" s="4">
        <f t="shared" si="818"/>
        <v>0</v>
      </c>
      <c r="IL39" s="13">
        <f t="shared" si="819"/>
        <v>0</v>
      </c>
      <c r="IM39" s="42">
        <f t="shared" si="820"/>
        <v>0</v>
      </c>
      <c r="IN39" s="21"/>
      <c r="IQ39" s="4" t="str">
        <f t="shared" si="602"/>
        <v>MDF 8 x 4 -12 mm</v>
      </c>
      <c r="IR39" s="4" t="str">
        <f t="shared" si="723"/>
        <v>Sheet</v>
      </c>
      <c r="IS39" s="4">
        <f t="shared" si="724"/>
        <v>5800</v>
      </c>
      <c r="IT39" s="13"/>
      <c r="IU39" s="4">
        <f t="shared" si="725"/>
        <v>0</v>
      </c>
      <c r="IV39" s="13">
        <f t="shared" si="726"/>
        <v>0</v>
      </c>
      <c r="IW39" s="42">
        <f t="shared" si="727"/>
        <v>0</v>
      </c>
      <c r="IX39" s="21"/>
      <c r="JA39" s="4" t="str">
        <f t="shared" si="836"/>
        <v>MDF 8 x 4 -12 mm</v>
      </c>
      <c r="JB39" s="4" t="str">
        <f t="shared" si="837"/>
        <v>Sheet</v>
      </c>
      <c r="JC39" s="4">
        <f t="shared" si="838"/>
        <v>5800</v>
      </c>
      <c r="JD39" s="13"/>
      <c r="JE39" s="4">
        <f t="shared" si="821"/>
        <v>0</v>
      </c>
      <c r="JF39" s="13">
        <f t="shared" si="822"/>
        <v>0</v>
      </c>
      <c r="JG39" s="42">
        <f t="shared" si="823"/>
        <v>0</v>
      </c>
      <c r="JH39" s="21"/>
      <c r="JK39" s="56" t="str">
        <f t="shared" si="824"/>
        <v>MDF 8 x 4 -12 mm</v>
      </c>
      <c r="JL39" s="56" t="str">
        <f t="shared" si="825"/>
        <v>Sheet</v>
      </c>
      <c r="JM39" s="56">
        <f t="shared" si="826"/>
        <v>5800</v>
      </c>
      <c r="JN39" s="13"/>
      <c r="JO39" s="56">
        <f t="shared" si="827"/>
        <v>0</v>
      </c>
      <c r="JP39" s="31">
        <f t="shared" si="828"/>
        <v>0</v>
      </c>
      <c r="JQ39" s="31">
        <f t="shared" si="829"/>
        <v>0</v>
      </c>
      <c r="JR39" s="21"/>
      <c r="JU39" s="56" t="str">
        <f t="shared" si="603"/>
        <v>MDF 8 x 4 -12 mm</v>
      </c>
      <c r="JV39" s="56" t="str">
        <f t="shared" si="734"/>
        <v>Sheet</v>
      </c>
      <c r="JW39" s="56">
        <f t="shared" si="735"/>
        <v>5800</v>
      </c>
      <c r="JX39" s="4">
        <f t="shared" si="839"/>
        <v>0</v>
      </c>
      <c r="JY39" s="56">
        <f t="shared" si="840"/>
        <v>0</v>
      </c>
      <c r="JZ39" s="56">
        <f t="shared" si="841"/>
        <v>0</v>
      </c>
      <c r="KA39" s="31">
        <f t="shared" si="737"/>
        <v>0</v>
      </c>
      <c r="KB39" s="21"/>
    </row>
    <row r="40" spans="1:288" ht="17.25" customHeight="1" x14ac:dyDescent="0.25">
      <c r="B40" s="3" t="s">
        <v>112</v>
      </c>
      <c r="C40" s="10" t="s">
        <v>109</v>
      </c>
      <c r="D40" s="4">
        <v>7100</v>
      </c>
      <c r="E40" s="13"/>
      <c r="F40" s="31">
        <f t="shared" si="604"/>
        <v>0</v>
      </c>
      <c r="G40" s="31">
        <f t="shared" si="738"/>
        <v>0</v>
      </c>
      <c r="H40" s="31">
        <f t="shared" si="606"/>
        <v>0</v>
      </c>
      <c r="I40" s="82"/>
      <c r="K40" s="40"/>
      <c r="L40" s="4" t="str">
        <f t="shared" si="580"/>
        <v>MDF 8 x 4 -15 mm</v>
      </c>
      <c r="M40" s="4" t="str">
        <f t="shared" si="607"/>
        <v>Sheet</v>
      </c>
      <c r="N40" s="4">
        <f t="shared" si="608"/>
        <v>7100</v>
      </c>
      <c r="O40" s="13">
        <v>0.1</v>
      </c>
      <c r="P40" s="21">
        <f t="shared" si="739"/>
        <v>710</v>
      </c>
      <c r="Q40" s="31">
        <f t="shared" si="740"/>
        <v>0.1</v>
      </c>
      <c r="R40" s="31">
        <f t="shared" si="741"/>
        <v>710</v>
      </c>
      <c r="S40" s="21"/>
      <c r="U40" s="40"/>
      <c r="V40" s="4" t="str">
        <f t="shared" si="581"/>
        <v>MDF 8 x 4 -15 mm</v>
      </c>
      <c r="W40" s="4" t="str">
        <f t="shared" si="612"/>
        <v>Sheet</v>
      </c>
      <c r="X40" s="4">
        <f t="shared" si="613"/>
        <v>7100</v>
      </c>
      <c r="Y40" s="31"/>
      <c r="Z40" s="21">
        <f t="shared" si="614"/>
        <v>0</v>
      </c>
      <c r="AA40" s="31">
        <f t="shared" si="615"/>
        <v>0</v>
      </c>
      <c r="AB40" s="42">
        <f t="shared" si="616"/>
        <v>0</v>
      </c>
      <c r="AC40" s="21"/>
      <c r="AE40" s="40"/>
      <c r="AF40" s="4" t="str">
        <f t="shared" si="582"/>
        <v>MDF 8 x 4 -15 mm</v>
      </c>
      <c r="AG40" s="4" t="str">
        <f t="shared" si="617"/>
        <v>Sheet</v>
      </c>
      <c r="AH40" s="4">
        <f t="shared" si="618"/>
        <v>7100</v>
      </c>
      <c r="AI40" s="13"/>
      <c r="AJ40" s="21">
        <f t="shared" si="745"/>
        <v>0</v>
      </c>
      <c r="AK40" s="31">
        <f t="shared" si="746"/>
        <v>0</v>
      </c>
      <c r="AL40" s="31">
        <f t="shared" si="747"/>
        <v>0</v>
      </c>
      <c r="AM40" s="21"/>
      <c r="AO40" s="40"/>
      <c r="AP40" s="4" t="str">
        <f t="shared" si="583"/>
        <v>MDF 8 x 4 -15 mm</v>
      </c>
      <c r="AQ40" s="4" t="str">
        <f t="shared" si="622"/>
        <v>Sheet</v>
      </c>
      <c r="AR40" s="4">
        <f t="shared" si="623"/>
        <v>7100</v>
      </c>
      <c r="AS40" s="13"/>
      <c r="AT40" s="21">
        <f t="shared" si="748"/>
        <v>0</v>
      </c>
      <c r="AU40" s="31">
        <f t="shared" si="749"/>
        <v>0</v>
      </c>
      <c r="AV40" s="31">
        <f t="shared" si="750"/>
        <v>0</v>
      </c>
      <c r="AW40" s="21"/>
      <c r="AY40" s="40"/>
      <c r="AZ40" s="4" t="str">
        <f t="shared" si="584"/>
        <v>MDF 8 x 4 -15 mm</v>
      </c>
      <c r="BA40" s="4" t="str">
        <f t="shared" si="627"/>
        <v>Sheet</v>
      </c>
      <c r="BB40" s="4">
        <f t="shared" si="628"/>
        <v>7100</v>
      </c>
      <c r="BC40" s="13"/>
      <c r="BD40" s="21">
        <f t="shared" si="629"/>
        <v>0</v>
      </c>
      <c r="BE40" s="31">
        <f t="shared" si="630"/>
        <v>0</v>
      </c>
      <c r="BF40" s="42">
        <f t="shared" si="631"/>
        <v>0</v>
      </c>
      <c r="BG40" s="21"/>
      <c r="BI40" s="40"/>
      <c r="BJ40" s="4" t="str">
        <f t="shared" si="585"/>
        <v>MDF 8 x 4 -15 mm</v>
      </c>
      <c r="BK40" s="4" t="str">
        <f t="shared" si="632"/>
        <v>Sheet</v>
      </c>
      <c r="BL40" s="4">
        <f t="shared" si="633"/>
        <v>7100</v>
      </c>
      <c r="BM40" s="13"/>
      <c r="BN40" s="21">
        <f t="shared" si="634"/>
        <v>0</v>
      </c>
      <c r="BO40" s="31">
        <f t="shared" si="635"/>
        <v>0</v>
      </c>
      <c r="BP40" s="42">
        <f t="shared" si="636"/>
        <v>0</v>
      </c>
      <c r="BQ40" s="21"/>
      <c r="BS40" s="40"/>
      <c r="BT40" s="4" t="str">
        <f t="shared" si="586"/>
        <v>MDF 8 x 4 -15 mm</v>
      </c>
      <c r="BU40" s="4" t="str">
        <f t="shared" si="637"/>
        <v>Sheet</v>
      </c>
      <c r="BV40" s="4">
        <f t="shared" si="638"/>
        <v>7100</v>
      </c>
      <c r="BW40" s="13"/>
      <c r="BX40" s="21">
        <f t="shared" si="639"/>
        <v>0</v>
      </c>
      <c r="BY40" s="31">
        <f t="shared" si="640"/>
        <v>0</v>
      </c>
      <c r="BZ40" s="42">
        <f t="shared" si="641"/>
        <v>0</v>
      </c>
      <c r="CA40" s="21"/>
      <c r="CB40" s="40"/>
      <c r="CC40" s="4" t="str">
        <f t="shared" si="587"/>
        <v>MDF 8 x 4 -15 mm</v>
      </c>
      <c r="CD40" s="4" t="str">
        <f t="shared" si="642"/>
        <v>Sheet</v>
      </c>
      <c r="CE40" s="4">
        <f t="shared" si="643"/>
        <v>7100</v>
      </c>
      <c r="CF40" s="31"/>
      <c r="CG40" s="42">
        <f t="shared" si="644"/>
        <v>0</v>
      </c>
      <c r="CH40" s="31">
        <f t="shared" si="645"/>
        <v>0</v>
      </c>
      <c r="CI40" s="42">
        <f t="shared" si="646"/>
        <v>0</v>
      </c>
      <c r="CJ40" s="21"/>
      <c r="CK40" s="143"/>
      <c r="CL40" s="40"/>
      <c r="CM40" s="4" t="str">
        <f t="shared" si="588"/>
        <v>MDF 8 x 4 -15 mm</v>
      </c>
      <c r="CN40" s="4" t="str">
        <f t="shared" si="647"/>
        <v>Sheet</v>
      </c>
      <c r="CO40" s="4">
        <f t="shared" si="648"/>
        <v>7100</v>
      </c>
      <c r="CP40" s="13"/>
      <c r="CQ40" s="21">
        <f t="shared" si="649"/>
        <v>0</v>
      </c>
      <c r="CR40" s="31">
        <f t="shared" si="650"/>
        <v>0</v>
      </c>
      <c r="CS40" s="42">
        <f t="shared" si="651"/>
        <v>0</v>
      </c>
      <c r="CT40" s="21"/>
      <c r="CV40" s="40"/>
      <c r="CW40" s="4" t="str">
        <f t="shared" si="589"/>
        <v>MDF 8 x 4 -15 mm</v>
      </c>
      <c r="CX40" s="4" t="str">
        <f t="shared" si="652"/>
        <v>Sheet</v>
      </c>
      <c r="CY40" s="4">
        <f t="shared" si="653"/>
        <v>7100</v>
      </c>
      <c r="CZ40" s="13"/>
      <c r="DA40" s="21">
        <f t="shared" si="654"/>
        <v>0</v>
      </c>
      <c r="DB40" s="31">
        <f t="shared" si="655"/>
        <v>0</v>
      </c>
      <c r="DC40" s="42">
        <f t="shared" si="656"/>
        <v>0</v>
      </c>
      <c r="DD40" s="21"/>
      <c r="DF40" s="40"/>
      <c r="DG40" s="4" t="str">
        <f t="shared" ref="DG40:DG56" si="842">CW40</f>
        <v>MDF 8 x 4 -15 mm</v>
      </c>
      <c r="DH40" s="4" t="str">
        <f t="shared" ref="DH40:DH56" si="843">CX40</f>
        <v>Sheet</v>
      </c>
      <c r="DI40" s="4">
        <f t="shared" ref="DI40:DI56" si="844">CY40</f>
        <v>7100</v>
      </c>
      <c r="DJ40" s="13"/>
      <c r="DK40" s="21">
        <f t="shared" ref="DK40:DK56" si="845">DI40*DJ40</f>
        <v>0</v>
      </c>
      <c r="DL40" s="31">
        <f t="shared" ref="DL40:DL56" si="846">$I$4*DJ40</f>
        <v>0</v>
      </c>
      <c r="DM40" s="42">
        <f t="shared" ref="DM40:DM56" si="847">DI40*DL40</f>
        <v>0</v>
      </c>
      <c r="DN40" s="21"/>
      <c r="DQ40" s="4" t="str">
        <f t="shared" si="591"/>
        <v>MDF 8 x 4 -15 mm</v>
      </c>
      <c r="DR40" s="4" t="str">
        <f t="shared" si="662"/>
        <v>Sheet</v>
      </c>
      <c r="DS40" s="4">
        <f t="shared" si="663"/>
        <v>7100</v>
      </c>
      <c r="DT40" s="13"/>
      <c r="DU40" s="21">
        <f t="shared" si="664"/>
        <v>0</v>
      </c>
      <c r="DV40" s="31">
        <f t="shared" si="665"/>
        <v>0</v>
      </c>
      <c r="DW40" s="42">
        <f t="shared" si="666"/>
        <v>0</v>
      </c>
      <c r="DX40" s="21"/>
      <c r="DZ40" s="40"/>
      <c r="EA40" s="4" t="str">
        <f t="shared" si="592"/>
        <v>MDF 8 x 4 -15 mm</v>
      </c>
      <c r="EB40" s="4" t="str">
        <f t="shared" si="667"/>
        <v>Sheet</v>
      </c>
      <c r="EC40" s="4">
        <f t="shared" si="668"/>
        <v>7100</v>
      </c>
      <c r="ED40" s="13"/>
      <c r="EE40" s="21">
        <f t="shared" si="669"/>
        <v>0</v>
      </c>
      <c r="EF40" s="31">
        <f t="shared" si="670"/>
        <v>0</v>
      </c>
      <c r="EG40" s="42">
        <f t="shared" si="671"/>
        <v>0</v>
      </c>
      <c r="EH40" s="21"/>
      <c r="EK40" s="4" t="str">
        <f t="shared" si="593"/>
        <v>MDF 8 x 4 -15 mm</v>
      </c>
      <c r="EL40" s="4" t="str">
        <f t="shared" si="672"/>
        <v>Sheet</v>
      </c>
      <c r="EM40" s="4">
        <f t="shared" si="673"/>
        <v>7100</v>
      </c>
      <c r="EN40" s="13"/>
      <c r="EO40" s="21">
        <f t="shared" si="674"/>
        <v>0</v>
      </c>
      <c r="EP40" s="31">
        <f t="shared" si="675"/>
        <v>0</v>
      </c>
      <c r="EQ40" s="42">
        <f t="shared" si="676"/>
        <v>0</v>
      </c>
      <c r="ER40" s="21"/>
      <c r="EU40" s="4" t="str">
        <f t="shared" si="594"/>
        <v>MDF 8 x 4 -15 mm</v>
      </c>
      <c r="EV40" s="4" t="str">
        <f t="shared" si="677"/>
        <v>Sheet</v>
      </c>
      <c r="EW40" s="4">
        <f t="shared" si="678"/>
        <v>7100</v>
      </c>
      <c r="EX40" s="13"/>
      <c r="EY40" s="21">
        <f t="shared" si="679"/>
        <v>0</v>
      </c>
      <c r="EZ40" s="31">
        <f t="shared" si="680"/>
        <v>0</v>
      </c>
      <c r="FA40" s="42">
        <f t="shared" si="681"/>
        <v>0</v>
      </c>
      <c r="FB40" s="21"/>
      <c r="FE40" s="4" t="str">
        <f t="shared" si="595"/>
        <v>MDF 8 x 4 -15 mm</v>
      </c>
      <c r="FF40" s="4" t="str">
        <f t="shared" si="682"/>
        <v>Sheet</v>
      </c>
      <c r="FG40" s="4">
        <f t="shared" si="683"/>
        <v>7100</v>
      </c>
      <c r="FH40" s="13"/>
      <c r="FI40" s="21">
        <f t="shared" si="830"/>
        <v>0</v>
      </c>
      <c r="FJ40" s="31">
        <f t="shared" ref="FJ40:FJ42" si="848">$FL$4*FH40</f>
        <v>0</v>
      </c>
      <c r="FK40" s="31">
        <f t="shared" ref="FK40:FK42" si="849">FG40*FJ40</f>
        <v>0</v>
      </c>
      <c r="FL40" s="21"/>
      <c r="FO40" s="4" t="str">
        <f t="shared" si="596"/>
        <v>MDF 8 x 4 -15 mm</v>
      </c>
      <c r="FP40" s="4" t="str">
        <f t="shared" si="687"/>
        <v>Sheet</v>
      </c>
      <c r="FQ40" s="4">
        <f t="shared" si="688"/>
        <v>7100</v>
      </c>
      <c r="FR40" s="13"/>
      <c r="FS40" s="21">
        <f t="shared" si="689"/>
        <v>0</v>
      </c>
      <c r="FT40" s="31">
        <f t="shared" si="690"/>
        <v>0</v>
      </c>
      <c r="FU40" s="42">
        <f t="shared" si="691"/>
        <v>0</v>
      </c>
      <c r="FV40" s="21"/>
      <c r="FY40" s="4" t="str">
        <f t="shared" si="597"/>
        <v>MDF 8 x 4 -15 mm</v>
      </c>
      <c r="FZ40" s="4" t="str">
        <f t="shared" si="692"/>
        <v>Sheet</v>
      </c>
      <c r="GA40" s="4">
        <f t="shared" si="693"/>
        <v>7100</v>
      </c>
      <c r="GB40" s="13"/>
      <c r="GC40" s="21">
        <f t="shared" si="694"/>
        <v>0</v>
      </c>
      <c r="GD40" s="31">
        <f t="shared" si="695"/>
        <v>0</v>
      </c>
      <c r="GE40" s="42">
        <f t="shared" si="696"/>
        <v>0</v>
      </c>
      <c r="GF40" s="21"/>
      <c r="GI40" s="4" t="str">
        <f t="shared" si="833"/>
        <v>MDF 8 x 4 -15 mm</v>
      </c>
      <c r="GJ40" s="4" t="str">
        <f t="shared" si="834"/>
        <v>Sheet</v>
      </c>
      <c r="GK40" s="4">
        <f t="shared" si="835"/>
        <v>7100</v>
      </c>
      <c r="GL40" s="13"/>
      <c r="GM40" s="21">
        <f t="shared" si="698"/>
        <v>0</v>
      </c>
      <c r="GN40" s="31">
        <f t="shared" si="699"/>
        <v>0</v>
      </c>
      <c r="GO40" s="42">
        <f t="shared" si="700"/>
        <v>0</v>
      </c>
      <c r="GP40" s="21"/>
      <c r="GS40" s="4" t="str">
        <f t="shared" si="598"/>
        <v>MDF 8 x 4 -15 mm</v>
      </c>
      <c r="GT40" s="4" t="str">
        <f t="shared" si="701"/>
        <v>Sheet</v>
      </c>
      <c r="GU40" s="4">
        <f t="shared" si="702"/>
        <v>7100</v>
      </c>
      <c r="GV40" s="4"/>
      <c r="GW40" s="4">
        <f t="shared" si="808"/>
        <v>0</v>
      </c>
      <c r="GX40" s="31">
        <f t="shared" si="703"/>
        <v>0</v>
      </c>
      <c r="GY40" s="42">
        <f t="shared" si="704"/>
        <v>0</v>
      </c>
      <c r="GZ40" s="21"/>
      <c r="HC40" s="4" t="str">
        <f t="shared" si="599"/>
        <v>MDF 8 x 4 -15 mm</v>
      </c>
      <c r="HD40" s="4" t="str">
        <f t="shared" si="705"/>
        <v>Sheet</v>
      </c>
      <c r="HE40" s="4">
        <f t="shared" si="706"/>
        <v>7100</v>
      </c>
      <c r="HF40" s="13"/>
      <c r="HG40" s="21">
        <f t="shared" si="707"/>
        <v>0</v>
      </c>
      <c r="HH40" s="31">
        <f t="shared" si="708"/>
        <v>0</v>
      </c>
      <c r="HI40" s="56">
        <f t="shared" si="709"/>
        <v>0</v>
      </c>
      <c r="HJ40" s="21"/>
      <c r="HM40" s="4" t="str">
        <f t="shared" si="600"/>
        <v>MDF 8 x 4 -15 mm</v>
      </c>
      <c r="HN40" s="4" t="str">
        <f t="shared" si="710"/>
        <v>Sheet</v>
      </c>
      <c r="HO40" s="4">
        <f t="shared" si="711"/>
        <v>7100</v>
      </c>
      <c r="HP40" s="13"/>
      <c r="HQ40" s="4">
        <f t="shared" si="712"/>
        <v>0</v>
      </c>
      <c r="HR40" s="13">
        <f t="shared" si="713"/>
        <v>0</v>
      </c>
      <c r="HS40" s="42">
        <f t="shared" si="714"/>
        <v>0</v>
      </c>
      <c r="HT40" s="21"/>
      <c r="HW40" s="4" t="str">
        <f t="shared" si="601"/>
        <v>MDF 8 x 4 -15 mm</v>
      </c>
      <c r="HX40" s="4" t="str">
        <f t="shared" si="715"/>
        <v>Sheet</v>
      </c>
      <c r="HY40" s="4">
        <f t="shared" si="716"/>
        <v>7100</v>
      </c>
      <c r="HZ40" s="13"/>
      <c r="IA40" s="4">
        <f t="shared" si="717"/>
        <v>0</v>
      </c>
      <c r="IB40" s="13">
        <f t="shared" si="718"/>
        <v>0</v>
      </c>
      <c r="IC40" s="42">
        <f t="shared" si="719"/>
        <v>0</v>
      </c>
      <c r="ID40" s="21"/>
      <c r="IG40" s="4" t="str">
        <f t="shared" ref="IG40:IG56" si="850">HW40</f>
        <v>MDF 8 x 4 -15 mm</v>
      </c>
      <c r="IH40" s="4" t="str">
        <f t="shared" ref="IH40:IH56" si="851">HX40</f>
        <v>Sheet</v>
      </c>
      <c r="II40" s="4">
        <f t="shared" ref="II40:II56" si="852">HY40</f>
        <v>7100</v>
      </c>
      <c r="IJ40" s="13"/>
      <c r="IK40" s="4">
        <f t="shared" si="818"/>
        <v>0</v>
      </c>
      <c r="IL40" s="13">
        <f t="shared" si="819"/>
        <v>0</v>
      </c>
      <c r="IM40" s="42">
        <f t="shared" si="820"/>
        <v>0</v>
      </c>
      <c r="IN40" s="21"/>
      <c r="IQ40" s="4" t="str">
        <f t="shared" si="602"/>
        <v>MDF 8 x 4 -15 mm</v>
      </c>
      <c r="IR40" s="4" t="str">
        <f t="shared" si="723"/>
        <v>Sheet</v>
      </c>
      <c r="IS40" s="4">
        <f t="shared" si="724"/>
        <v>7100</v>
      </c>
      <c r="IT40" s="13"/>
      <c r="IU40" s="4">
        <f t="shared" si="725"/>
        <v>0</v>
      </c>
      <c r="IV40" s="13">
        <f t="shared" si="726"/>
        <v>0</v>
      </c>
      <c r="IW40" s="42">
        <f t="shared" si="727"/>
        <v>0</v>
      </c>
      <c r="IX40" s="21"/>
      <c r="JA40" s="4" t="str">
        <f t="shared" si="836"/>
        <v>MDF 8 x 4 -15 mm</v>
      </c>
      <c r="JB40" s="4" t="str">
        <f t="shared" si="837"/>
        <v>Sheet</v>
      </c>
      <c r="JC40" s="4">
        <f t="shared" si="838"/>
        <v>7100</v>
      </c>
      <c r="JD40" s="13"/>
      <c r="JE40" s="4">
        <f t="shared" si="821"/>
        <v>0</v>
      </c>
      <c r="JF40" s="13">
        <f t="shared" si="822"/>
        <v>0</v>
      </c>
      <c r="JG40" s="42">
        <f t="shared" si="823"/>
        <v>0</v>
      </c>
      <c r="JH40" s="21"/>
      <c r="JK40" s="4" t="str">
        <f t="shared" ref="JK40:JK56" si="853">JA40</f>
        <v>MDF 8 x 4 -15 mm</v>
      </c>
      <c r="JL40" s="4" t="str">
        <f t="shared" ref="JL40:JL56" si="854">JB40</f>
        <v>Sheet</v>
      </c>
      <c r="JM40" s="4">
        <f t="shared" ref="JM40:JM56" si="855">JC40</f>
        <v>7100</v>
      </c>
      <c r="JN40" s="13"/>
      <c r="JO40" s="56">
        <f t="shared" ref="JO40:JO56" si="856">JN40*JM40</f>
        <v>0</v>
      </c>
      <c r="JP40" s="31">
        <f t="shared" ref="JP40:JP56" si="857">$I$4*JN40</f>
        <v>0</v>
      </c>
      <c r="JQ40" s="31">
        <f t="shared" ref="JQ40:JQ56" si="858">JM40*JP40</f>
        <v>0</v>
      </c>
      <c r="JR40" s="21"/>
      <c r="JU40" s="4" t="str">
        <f t="shared" si="603"/>
        <v>MDF 8 x 4 -15 mm</v>
      </c>
      <c r="JV40" s="4" t="str">
        <f t="shared" si="734"/>
        <v>Sheet</v>
      </c>
      <c r="JW40" s="4">
        <f t="shared" si="735"/>
        <v>7100</v>
      </c>
      <c r="JX40" s="4">
        <f t="shared" si="839"/>
        <v>0.1</v>
      </c>
      <c r="JY40" s="56">
        <f t="shared" si="840"/>
        <v>710</v>
      </c>
      <c r="JZ40" s="56">
        <f t="shared" si="841"/>
        <v>0.1</v>
      </c>
      <c r="KA40" s="31">
        <f t="shared" si="737"/>
        <v>710</v>
      </c>
      <c r="KB40" s="21"/>
    </row>
    <row r="41" spans="1:288" ht="17.25" customHeight="1" x14ac:dyDescent="0.25">
      <c r="B41" s="3" t="s">
        <v>113</v>
      </c>
      <c r="C41" s="10" t="s">
        <v>109</v>
      </c>
      <c r="D41" s="4">
        <v>9500</v>
      </c>
      <c r="E41" s="13">
        <v>1</v>
      </c>
      <c r="F41" s="31">
        <f t="shared" si="604"/>
        <v>9500</v>
      </c>
      <c r="G41" s="31">
        <f t="shared" si="738"/>
        <v>1</v>
      </c>
      <c r="H41" s="31">
        <f t="shared" si="606"/>
        <v>9500</v>
      </c>
      <c r="I41" s="82"/>
      <c r="K41" s="40"/>
      <c r="L41" s="4" t="str">
        <f t="shared" si="580"/>
        <v>MDF 8 x 4 -18 mm</v>
      </c>
      <c r="M41" s="4" t="str">
        <f t="shared" si="607"/>
        <v>Sheet</v>
      </c>
      <c r="N41" s="4">
        <f t="shared" si="608"/>
        <v>9500</v>
      </c>
      <c r="O41" s="13">
        <v>3</v>
      </c>
      <c r="P41" s="21">
        <f t="shared" si="739"/>
        <v>28500</v>
      </c>
      <c r="Q41" s="31">
        <f t="shared" si="740"/>
        <v>3</v>
      </c>
      <c r="R41" s="31">
        <f t="shared" si="741"/>
        <v>28500</v>
      </c>
      <c r="S41" s="21"/>
      <c r="U41" s="40"/>
      <c r="V41" s="4" t="str">
        <f t="shared" si="581"/>
        <v>MDF 8 x 4 -18 mm</v>
      </c>
      <c r="W41" s="4" t="str">
        <f t="shared" si="612"/>
        <v>Sheet</v>
      </c>
      <c r="X41" s="4">
        <f t="shared" si="613"/>
        <v>9500</v>
      </c>
      <c r="Y41" s="31">
        <v>5</v>
      </c>
      <c r="Z41" s="21">
        <f t="shared" si="614"/>
        <v>47500</v>
      </c>
      <c r="AA41" s="31">
        <f t="shared" si="615"/>
        <v>5</v>
      </c>
      <c r="AB41" s="42">
        <f t="shared" si="616"/>
        <v>47500</v>
      </c>
      <c r="AC41" s="21"/>
      <c r="AE41" s="40"/>
      <c r="AF41" s="4" t="str">
        <f t="shared" si="582"/>
        <v>MDF 8 x 4 -18 mm</v>
      </c>
      <c r="AG41" s="4" t="str">
        <f t="shared" si="617"/>
        <v>Sheet</v>
      </c>
      <c r="AH41" s="4">
        <f t="shared" si="618"/>
        <v>9500</v>
      </c>
      <c r="AI41" s="13"/>
      <c r="AJ41" s="21">
        <f t="shared" si="745"/>
        <v>0</v>
      </c>
      <c r="AK41" s="31">
        <f t="shared" si="746"/>
        <v>0</v>
      </c>
      <c r="AL41" s="31">
        <f t="shared" si="747"/>
        <v>0</v>
      </c>
      <c r="AM41" s="21"/>
      <c r="AO41" s="40"/>
      <c r="AP41" s="4" t="str">
        <f t="shared" si="583"/>
        <v>MDF 8 x 4 -18 mm</v>
      </c>
      <c r="AQ41" s="4" t="str">
        <f t="shared" si="622"/>
        <v>Sheet</v>
      </c>
      <c r="AR41" s="4">
        <f t="shared" si="623"/>
        <v>9500</v>
      </c>
      <c r="AS41" s="13">
        <v>1.5</v>
      </c>
      <c r="AT41" s="21">
        <f t="shared" si="748"/>
        <v>14250</v>
      </c>
      <c r="AU41" s="31">
        <f t="shared" si="749"/>
        <v>1.5</v>
      </c>
      <c r="AV41" s="31">
        <f t="shared" si="750"/>
        <v>14250</v>
      </c>
      <c r="AW41" s="21"/>
      <c r="AY41" s="40"/>
      <c r="AZ41" s="4" t="str">
        <f t="shared" si="584"/>
        <v>MDF 8 x 4 -18 mm</v>
      </c>
      <c r="BA41" s="4" t="str">
        <f t="shared" si="627"/>
        <v>Sheet</v>
      </c>
      <c r="BB41" s="4">
        <f t="shared" si="628"/>
        <v>9500</v>
      </c>
      <c r="BC41" s="13">
        <v>0.25</v>
      </c>
      <c r="BD41" s="21">
        <f t="shared" si="629"/>
        <v>2375</v>
      </c>
      <c r="BE41" s="31">
        <f t="shared" si="630"/>
        <v>0.5</v>
      </c>
      <c r="BF41" s="42">
        <f t="shared" si="631"/>
        <v>4750</v>
      </c>
      <c r="BG41" s="21"/>
      <c r="BI41" s="40"/>
      <c r="BJ41" s="4" t="str">
        <f t="shared" si="585"/>
        <v>MDF 8 x 4 -18 mm</v>
      </c>
      <c r="BK41" s="4" t="str">
        <f t="shared" si="632"/>
        <v>Sheet</v>
      </c>
      <c r="BL41" s="4">
        <f t="shared" si="633"/>
        <v>9500</v>
      </c>
      <c r="BM41" s="13"/>
      <c r="BN41" s="21">
        <f t="shared" si="634"/>
        <v>0</v>
      </c>
      <c r="BO41" s="31">
        <f t="shared" si="635"/>
        <v>0</v>
      </c>
      <c r="BP41" s="42">
        <f t="shared" si="636"/>
        <v>0</v>
      </c>
      <c r="BQ41" s="21"/>
      <c r="BS41" s="40"/>
      <c r="BT41" s="4" t="str">
        <f t="shared" si="586"/>
        <v>MDF 8 x 4 -18 mm</v>
      </c>
      <c r="BU41" s="4" t="str">
        <f t="shared" si="637"/>
        <v>Sheet</v>
      </c>
      <c r="BV41" s="4">
        <f t="shared" si="638"/>
        <v>9500</v>
      </c>
      <c r="BW41" s="13"/>
      <c r="BX41" s="21">
        <f t="shared" si="639"/>
        <v>0</v>
      </c>
      <c r="BY41" s="31">
        <f t="shared" si="640"/>
        <v>0</v>
      </c>
      <c r="BZ41" s="42">
        <f t="shared" si="641"/>
        <v>0</v>
      </c>
      <c r="CA41" s="21"/>
      <c r="CB41" s="40"/>
      <c r="CC41" s="4" t="str">
        <f t="shared" si="587"/>
        <v>MDF 8 x 4 -18 mm</v>
      </c>
      <c r="CD41" s="4" t="str">
        <f t="shared" si="642"/>
        <v>Sheet</v>
      </c>
      <c r="CE41" s="4">
        <f t="shared" si="643"/>
        <v>9500</v>
      </c>
      <c r="CF41" s="31">
        <v>2.5</v>
      </c>
      <c r="CG41" s="42">
        <f t="shared" si="644"/>
        <v>23750</v>
      </c>
      <c r="CH41" s="31">
        <f t="shared" si="645"/>
        <v>2.5</v>
      </c>
      <c r="CI41" s="42">
        <f t="shared" si="646"/>
        <v>23750</v>
      </c>
      <c r="CJ41" s="21"/>
      <c r="CK41" s="143"/>
      <c r="CL41" s="40"/>
      <c r="CM41" s="4" t="str">
        <f t="shared" si="588"/>
        <v>MDF 8 x 4 -18 mm</v>
      </c>
      <c r="CN41" s="4" t="str">
        <f t="shared" si="647"/>
        <v>Sheet</v>
      </c>
      <c r="CO41" s="4">
        <f t="shared" si="648"/>
        <v>9500</v>
      </c>
      <c r="CP41" s="13">
        <v>10</v>
      </c>
      <c r="CQ41" s="21">
        <f t="shared" si="649"/>
        <v>95000</v>
      </c>
      <c r="CR41" s="31">
        <f t="shared" si="650"/>
        <v>10</v>
      </c>
      <c r="CS41" s="42">
        <f t="shared" si="651"/>
        <v>95000</v>
      </c>
      <c r="CT41" s="21"/>
      <c r="CV41" s="40"/>
      <c r="CW41" s="4" t="str">
        <f t="shared" si="589"/>
        <v>MDF 8 x 4 -18 mm</v>
      </c>
      <c r="CX41" s="4" t="str">
        <f t="shared" si="652"/>
        <v>Sheet</v>
      </c>
      <c r="CY41" s="4">
        <f t="shared" si="653"/>
        <v>9500</v>
      </c>
      <c r="CZ41" s="13">
        <v>0.85</v>
      </c>
      <c r="DA41" s="21">
        <f t="shared" si="654"/>
        <v>8075</v>
      </c>
      <c r="DB41" s="31">
        <f t="shared" si="655"/>
        <v>0.85</v>
      </c>
      <c r="DC41" s="42">
        <f t="shared" si="656"/>
        <v>8075</v>
      </c>
      <c r="DD41" s="21"/>
      <c r="DF41" s="40"/>
      <c r="DG41" s="4" t="str">
        <f t="shared" si="842"/>
        <v>MDF 8 x 4 -18 mm</v>
      </c>
      <c r="DH41" s="4" t="str">
        <f t="shared" si="843"/>
        <v>Sheet</v>
      </c>
      <c r="DI41" s="4">
        <f t="shared" si="844"/>
        <v>9500</v>
      </c>
      <c r="DJ41" s="13">
        <v>5.5</v>
      </c>
      <c r="DK41" s="21">
        <f t="shared" si="845"/>
        <v>52250</v>
      </c>
      <c r="DL41" s="31">
        <f t="shared" si="846"/>
        <v>5.5</v>
      </c>
      <c r="DM41" s="42">
        <f t="shared" si="847"/>
        <v>52250</v>
      </c>
      <c r="DN41" s="21"/>
      <c r="DQ41" s="4" t="str">
        <f t="shared" si="591"/>
        <v>MDF 8 x 4 -18 mm</v>
      </c>
      <c r="DR41" s="4" t="str">
        <f t="shared" si="662"/>
        <v>Sheet</v>
      </c>
      <c r="DS41" s="4">
        <f t="shared" si="663"/>
        <v>9500</v>
      </c>
      <c r="DT41" s="13">
        <v>0.5</v>
      </c>
      <c r="DU41" s="21">
        <f t="shared" si="664"/>
        <v>4750</v>
      </c>
      <c r="DV41" s="31">
        <f t="shared" si="665"/>
        <v>0.5</v>
      </c>
      <c r="DW41" s="42">
        <f t="shared" si="666"/>
        <v>4750</v>
      </c>
      <c r="DX41" s="21"/>
      <c r="DZ41" s="40"/>
      <c r="EA41" s="4" t="str">
        <f t="shared" si="592"/>
        <v>MDF 8 x 4 -18 mm</v>
      </c>
      <c r="EB41" s="4" t="str">
        <f t="shared" si="667"/>
        <v>Sheet</v>
      </c>
      <c r="EC41" s="4">
        <f t="shared" si="668"/>
        <v>9500</v>
      </c>
      <c r="ED41" s="13">
        <v>2.75</v>
      </c>
      <c r="EE41" s="21">
        <f t="shared" si="669"/>
        <v>26125</v>
      </c>
      <c r="EF41" s="31">
        <f t="shared" si="670"/>
        <v>2.75</v>
      </c>
      <c r="EG41" s="42">
        <f t="shared" si="671"/>
        <v>26125</v>
      </c>
      <c r="EH41" s="21"/>
      <c r="EK41" s="4" t="str">
        <f t="shared" si="593"/>
        <v>MDF 8 x 4 -18 mm</v>
      </c>
      <c r="EL41" s="4" t="str">
        <f t="shared" si="672"/>
        <v>Sheet</v>
      </c>
      <c r="EM41" s="4">
        <f t="shared" si="673"/>
        <v>9500</v>
      </c>
      <c r="EN41" s="13">
        <v>2</v>
      </c>
      <c r="EO41" s="21">
        <f t="shared" si="674"/>
        <v>19000</v>
      </c>
      <c r="EP41" s="31">
        <f t="shared" si="675"/>
        <v>2</v>
      </c>
      <c r="EQ41" s="42">
        <f t="shared" si="676"/>
        <v>19000</v>
      </c>
      <c r="ER41" s="21"/>
      <c r="EU41" s="4" t="str">
        <f t="shared" si="594"/>
        <v>MDF 8 x 4 -18 mm</v>
      </c>
      <c r="EV41" s="4" t="str">
        <f t="shared" si="677"/>
        <v>Sheet</v>
      </c>
      <c r="EW41" s="4">
        <f t="shared" si="678"/>
        <v>9500</v>
      </c>
      <c r="EX41" s="13">
        <v>9.5</v>
      </c>
      <c r="EY41" s="21">
        <f t="shared" si="679"/>
        <v>90250</v>
      </c>
      <c r="EZ41" s="31">
        <f t="shared" si="680"/>
        <v>9.5</v>
      </c>
      <c r="FA41" s="42">
        <f t="shared" si="681"/>
        <v>90250</v>
      </c>
      <c r="FB41" s="21"/>
      <c r="FE41" s="4" t="str">
        <f t="shared" si="595"/>
        <v>MDF 8 x 4 -18 mm</v>
      </c>
      <c r="FF41" s="4" t="str">
        <f t="shared" si="682"/>
        <v>Sheet</v>
      </c>
      <c r="FG41" s="4">
        <f t="shared" si="683"/>
        <v>9500</v>
      </c>
      <c r="FH41" s="13">
        <v>2</v>
      </c>
      <c r="FI41" s="21">
        <f t="shared" si="830"/>
        <v>19000</v>
      </c>
      <c r="FJ41" s="31">
        <f t="shared" si="848"/>
        <v>2</v>
      </c>
      <c r="FK41" s="31">
        <f t="shared" si="849"/>
        <v>19000</v>
      </c>
      <c r="FL41" s="21"/>
      <c r="FO41" s="4" t="str">
        <f t="shared" si="596"/>
        <v>MDF 8 x 4 -18 mm</v>
      </c>
      <c r="FP41" s="4" t="str">
        <f t="shared" si="687"/>
        <v>Sheet</v>
      </c>
      <c r="FQ41" s="4">
        <f t="shared" si="688"/>
        <v>9500</v>
      </c>
      <c r="FR41" s="13">
        <v>2.5</v>
      </c>
      <c r="FS41" s="21">
        <f t="shared" si="689"/>
        <v>23750</v>
      </c>
      <c r="FT41" s="31">
        <f t="shared" si="690"/>
        <v>2.5</v>
      </c>
      <c r="FU41" s="42">
        <f t="shared" si="691"/>
        <v>23750</v>
      </c>
      <c r="FV41" s="21"/>
      <c r="FY41" s="4" t="str">
        <f t="shared" si="597"/>
        <v>MDF 8 x 4 -18 mm</v>
      </c>
      <c r="FZ41" s="4" t="str">
        <f t="shared" si="692"/>
        <v>Sheet</v>
      </c>
      <c r="GA41" s="4">
        <f t="shared" si="693"/>
        <v>9500</v>
      </c>
      <c r="GB41" s="13"/>
      <c r="GC41" s="21">
        <f t="shared" si="694"/>
        <v>0</v>
      </c>
      <c r="GD41" s="31">
        <f t="shared" si="695"/>
        <v>0</v>
      </c>
      <c r="GE41" s="42">
        <f t="shared" si="696"/>
        <v>0</v>
      </c>
      <c r="GF41" s="21"/>
      <c r="GI41" s="4" t="str">
        <f t="shared" si="833"/>
        <v>MDF 8 x 4 -18 mm</v>
      </c>
      <c r="GJ41" s="4" t="str">
        <f t="shared" si="834"/>
        <v>Sheet</v>
      </c>
      <c r="GK41" s="4">
        <f t="shared" si="835"/>
        <v>9500</v>
      </c>
      <c r="GL41" s="13">
        <v>1.75</v>
      </c>
      <c r="GM41" s="21">
        <f t="shared" si="698"/>
        <v>16625</v>
      </c>
      <c r="GN41" s="31">
        <f t="shared" si="699"/>
        <v>1.75</v>
      </c>
      <c r="GO41" s="42">
        <f t="shared" si="700"/>
        <v>16625</v>
      </c>
      <c r="GP41" s="21"/>
      <c r="GS41" s="4" t="str">
        <f t="shared" si="598"/>
        <v>MDF 8 x 4 -18 mm</v>
      </c>
      <c r="GT41" s="4" t="str">
        <f t="shared" si="701"/>
        <v>Sheet</v>
      </c>
      <c r="GU41" s="4">
        <f t="shared" si="702"/>
        <v>9500</v>
      </c>
      <c r="GV41" s="4"/>
      <c r="GW41" s="4">
        <f t="shared" si="808"/>
        <v>0</v>
      </c>
      <c r="GX41" s="31">
        <f t="shared" si="703"/>
        <v>0</v>
      </c>
      <c r="GY41" s="42">
        <f t="shared" si="704"/>
        <v>0</v>
      </c>
      <c r="GZ41" s="21"/>
      <c r="HC41" s="4" t="str">
        <f t="shared" si="599"/>
        <v>MDF 8 x 4 -18 mm</v>
      </c>
      <c r="HD41" s="4" t="str">
        <f t="shared" si="705"/>
        <v>Sheet</v>
      </c>
      <c r="HE41" s="4">
        <f t="shared" si="706"/>
        <v>9500</v>
      </c>
      <c r="HF41" s="13"/>
      <c r="HG41" s="21">
        <f t="shared" si="707"/>
        <v>0</v>
      </c>
      <c r="HH41" s="31">
        <f t="shared" si="708"/>
        <v>0</v>
      </c>
      <c r="HI41" s="56">
        <f t="shared" si="709"/>
        <v>0</v>
      </c>
      <c r="HJ41" s="21"/>
      <c r="HM41" s="4" t="str">
        <f t="shared" si="600"/>
        <v>MDF 8 x 4 -18 mm</v>
      </c>
      <c r="HN41" s="4" t="str">
        <f t="shared" si="710"/>
        <v>Sheet</v>
      </c>
      <c r="HO41" s="4">
        <f t="shared" si="711"/>
        <v>9500</v>
      </c>
      <c r="HP41" s="13"/>
      <c r="HQ41" s="4">
        <f t="shared" si="712"/>
        <v>0</v>
      </c>
      <c r="HR41" s="13">
        <f t="shared" si="713"/>
        <v>0</v>
      </c>
      <c r="HS41" s="42">
        <f t="shared" si="714"/>
        <v>0</v>
      </c>
      <c r="HT41" s="21"/>
      <c r="HW41" s="4" t="str">
        <f t="shared" si="601"/>
        <v>MDF 8 x 4 -18 mm</v>
      </c>
      <c r="HX41" s="4" t="str">
        <f t="shared" si="715"/>
        <v>Sheet</v>
      </c>
      <c r="HY41" s="4">
        <f t="shared" si="716"/>
        <v>9500</v>
      </c>
      <c r="HZ41" s="13"/>
      <c r="IA41" s="4">
        <f t="shared" si="717"/>
        <v>0</v>
      </c>
      <c r="IB41" s="13">
        <f t="shared" si="718"/>
        <v>0</v>
      </c>
      <c r="IC41" s="42">
        <f t="shared" si="719"/>
        <v>0</v>
      </c>
      <c r="ID41" s="21"/>
      <c r="IG41" s="4" t="str">
        <f t="shared" si="850"/>
        <v>MDF 8 x 4 -18 mm</v>
      </c>
      <c r="IH41" s="4" t="str">
        <f t="shared" si="851"/>
        <v>Sheet</v>
      </c>
      <c r="II41" s="4">
        <f t="shared" si="852"/>
        <v>9500</v>
      </c>
      <c r="IJ41" s="13"/>
      <c r="IK41" s="4">
        <f t="shared" si="818"/>
        <v>0</v>
      </c>
      <c r="IL41" s="13">
        <f t="shared" si="819"/>
        <v>0</v>
      </c>
      <c r="IM41" s="42">
        <f t="shared" si="820"/>
        <v>0</v>
      </c>
      <c r="IN41" s="21"/>
      <c r="IQ41" s="4" t="str">
        <f t="shared" si="602"/>
        <v>MDF 8 x 4 -18 mm</v>
      </c>
      <c r="IR41" s="4" t="str">
        <f t="shared" si="723"/>
        <v>Sheet</v>
      </c>
      <c r="IS41" s="4">
        <f t="shared" si="724"/>
        <v>9500</v>
      </c>
      <c r="IT41" s="13"/>
      <c r="IU41" s="4">
        <f t="shared" si="725"/>
        <v>0</v>
      </c>
      <c r="IV41" s="13">
        <f t="shared" si="726"/>
        <v>0</v>
      </c>
      <c r="IW41" s="42">
        <f t="shared" si="727"/>
        <v>0</v>
      </c>
      <c r="IX41" s="21"/>
      <c r="JA41" s="4" t="str">
        <f t="shared" si="836"/>
        <v>MDF 8 x 4 -18 mm</v>
      </c>
      <c r="JB41" s="4" t="str">
        <f t="shared" si="837"/>
        <v>Sheet</v>
      </c>
      <c r="JC41" s="4">
        <f t="shared" si="838"/>
        <v>9500</v>
      </c>
      <c r="JD41" s="13"/>
      <c r="JE41" s="4">
        <f t="shared" si="821"/>
        <v>0</v>
      </c>
      <c r="JF41" s="13">
        <f t="shared" si="822"/>
        <v>0</v>
      </c>
      <c r="JG41" s="42">
        <f t="shared" si="823"/>
        <v>0</v>
      </c>
      <c r="JH41" s="21"/>
      <c r="JK41" s="4" t="str">
        <f t="shared" si="853"/>
        <v>MDF 8 x 4 -18 mm</v>
      </c>
      <c r="JL41" s="4" t="str">
        <f t="shared" si="854"/>
        <v>Sheet</v>
      </c>
      <c r="JM41" s="4">
        <f t="shared" si="855"/>
        <v>9500</v>
      </c>
      <c r="JN41" s="13"/>
      <c r="JO41" s="56">
        <f t="shared" si="856"/>
        <v>0</v>
      </c>
      <c r="JP41" s="31">
        <f t="shared" si="857"/>
        <v>0</v>
      </c>
      <c r="JQ41" s="31">
        <f t="shared" si="858"/>
        <v>0</v>
      </c>
      <c r="JR41" s="21"/>
      <c r="JU41" s="4" t="str">
        <f t="shared" si="603"/>
        <v>MDF 8 x 4 -18 mm</v>
      </c>
      <c r="JV41" s="4" t="str">
        <f t="shared" si="734"/>
        <v>Sheet</v>
      </c>
      <c r="JW41" s="4">
        <f t="shared" si="735"/>
        <v>9500</v>
      </c>
      <c r="JX41" s="4">
        <f t="shared" si="839"/>
        <v>50.6</v>
      </c>
      <c r="JY41" s="56">
        <f t="shared" si="840"/>
        <v>470250</v>
      </c>
      <c r="JZ41" s="56">
        <f t="shared" si="841"/>
        <v>49.5</v>
      </c>
      <c r="KA41" s="31">
        <f t="shared" si="737"/>
        <v>470250</v>
      </c>
      <c r="KB41" s="21"/>
    </row>
    <row r="42" spans="1:288" ht="17.25" customHeight="1" x14ac:dyDescent="0.25">
      <c r="B42" s="3" t="s">
        <v>114</v>
      </c>
      <c r="C42" s="10" t="s">
        <v>109</v>
      </c>
      <c r="D42" s="4">
        <v>16500</v>
      </c>
      <c r="E42" s="13"/>
      <c r="F42" s="42">
        <f t="shared" si="604"/>
        <v>0</v>
      </c>
      <c r="G42" s="42">
        <f t="shared" si="605"/>
        <v>0</v>
      </c>
      <c r="H42" s="42">
        <f t="shared" si="606"/>
        <v>0</v>
      </c>
      <c r="I42" s="82"/>
      <c r="K42" s="40"/>
      <c r="L42" s="4" t="str">
        <f t="shared" si="580"/>
        <v>MDF 8 x 4 -25 mm</v>
      </c>
      <c r="M42" s="4" t="str">
        <f t="shared" si="607"/>
        <v>Sheet</v>
      </c>
      <c r="N42" s="4">
        <f t="shared" si="608"/>
        <v>16500</v>
      </c>
      <c r="O42" s="13"/>
      <c r="P42" s="21">
        <f t="shared" si="739"/>
        <v>0</v>
      </c>
      <c r="Q42" s="31">
        <f t="shared" si="740"/>
        <v>0</v>
      </c>
      <c r="R42" s="31">
        <f t="shared" si="741"/>
        <v>0</v>
      </c>
      <c r="U42" s="40"/>
      <c r="V42" s="4" t="str">
        <f t="shared" si="581"/>
        <v>MDF 8 x 4 -25 mm</v>
      </c>
      <c r="W42" s="4" t="str">
        <f t="shared" si="612"/>
        <v>Sheet</v>
      </c>
      <c r="X42" s="4">
        <f t="shared" si="613"/>
        <v>16500</v>
      </c>
      <c r="Y42" s="56">
        <v>0.5</v>
      </c>
      <c r="Z42" s="21">
        <f t="shared" si="614"/>
        <v>8250</v>
      </c>
      <c r="AA42" s="31">
        <f t="shared" si="615"/>
        <v>0.5</v>
      </c>
      <c r="AB42" s="42">
        <f t="shared" si="616"/>
        <v>8250</v>
      </c>
      <c r="AC42" s="91"/>
      <c r="AE42" s="40"/>
      <c r="AF42" s="4" t="str">
        <f t="shared" si="582"/>
        <v>MDF 8 x 4 -25 mm</v>
      </c>
      <c r="AG42" s="4" t="str">
        <f t="shared" si="617"/>
        <v>Sheet</v>
      </c>
      <c r="AH42" s="4">
        <f t="shared" si="618"/>
        <v>16500</v>
      </c>
      <c r="AI42" s="13"/>
      <c r="AJ42" s="21">
        <f t="shared" si="745"/>
        <v>0</v>
      </c>
      <c r="AK42" s="31">
        <f t="shared" si="746"/>
        <v>0</v>
      </c>
      <c r="AL42" s="31">
        <f t="shared" si="747"/>
        <v>0</v>
      </c>
      <c r="AM42" s="21"/>
      <c r="AO42" s="40"/>
      <c r="AP42" s="4" t="str">
        <f t="shared" si="583"/>
        <v>MDF 8 x 4 -25 mm</v>
      </c>
      <c r="AQ42" s="4" t="str">
        <f t="shared" si="622"/>
        <v>Sheet</v>
      </c>
      <c r="AR42" s="4">
        <f t="shared" si="623"/>
        <v>16500</v>
      </c>
      <c r="AS42" s="13"/>
      <c r="AT42" s="21">
        <f t="shared" si="748"/>
        <v>0</v>
      </c>
      <c r="AU42" s="31">
        <f t="shared" si="749"/>
        <v>0</v>
      </c>
      <c r="AV42" s="31">
        <f t="shared" si="750"/>
        <v>0</v>
      </c>
      <c r="AW42" s="21"/>
      <c r="AY42" s="40"/>
      <c r="AZ42" s="4" t="str">
        <f t="shared" si="584"/>
        <v>MDF 8 x 4 -25 mm</v>
      </c>
      <c r="BA42" s="4" t="str">
        <f t="shared" si="627"/>
        <v>Sheet</v>
      </c>
      <c r="BB42" s="4">
        <f t="shared" si="628"/>
        <v>16500</v>
      </c>
      <c r="BC42" s="13">
        <v>0.85</v>
      </c>
      <c r="BD42" s="21">
        <f t="shared" si="629"/>
        <v>14025</v>
      </c>
      <c r="BE42" s="31">
        <f t="shared" si="630"/>
        <v>1.7</v>
      </c>
      <c r="BF42" s="42">
        <f t="shared" si="631"/>
        <v>28050</v>
      </c>
      <c r="BG42" s="21"/>
      <c r="BI42" s="40"/>
      <c r="BJ42" s="4" t="str">
        <f t="shared" si="585"/>
        <v>MDF 8 x 4 -25 mm</v>
      </c>
      <c r="BK42" s="4" t="str">
        <f t="shared" si="632"/>
        <v>Sheet</v>
      </c>
      <c r="BL42" s="4">
        <v>15000</v>
      </c>
      <c r="BM42" s="13">
        <v>0.25</v>
      </c>
      <c r="BN42" s="21">
        <f t="shared" si="634"/>
        <v>3750</v>
      </c>
      <c r="BO42" s="31">
        <f t="shared" si="635"/>
        <v>0.25</v>
      </c>
      <c r="BP42" s="42">
        <f t="shared" si="636"/>
        <v>3750</v>
      </c>
      <c r="BQ42" s="21" t="s">
        <v>318</v>
      </c>
      <c r="BS42" s="40"/>
      <c r="BT42" s="4" t="str">
        <f t="shared" si="586"/>
        <v>MDF 8 x 4 -25 mm</v>
      </c>
      <c r="BU42" s="4" t="str">
        <f t="shared" si="637"/>
        <v>Sheet</v>
      </c>
      <c r="BV42" s="4">
        <f t="shared" si="638"/>
        <v>15000</v>
      </c>
      <c r="BW42" s="13"/>
      <c r="BX42" s="21">
        <f t="shared" si="639"/>
        <v>0</v>
      </c>
      <c r="BY42" s="31">
        <f t="shared" si="640"/>
        <v>0</v>
      </c>
      <c r="BZ42" s="42">
        <f t="shared" si="641"/>
        <v>0</v>
      </c>
      <c r="CA42" s="21"/>
      <c r="CB42" s="40"/>
      <c r="CC42" s="4" t="str">
        <f t="shared" si="587"/>
        <v>MDF 8 x 4 -25 mm</v>
      </c>
      <c r="CD42" s="4" t="str">
        <f t="shared" si="642"/>
        <v>Sheet</v>
      </c>
      <c r="CE42" s="4">
        <f t="shared" si="643"/>
        <v>15000</v>
      </c>
      <c r="CF42" s="31"/>
      <c r="CG42" s="42">
        <f t="shared" si="644"/>
        <v>0</v>
      </c>
      <c r="CH42" s="31">
        <f t="shared" si="645"/>
        <v>0</v>
      </c>
      <c r="CI42" s="42">
        <f t="shared" si="646"/>
        <v>0</v>
      </c>
      <c r="CJ42" s="21"/>
      <c r="CK42" s="143"/>
      <c r="CL42" s="40"/>
      <c r="CM42" s="4" t="str">
        <f t="shared" si="588"/>
        <v>MDF 8 x 4 -25 mm</v>
      </c>
      <c r="CN42" s="4" t="str">
        <f t="shared" si="647"/>
        <v>Sheet</v>
      </c>
      <c r="CO42" s="4">
        <f t="shared" si="648"/>
        <v>15000</v>
      </c>
      <c r="CP42" s="13"/>
      <c r="CQ42" s="21">
        <f t="shared" si="649"/>
        <v>0</v>
      </c>
      <c r="CR42" s="31">
        <f t="shared" si="650"/>
        <v>0</v>
      </c>
      <c r="CS42" s="42">
        <f t="shared" si="651"/>
        <v>0</v>
      </c>
      <c r="CT42" s="21"/>
      <c r="CV42" s="40"/>
      <c r="CW42" s="4" t="str">
        <f t="shared" si="589"/>
        <v>MDF 8 x 4 -25 mm</v>
      </c>
      <c r="CX42" s="4" t="str">
        <f t="shared" si="652"/>
        <v>Sheet</v>
      </c>
      <c r="CY42" s="4">
        <f t="shared" si="653"/>
        <v>15000</v>
      </c>
      <c r="CZ42" s="13"/>
      <c r="DA42" s="21">
        <f t="shared" si="654"/>
        <v>0</v>
      </c>
      <c r="DB42" s="31">
        <f t="shared" si="655"/>
        <v>0</v>
      </c>
      <c r="DC42" s="42">
        <f t="shared" si="656"/>
        <v>0</v>
      </c>
      <c r="DD42" s="21"/>
      <c r="DF42" s="40"/>
      <c r="DG42" s="4" t="str">
        <f t="shared" si="842"/>
        <v>MDF 8 x 4 -25 mm</v>
      </c>
      <c r="DH42" s="4" t="str">
        <f t="shared" si="843"/>
        <v>Sheet</v>
      </c>
      <c r="DI42" s="4">
        <f t="shared" si="844"/>
        <v>15000</v>
      </c>
      <c r="DJ42" s="13">
        <v>2.5</v>
      </c>
      <c r="DK42" s="21">
        <f t="shared" si="845"/>
        <v>37500</v>
      </c>
      <c r="DL42" s="31">
        <f t="shared" si="846"/>
        <v>2.5</v>
      </c>
      <c r="DM42" s="42">
        <f t="shared" si="847"/>
        <v>37500</v>
      </c>
      <c r="DN42" s="21"/>
      <c r="DQ42" s="4" t="str">
        <f t="shared" si="591"/>
        <v>MDF 8 x 4 -25 mm</v>
      </c>
      <c r="DR42" s="4" t="str">
        <f t="shared" si="662"/>
        <v>Sheet</v>
      </c>
      <c r="DS42" s="4">
        <f t="shared" si="663"/>
        <v>15000</v>
      </c>
      <c r="DT42" s="13"/>
      <c r="DU42" s="21">
        <f t="shared" si="664"/>
        <v>0</v>
      </c>
      <c r="DV42" s="31">
        <f t="shared" si="665"/>
        <v>0</v>
      </c>
      <c r="DW42" s="42">
        <f t="shared" si="666"/>
        <v>0</v>
      </c>
      <c r="DX42" s="21"/>
      <c r="DZ42" s="40"/>
      <c r="EA42" s="4" t="str">
        <f t="shared" si="592"/>
        <v>MDF 8 x 4 -25 mm</v>
      </c>
      <c r="EB42" s="4" t="str">
        <f t="shared" si="667"/>
        <v>Sheet</v>
      </c>
      <c r="EC42" s="4">
        <f t="shared" si="668"/>
        <v>15000</v>
      </c>
      <c r="ED42" s="13">
        <v>4.75</v>
      </c>
      <c r="EE42" s="21">
        <f t="shared" si="669"/>
        <v>71250</v>
      </c>
      <c r="EF42" s="31">
        <f t="shared" si="670"/>
        <v>4.75</v>
      </c>
      <c r="EG42" s="42">
        <f t="shared" si="671"/>
        <v>71250</v>
      </c>
      <c r="EH42" s="21"/>
      <c r="EK42" s="4" t="str">
        <f t="shared" si="593"/>
        <v>MDF 8 x 4 -25 mm</v>
      </c>
      <c r="EL42" s="4" t="str">
        <f t="shared" si="672"/>
        <v>Sheet</v>
      </c>
      <c r="EM42" s="4">
        <f t="shared" si="673"/>
        <v>15000</v>
      </c>
      <c r="EN42" s="13"/>
      <c r="EO42" s="21">
        <f t="shared" si="674"/>
        <v>0</v>
      </c>
      <c r="EP42" s="31">
        <f t="shared" si="675"/>
        <v>0</v>
      </c>
      <c r="EQ42" s="42">
        <f t="shared" si="676"/>
        <v>0</v>
      </c>
      <c r="ER42" s="21"/>
      <c r="EU42" s="4" t="str">
        <f t="shared" si="594"/>
        <v>MDF 8 x 4 -25 mm</v>
      </c>
      <c r="EV42" s="4" t="str">
        <f t="shared" si="677"/>
        <v>Sheet</v>
      </c>
      <c r="EW42" s="4">
        <f t="shared" si="678"/>
        <v>15000</v>
      </c>
      <c r="EX42" s="13"/>
      <c r="EY42" s="21">
        <f t="shared" si="679"/>
        <v>0</v>
      </c>
      <c r="EZ42" s="31">
        <f t="shared" si="680"/>
        <v>0</v>
      </c>
      <c r="FA42" s="42">
        <f t="shared" si="681"/>
        <v>0</v>
      </c>
      <c r="FB42" s="21"/>
      <c r="FE42" s="4" t="str">
        <f>EU42</f>
        <v>MDF 8 x 4 -25 mm</v>
      </c>
      <c r="FF42" s="4" t="str">
        <f>EV42</f>
        <v>Sheet</v>
      </c>
      <c r="FG42" s="4">
        <f>EW42</f>
        <v>15000</v>
      </c>
      <c r="FH42" s="13"/>
      <c r="FI42" s="21">
        <f t="shared" si="830"/>
        <v>0</v>
      </c>
      <c r="FJ42" s="31">
        <f t="shared" si="848"/>
        <v>0</v>
      </c>
      <c r="FK42" s="31">
        <f t="shared" si="849"/>
        <v>0</v>
      </c>
      <c r="FL42" s="21"/>
      <c r="FO42" s="4" t="str">
        <f t="shared" si="596"/>
        <v>MDF 8 x 4 -25 mm</v>
      </c>
      <c r="FP42" s="4" t="str">
        <f t="shared" si="687"/>
        <v>Sheet</v>
      </c>
      <c r="FQ42" s="4">
        <f t="shared" si="688"/>
        <v>15000</v>
      </c>
      <c r="FR42" s="13"/>
      <c r="FS42" s="21">
        <f t="shared" si="689"/>
        <v>0</v>
      </c>
      <c r="FT42" s="31">
        <f t="shared" si="690"/>
        <v>0</v>
      </c>
      <c r="FU42" s="42">
        <f t="shared" si="691"/>
        <v>0</v>
      </c>
      <c r="FV42" s="21"/>
      <c r="FY42" s="4" t="str">
        <f t="shared" si="597"/>
        <v>MDF 8 x 4 -25 mm</v>
      </c>
      <c r="FZ42" s="4" t="str">
        <f t="shared" si="692"/>
        <v>Sheet</v>
      </c>
      <c r="GA42" s="4">
        <f t="shared" si="693"/>
        <v>15000</v>
      </c>
      <c r="GB42" s="13"/>
      <c r="GC42" s="21">
        <f t="shared" si="694"/>
        <v>0</v>
      </c>
      <c r="GD42" s="31">
        <f t="shared" si="695"/>
        <v>0</v>
      </c>
      <c r="GE42" s="42">
        <f t="shared" si="696"/>
        <v>0</v>
      </c>
      <c r="GF42" s="21" t="s">
        <v>315</v>
      </c>
      <c r="GI42" s="4" t="str">
        <f t="shared" si="833"/>
        <v>MDF 8 x 4 -25 mm</v>
      </c>
      <c r="GJ42" s="4" t="str">
        <f t="shared" si="834"/>
        <v>Sheet</v>
      </c>
      <c r="GK42" s="4">
        <f t="shared" si="835"/>
        <v>15000</v>
      </c>
      <c r="GL42" s="13"/>
      <c r="GM42" s="21">
        <f t="shared" si="698"/>
        <v>0</v>
      </c>
      <c r="GN42" s="31">
        <f t="shared" si="699"/>
        <v>0</v>
      </c>
      <c r="GO42" s="42">
        <f t="shared" si="700"/>
        <v>0</v>
      </c>
      <c r="GP42" s="21"/>
      <c r="GS42" s="4" t="str">
        <f t="shared" si="598"/>
        <v>MDF 8 x 4 -25 mm</v>
      </c>
      <c r="GT42" s="4" t="str">
        <f t="shared" si="701"/>
        <v>Sheet</v>
      </c>
      <c r="GU42" s="4">
        <f t="shared" si="702"/>
        <v>15000</v>
      </c>
      <c r="GV42" s="4"/>
      <c r="GW42" s="4">
        <f t="shared" si="808"/>
        <v>0</v>
      </c>
      <c r="GX42" s="31">
        <f t="shared" si="703"/>
        <v>0</v>
      </c>
      <c r="GY42" s="42">
        <f t="shared" si="704"/>
        <v>0</v>
      </c>
      <c r="GZ42" s="21"/>
      <c r="HC42" s="4" t="str">
        <f t="shared" si="599"/>
        <v>MDF 8 x 4 -25 mm</v>
      </c>
      <c r="HD42" s="4" t="str">
        <f t="shared" si="705"/>
        <v>Sheet</v>
      </c>
      <c r="HE42" s="4">
        <f t="shared" si="706"/>
        <v>15000</v>
      </c>
      <c r="HF42" s="13"/>
      <c r="HG42" s="21">
        <f t="shared" si="707"/>
        <v>0</v>
      </c>
      <c r="HH42" s="31">
        <f t="shared" si="708"/>
        <v>0</v>
      </c>
      <c r="HI42" s="56">
        <f t="shared" si="709"/>
        <v>0</v>
      </c>
      <c r="HM42" s="4" t="str">
        <f t="shared" si="600"/>
        <v>MDF 8 x 4 -25 mm</v>
      </c>
      <c r="HN42" s="4" t="str">
        <f t="shared" si="710"/>
        <v>Sheet</v>
      </c>
      <c r="HO42" s="4">
        <f t="shared" si="711"/>
        <v>15000</v>
      </c>
      <c r="HP42" s="13"/>
      <c r="HQ42" s="4">
        <f t="shared" si="712"/>
        <v>0</v>
      </c>
      <c r="HR42" s="13">
        <f t="shared" si="713"/>
        <v>0</v>
      </c>
      <c r="HS42" s="42">
        <f t="shared" si="714"/>
        <v>0</v>
      </c>
      <c r="HT42" s="21"/>
      <c r="HW42" s="4" t="str">
        <f t="shared" si="601"/>
        <v>MDF 8 x 4 -25 mm</v>
      </c>
      <c r="HX42" s="4" t="str">
        <f t="shared" si="715"/>
        <v>Sheet</v>
      </c>
      <c r="HY42" s="4">
        <f t="shared" si="716"/>
        <v>15000</v>
      </c>
      <c r="HZ42" s="13"/>
      <c r="IA42" s="4">
        <f t="shared" si="717"/>
        <v>0</v>
      </c>
      <c r="IB42" s="13">
        <f t="shared" si="718"/>
        <v>0</v>
      </c>
      <c r="IC42" s="42">
        <f t="shared" si="719"/>
        <v>0</v>
      </c>
      <c r="ID42" s="21"/>
      <c r="IG42" s="4" t="str">
        <f t="shared" si="850"/>
        <v>MDF 8 x 4 -25 mm</v>
      </c>
      <c r="IH42" s="4" t="str">
        <f t="shared" si="851"/>
        <v>Sheet</v>
      </c>
      <c r="II42" s="4">
        <f t="shared" si="852"/>
        <v>15000</v>
      </c>
      <c r="IJ42" s="13"/>
      <c r="IK42" s="4">
        <f t="shared" si="818"/>
        <v>0</v>
      </c>
      <c r="IL42" s="13">
        <f t="shared" si="819"/>
        <v>0</v>
      </c>
      <c r="IM42" s="42">
        <f t="shared" si="820"/>
        <v>0</v>
      </c>
      <c r="IN42" s="21"/>
      <c r="IQ42" s="4" t="str">
        <f t="shared" si="602"/>
        <v>MDF 8 x 4 -25 mm</v>
      </c>
      <c r="IR42" s="4" t="str">
        <f t="shared" si="723"/>
        <v>Sheet</v>
      </c>
      <c r="IS42" s="4">
        <f t="shared" si="724"/>
        <v>15000</v>
      </c>
      <c r="IT42" s="13"/>
      <c r="IU42" s="4">
        <f t="shared" si="725"/>
        <v>0</v>
      </c>
      <c r="IV42" s="13">
        <f t="shared" si="726"/>
        <v>0</v>
      </c>
      <c r="IW42" s="42">
        <f t="shared" si="727"/>
        <v>0</v>
      </c>
      <c r="IX42" s="21" t="s">
        <v>317</v>
      </c>
      <c r="JA42" s="4" t="str">
        <f t="shared" si="836"/>
        <v>MDF 8 x 4 -25 mm</v>
      </c>
      <c r="JB42" s="4" t="str">
        <f t="shared" si="837"/>
        <v>Sheet</v>
      </c>
      <c r="JC42" s="4">
        <f t="shared" si="838"/>
        <v>15000</v>
      </c>
      <c r="JD42" s="13"/>
      <c r="JE42" s="4">
        <f t="shared" si="821"/>
        <v>0</v>
      </c>
      <c r="JF42" s="13">
        <f t="shared" si="822"/>
        <v>0</v>
      </c>
      <c r="JG42" s="42">
        <f t="shared" si="823"/>
        <v>0</v>
      </c>
      <c r="JH42" s="21"/>
      <c r="JK42" s="4" t="str">
        <f t="shared" si="853"/>
        <v>MDF 8 x 4 -25 mm</v>
      </c>
      <c r="JL42" s="4" t="str">
        <f t="shared" si="854"/>
        <v>Sheet</v>
      </c>
      <c r="JM42" s="4">
        <f t="shared" si="855"/>
        <v>15000</v>
      </c>
      <c r="JN42" s="13"/>
      <c r="JO42" s="4">
        <f t="shared" si="856"/>
        <v>0</v>
      </c>
      <c r="JP42" s="31">
        <f t="shared" si="857"/>
        <v>0</v>
      </c>
      <c r="JQ42" s="42">
        <f t="shared" si="858"/>
        <v>0</v>
      </c>
      <c r="JR42" s="21"/>
      <c r="JU42" s="4" t="str">
        <f t="shared" si="603"/>
        <v>MDF 8 x 4 -25 mm</v>
      </c>
      <c r="JV42" s="4" t="str">
        <f t="shared" si="734"/>
        <v>Sheet</v>
      </c>
      <c r="JW42" s="4">
        <f t="shared" si="735"/>
        <v>15000</v>
      </c>
      <c r="JX42" s="4">
        <f t="shared" si="839"/>
        <v>8.85</v>
      </c>
      <c r="JY42" s="4">
        <f t="shared" si="840"/>
        <v>120750</v>
      </c>
      <c r="JZ42" s="4">
        <f t="shared" si="841"/>
        <v>8</v>
      </c>
      <c r="KA42" s="42">
        <f t="shared" si="737"/>
        <v>120000</v>
      </c>
      <c r="KB42" s="21"/>
    </row>
    <row r="43" spans="1:288" ht="17.25" customHeight="1" x14ac:dyDescent="0.25">
      <c r="A43" s="46"/>
      <c r="B43" s="3" t="s">
        <v>115</v>
      </c>
      <c r="C43" s="10" t="s">
        <v>109</v>
      </c>
      <c r="D43" s="4">
        <v>2300</v>
      </c>
      <c r="E43" s="13"/>
      <c r="F43" s="31">
        <f t="shared" si="604"/>
        <v>0</v>
      </c>
      <c r="G43" s="31">
        <f t="shared" si="605"/>
        <v>0</v>
      </c>
      <c r="H43" s="31">
        <f t="shared" si="606"/>
        <v>0</v>
      </c>
      <c r="I43" s="82"/>
      <c r="K43" s="40"/>
      <c r="L43" s="56" t="str">
        <f t="shared" si="580"/>
        <v>Plywood 8 x 4 - 3 mm</v>
      </c>
      <c r="M43" s="56" t="str">
        <f t="shared" si="607"/>
        <v>Sheet</v>
      </c>
      <c r="N43" s="56">
        <f t="shared" si="608"/>
        <v>2300</v>
      </c>
      <c r="O43" s="13"/>
      <c r="P43" s="21">
        <f t="shared" si="609"/>
        <v>0</v>
      </c>
      <c r="Q43" s="31">
        <f t="shared" si="610"/>
        <v>0</v>
      </c>
      <c r="R43" s="31">
        <f t="shared" si="611"/>
        <v>0</v>
      </c>
      <c r="S43" s="21"/>
      <c r="U43" s="40"/>
      <c r="V43" s="4" t="str">
        <f t="shared" si="581"/>
        <v>Plywood 8 x 4 - 3 mm</v>
      </c>
      <c r="W43" s="4" t="str">
        <f t="shared" si="612"/>
        <v>Sheet</v>
      </c>
      <c r="X43" s="4">
        <f t="shared" si="613"/>
        <v>2300</v>
      </c>
      <c r="Y43" s="31"/>
      <c r="Z43" s="21">
        <f t="shared" ref="Z43:Z56" si="859">X43*Y43</f>
        <v>0</v>
      </c>
      <c r="AA43" s="31">
        <f t="shared" ref="AA43:AA56" si="860">$I$4*Y43</f>
        <v>0</v>
      </c>
      <c r="AB43" s="42">
        <f t="shared" ref="AB43:AB56" si="861">X43*AA43</f>
        <v>0</v>
      </c>
      <c r="AC43" s="21"/>
      <c r="AE43" s="40"/>
      <c r="AF43" s="56" t="str">
        <f t="shared" si="582"/>
        <v>Plywood 8 x 4 - 3 mm</v>
      </c>
      <c r="AG43" s="56" t="str">
        <f t="shared" si="617"/>
        <v>Sheet</v>
      </c>
      <c r="AH43" s="56">
        <f t="shared" si="618"/>
        <v>2300</v>
      </c>
      <c r="AI43" s="13"/>
      <c r="AJ43" s="21">
        <f t="shared" si="619"/>
        <v>0</v>
      </c>
      <c r="AK43" s="31">
        <f t="shared" si="620"/>
        <v>0</v>
      </c>
      <c r="AL43" s="31">
        <f t="shared" si="621"/>
        <v>0</v>
      </c>
      <c r="AM43" s="21"/>
      <c r="AO43" s="40"/>
      <c r="AP43" s="56" t="str">
        <f t="shared" si="583"/>
        <v>Plywood 8 x 4 - 3 mm</v>
      </c>
      <c r="AQ43" s="56" t="str">
        <f t="shared" si="622"/>
        <v>Sheet</v>
      </c>
      <c r="AR43" s="56">
        <f t="shared" si="623"/>
        <v>2300</v>
      </c>
      <c r="AS43" s="13"/>
      <c r="AT43" s="21">
        <f t="shared" si="624"/>
        <v>0</v>
      </c>
      <c r="AU43" s="31">
        <f t="shared" si="625"/>
        <v>0</v>
      </c>
      <c r="AV43" s="31">
        <f t="shared" si="626"/>
        <v>0</v>
      </c>
      <c r="AW43" s="21"/>
      <c r="AY43" s="40"/>
      <c r="AZ43" s="56" t="str">
        <f t="shared" si="584"/>
        <v>Plywood 8 x 4 - 3 mm</v>
      </c>
      <c r="BA43" s="56" t="str">
        <f t="shared" si="627"/>
        <v>Sheet</v>
      </c>
      <c r="BB43" s="56">
        <f t="shared" si="628"/>
        <v>2300</v>
      </c>
      <c r="BC43" s="13"/>
      <c r="BD43" s="21">
        <f t="shared" si="629"/>
        <v>0</v>
      </c>
      <c r="BE43" s="31">
        <f t="shared" ref="BE43:BE56" si="862">$I$4*BC43</f>
        <v>0</v>
      </c>
      <c r="BF43" s="31">
        <f t="shared" si="631"/>
        <v>0</v>
      </c>
      <c r="BG43" s="21"/>
      <c r="BI43" s="40"/>
      <c r="BJ43" s="56" t="str">
        <f t="shared" si="585"/>
        <v>Plywood 8 x 4 - 3 mm</v>
      </c>
      <c r="BK43" s="56" t="str">
        <f t="shared" si="632"/>
        <v>Sheet</v>
      </c>
      <c r="BL43" s="56">
        <f t="shared" si="633"/>
        <v>2300</v>
      </c>
      <c r="BM43" s="13"/>
      <c r="BN43" s="21">
        <f t="shared" si="634"/>
        <v>0</v>
      </c>
      <c r="BO43" s="31">
        <f t="shared" si="635"/>
        <v>0</v>
      </c>
      <c r="BP43" s="31">
        <f t="shared" si="636"/>
        <v>0</v>
      </c>
      <c r="BQ43" s="21"/>
      <c r="BS43" s="40"/>
      <c r="BT43" s="56" t="str">
        <f t="shared" si="586"/>
        <v>Plywood 8 x 4 - 3 mm</v>
      </c>
      <c r="BU43" s="56" t="str">
        <f t="shared" si="637"/>
        <v>Sheet</v>
      </c>
      <c r="BV43" s="56">
        <f t="shared" si="638"/>
        <v>2300</v>
      </c>
      <c r="BW43" s="13"/>
      <c r="BX43" s="21">
        <f t="shared" si="639"/>
        <v>0</v>
      </c>
      <c r="BY43" s="31">
        <f t="shared" si="640"/>
        <v>0</v>
      </c>
      <c r="BZ43" s="31">
        <f t="shared" si="641"/>
        <v>0</v>
      </c>
      <c r="CA43" s="21"/>
      <c r="CB43" s="40"/>
      <c r="CC43" s="56" t="str">
        <f t="shared" si="587"/>
        <v>Plywood 8 x 4 - 3 mm</v>
      </c>
      <c r="CD43" s="56" t="str">
        <f t="shared" si="642"/>
        <v>Sheet</v>
      </c>
      <c r="CE43" s="56">
        <f t="shared" si="643"/>
        <v>2300</v>
      </c>
      <c r="CF43" s="68"/>
      <c r="CG43" s="31">
        <f t="shared" si="644"/>
        <v>0</v>
      </c>
      <c r="CH43" s="31">
        <f t="shared" ref="CH43:CH56" si="863">$I$4*CF43</f>
        <v>0</v>
      </c>
      <c r="CI43" s="31">
        <f t="shared" si="646"/>
        <v>0</v>
      </c>
      <c r="CJ43" s="21"/>
      <c r="CK43" s="143"/>
      <c r="CL43" s="40"/>
      <c r="CM43" s="4" t="str">
        <f t="shared" si="588"/>
        <v>Plywood 8 x 4 - 3 mm</v>
      </c>
      <c r="CN43" s="4" t="str">
        <f t="shared" si="647"/>
        <v>Sheet</v>
      </c>
      <c r="CO43" s="4">
        <f t="shared" si="648"/>
        <v>2300</v>
      </c>
      <c r="CP43" s="13"/>
      <c r="CQ43" s="21">
        <f t="shared" si="649"/>
        <v>0</v>
      </c>
      <c r="CR43" s="31">
        <f t="shared" si="650"/>
        <v>0</v>
      </c>
      <c r="CS43" s="42">
        <f t="shared" si="651"/>
        <v>0</v>
      </c>
      <c r="CT43" s="21"/>
      <c r="CV43" s="40"/>
      <c r="CW43" s="56" t="str">
        <f t="shared" si="589"/>
        <v>Plywood 8 x 4 - 3 mm</v>
      </c>
      <c r="CX43" s="56" t="str">
        <f t="shared" si="652"/>
        <v>Sheet</v>
      </c>
      <c r="CY43" s="56">
        <f t="shared" si="653"/>
        <v>2300</v>
      </c>
      <c r="CZ43" s="13"/>
      <c r="DA43" s="21">
        <f t="shared" si="654"/>
        <v>0</v>
      </c>
      <c r="DB43" s="31">
        <f t="shared" si="655"/>
        <v>0</v>
      </c>
      <c r="DC43" s="31">
        <f t="shared" si="656"/>
        <v>0</v>
      </c>
      <c r="DD43" s="21"/>
      <c r="DF43" s="40"/>
      <c r="DG43" s="4" t="str">
        <f t="shared" si="842"/>
        <v>Plywood 8 x 4 - 3 mm</v>
      </c>
      <c r="DH43" s="4" t="str">
        <f t="shared" si="843"/>
        <v>Sheet</v>
      </c>
      <c r="DI43" s="4">
        <f t="shared" si="844"/>
        <v>2300</v>
      </c>
      <c r="DJ43" s="13"/>
      <c r="DK43" s="21">
        <f t="shared" si="845"/>
        <v>0</v>
      </c>
      <c r="DL43" s="31">
        <f t="shared" si="846"/>
        <v>0</v>
      </c>
      <c r="DM43" s="42">
        <f t="shared" si="847"/>
        <v>0</v>
      </c>
      <c r="DN43" s="21"/>
      <c r="DQ43" s="56" t="str">
        <f t="shared" si="591"/>
        <v>Plywood 8 x 4 - 3 mm</v>
      </c>
      <c r="DR43" s="56" t="str">
        <f t="shared" si="662"/>
        <v>Sheet</v>
      </c>
      <c r="DS43" s="56">
        <f t="shared" si="663"/>
        <v>2300</v>
      </c>
      <c r="DT43" s="13"/>
      <c r="DU43" s="21">
        <f t="shared" si="664"/>
        <v>0</v>
      </c>
      <c r="DV43" s="31">
        <f t="shared" si="665"/>
        <v>0</v>
      </c>
      <c r="DW43" s="31">
        <f t="shared" si="666"/>
        <v>0</v>
      </c>
      <c r="DX43" s="21"/>
      <c r="DZ43" s="40"/>
      <c r="EA43" s="56" t="str">
        <f t="shared" si="592"/>
        <v>Plywood 8 x 4 - 3 mm</v>
      </c>
      <c r="EB43" s="56" t="str">
        <f t="shared" si="667"/>
        <v>Sheet</v>
      </c>
      <c r="EC43" s="56">
        <f t="shared" si="668"/>
        <v>2300</v>
      </c>
      <c r="ED43" s="13"/>
      <c r="EE43" s="21">
        <f t="shared" si="669"/>
        <v>0</v>
      </c>
      <c r="EF43" s="31">
        <f t="shared" ref="EF43:EF56" si="864">$I$4*ED43</f>
        <v>0</v>
      </c>
      <c r="EG43" s="31">
        <f t="shared" si="671"/>
        <v>0</v>
      </c>
      <c r="EH43" s="21"/>
      <c r="EK43" s="56" t="str">
        <f t="shared" si="593"/>
        <v>Plywood 8 x 4 - 3 mm</v>
      </c>
      <c r="EL43" s="56" t="str">
        <f t="shared" si="672"/>
        <v>Sheet</v>
      </c>
      <c r="EM43" s="56">
        <f t="shared" si="673"/>
        <v>2300</v>
      </c>
      <c r="EN43" s="13"/>
      <c r="EO43" s="21">
        <f t="shared" si="674"/>
        <v>0</v>
      </c>
      <c r="EP43" s="31">
        <f t="shared" si="675"/>
        <v>0</v>
      </c>
      <c r="EQ43" s="31">
        <f t="shared" si="676"/>
        <v>0</v>
      </c>
      <c r="ER43" s="21"/>
      <c r="EU43" s="4" t="str">
        <f t="shared" si="594"/>
        <v>Plywood 8 x 4 - 3 mm</v>
      </c>
      <c r="EV43" s="4" t="str">
        <f t="shared" si="677"/>
        <v>Sheet</v>
      </c>
      <c r="EW43" s="4">
        <f t="shared" si="678"/>
        <v>2300</v>
      </c>
      <c r="EX43" s="13"/>
      <c r="EY43" s="21">
        <f t="shared" si="679"/>
        <v>0</v>
      </c>
      <c r="EZ43" s="31">
        <f t="shared" ref="EZ43:EZ56" si="865">$I$4*EX43</f>
        <v>0</v>
      </c>
      <c r="FA43" s="42">
        <f t="shared" si="681"/>
        <v>0</v>
      </c>
      <c r="FB43" s="21"/>
      <c r="FE43" s="56" t="str">
        <f t="shared" si="595"/>
        <v>Plywood 8 x 4 - 3 mm</v>
      </c>
      <c r="FF43" s="56" t="str">
        <f t="shared" si="682"/>
        <v>Sheet</v>
      </c>
      <c r="FG43" s="56">
        <f t="shared" si="683"/>
        <v>2300</v>
      </c>
      <c r="FH43" s="13"/>
      <c r="FI43" s="21">
        <f t="shared" si="830"/>
        <v>0</v>
      </c>
      <c r="FJ43" s="31">
        <f t="shared" si="831"/>
        <v>0</v>
      </c>
      <c r="FK43" s="31">
        <f t="shared" si="832"/>
        <v>0</v>
      </c>
      <c r="FL43" s="21"/>
      <c r="FO43" s="56" t="str">
        <f t="shared" si="596"/>
        <v>Plywood 8 x 4 - 3 mm</v>
      </c>
      <c r="FP43" s="56" t="str">
        <f t="shared" si="687"/>
        <v>Sheet</v>
      </c>
      <c r="FQ43" s="56">
        <f t="shared" si="688"/>
        <v>2300</v>
      </c>
      <c r="FR43" s="13"/>
      <c r="FS43" s="21">
        <f t="shared" si="689"/>
        <v>0</v>
      </c>
      <c r="FT43" s="31">
        <f t="shared" si="690"/>
        <v>0</v>
      </c>
      <c r="FU43" s="31">
        <f t="shared" si="691"/>
        <v>0</v>
      </c>
      <c r="FV43" s="21"/>
      <c r="FY43" s="56" t="str">
        <f t="shared" si="597"/>
        <v>Plywood 8 x 4 - 3 mm</v>
      </c>
      <c r="FZ43" s="56" t="str">
        <f t="shared" si="692"/>
        <v>Sheet</v>
      </c>
      <c r="GA43" s="56">
        <f t="shared" si="693"/>
        <v>2300</v>
      </c>
      <c r="GB43" s="13"/>
      <c r="GC43" s="21">
        <f t="shared" si="694"/>
        <v>0</v>
      </c>
      <c r="GD43" s="31">
        <f t="shared" si="695"/>
        <v>0</v>
      </c>
      <c r="GE43" s="31">
        <f t="shared" si="696"/>
        <v>0</v>
      </c>
      <c r="GF43" s="21"/>
      <c r="GI43" s="56" t="str">
        <f t="shared" si="833"/>
        <v>Plywood 8 x 4 - 3 mm</v>
      </c>
      <c r="GJ43" s="56" t="str">
        <f t="shared" si="834"/>
        <v>Sheet</v>
      </c>
      <c r="GK43" s="56">
        <f t="shared" si="835"/>
        <v>2300</v>
      </c>
      <c r="GL43" s="13"/>
      <c r="GM43" s="21">
        <f t="shared" si="698"/>
        <v>0</v>
      </c>
      <c r="GN43" s="31">
        <f t="shared" si="699"/>
        <v>0</v>
      </c>
      <c r="GO43" s="42">
        <f t="shared" si="700"/>
        <v>0</v>
      </c>
      <c r="GP43" s="21"/>
      <c r="GS43" s="56" t="str">
        <f t="shared" si="598"/>
        <v>Plywood 8 x 4 - 3 mm</v>
      </c>
      <c r="GT43" s="56" t="str">
        <f t="shared" si="701"/>
        <v>Sheet</v>
      </c>
      <c r="GU43" s="56">
        <f t="shared" si="702"/>
        <v>2300</v>
      </c>
      <c r="GV43" s="56"/>
      <c r="GW43" s="56">
        <f t="shared" si="808"/>
        <v>0</v>
      </c>
      <c r="GX43" s="31">
        <f t="shared" si="703"/>
        <v>0</v>
      </c>
      <c r="GY43" s="31">
        <f t="shared" si="704"/>
        <v>0</v>
      </c>
      <c r="GZ43" s="21"/>
      <c r="HC43" s="56" t="str">
        <f t="shared" si="599"/>
        <v>Plywood 8 x 4 - 3 mm</v>
      </c>
      <c r="HD43" s="56" t="str">
        <f t="shared" si="705"/>
        <v>Sheet</v>
      </c>
      <c r="HE43" s="56">
        <f t="shared" si="706"/>
        <v>2300</v>
      </c>
      <c r="HF43" s="13"/>
      <c r="HG43" s="56">
        <f t="shared" ref="HG43:HG44" si="866">HF43*HE43</f>
        <v>0</v>
      </c>
      <c r="HH43" s="31">
        <f t="shared" ref="HH43:HH47" si="867">$I$4*HF43</f>
        <v>0</v>
      </c>
      <c r="HI43" s="31">
        <f t="shared" ref="HI43:HI54" si="868">HE43*HH43</f>
        <v>0</v>
      </c>
      <c r="HJ43" s="21"/>
      <c r="HM43" s="56" t="str">
        <f t="shared" si="600"/>
        <v>Plywood 8 x 4 - 3 mm</v>
      </c>
      <c r="HN43" s="56" t="str">
        <f t="shared" si="710"/>
        <v>Sheet</v>
      </c>
      <c r="HO43" s="56">
        <f t="shared" si="711"/>
        <v>2300</v>
      </c>
      <c r="HP43" s="13"/>
      <c r="HQ43" s="56">
        <f t="shared" si="712"/>
        <v>0</v>
      </c>
      <c r="HR43" s="13">
        <f t="shared" si="713"/>
        <v>0</v>
      </c>
      <c r="HS43" s="31">
        <f t="shared" si="714"/>
        <v>0</v>
      </c>
      <c r="HT43" s="21"/>
      <c r="HW43" s="56" t="str">
        <f t="shared" si="601"/>
        <v>Plywood 8 x 4 - 3 mm</v>
      </c>
      <c r="HX43" s="56" t="str">
        <f t="shared" si="715"/>
        <v>Sheet</v>
      </c>
      <c r="HY43" s="56">
        <f t="shared" si="716"/>
        <v>2300</v>
      </c>
      <c r="HZ43" s="13"/>
      <c r="IA43" s="56">
        <f t="shared" si="717"/>
        <v>0</v>
      </c>
      <c r="IB43" s="13">
        <f t="shared" si="718"/>
        <v>0</v>
      </c>
      <c r="IC43" s="31">
        <f t="shared" si="719"/>
        <v>0</v>
      </c>
      <c r="ID43" s="21"/>
      <c r="IG43" s="56" t="str">
        <f t="shared" si="850"/>
        <v>Plywood 8 x 4 - 3 mm</v>
      </c>
      <c r="IH43" s="56" t="str">
        <f t="shared" si="851"/>
        <v>Sheet</v>
      </c>
      <c r="II43" s="56">
        <f t="shared" si="852"/>
        <v>2300</v>
      </c>
      <c r="IJ43" s="13"/>
      <c r="IK43" s="56">
        <f t="shared" si="818"/>
        <v>0</v>
      </c>
      <c r="IL43" s="13">
        <f t="shared" si="819"/>
        <v>0</v>
      </c>
      <c r="IM43" s="31">
        <f t="shared" si="820"/>
        <v>0</v>
      </c>
      <c r="IN43" s="21"/>
      <c r="IQ43" s="56" t="str">
        <f t="shared" si="602"/>
        <v>Plywood 8 x 4 - 3 mm</v>
      </c>
      <c r="IR43" s="56" t="str">
        <f t="shared" si="723"/>
        <v>Sheet</v>
      </c>
      <c r="IS43" s="56">
        <f t="shared" si="724"/>
        <v>2300</v>
      </c>
      <c r="IT43" s="13"/>
      <c r="IU43" s="56">
        <f t="shared" si="725"/>
        <v>0</v>
      </c>
      <c r="IV43" s="13">
        <f t="shared" si="726"/>
        <v>0</v>
      </c>
      <c r="IW43" s="31">
        <f t="shared" si="727"/>
        <v>0</v>
      </c>
      <c r="IX43" s="21"/>
      <c r="JA43" s="56" t="str">
        <f t="shared" si="836"/>
        <v>Plywood 8 x 4 - 3 mm</v>
      </c>
      <c r="JB43" s="56" t="str">
        <f t="shared" si="837"/>
        <v>Sheet</v>
      </c>
      <c r="JC43" s="56">
        <f t="shared" si="838"/>
        <v>2300</v>
      </c>
      <c r="JD43" s="13"/>
      <c r="JE43" s="56">
        <f t="shared" si="821"/>
        <v>0</v>
      </c>
      <c r="JF43" s="13">
        <f t="shared" si="822"/>
        <v>0</v>
      </c>
      <c r="JG43" s="31">
        <f t="shared" si="823"/>
        <v>0</v>
      </c>
      <c r="JH43" s="21"/>
      <c r="JK43" s="56" t="str">
        <f t="shared" si="853"/>
        <v>Plywood 8 x 4 - 3 mm</v>
      </c>
      <c r="JL43" s="56" t="str">
        <f t="shared" si="854"/>
        <v>Sheet</v>
      </c>
      <c r="JM43" s="56">
        <f t="shared" si="855"/>
        <v>2300</v>
      </c>
      <c r="JN43" s="13"/>
      <c r="JO43" s="56">
        <f t="shared" si="856"/>
        <v>0</v>
      </c>
      <c r="JP43" s="31">
        <f t="shared" si="857"/>
        <v>0</v>
      </c>
      <c r="JQ43" s="31">
        <f t="shared" si="858"/>
        <v>0</v>
      </c>
      <c r="JR43" s="21"/>
      <c r="JU43" s="56" t="str">
        <f t="shared" si="603"/>
        <v>Plywood 8 x 4 - 3 mm</v>
      </c>
      <c r="JV43" s="56" t="str">
        <f t="shared" si="734"/>
        <v>Sheet</v>
      </c>
      <c r="JW43" s="56">
        <f t="shared" si="735"/>
        <v>2300</v>
      </c>
      <c r="JX43" s="4">
        <f t="shared" si="839"/>
        <v>0</v>
      </c>
      <c r="JY43" s="56">
        <f t="shared" si="840"/>
        <v>0</v>
      </c>
      <c r="JZ43" s="56">
        <f t="shared" si="841"/>
        <v>0</v>
      </c>
      <c r="KA43" s="31">
        <f t="shared" si="737"/>
        <v>0</v>
      </c>
      <c r="KB43" s="21"/>
    </row>
    <row r="44" spans="1:288" ht="17.25" customHeight="1" x14ac:dyDescent="0.25">
      <c r="A44" s="46"/>
      <c r="B44" s="3" t="s">
        <v>116</v>
      </c>
      <c r="C44" s="10" t="s">
        <v>109</v>
      </c>
      <c r="D44" s="4">
        <v>3000</v>
      </c>
      <c r="E44" s="13"/>
      <c r="F44" s="31">
        <f t="shared" si="604"/>
        <v>0</v>
      </c>
      <c r="G44" s="31">
        <f t="shared" si="605"/>
        <v>0</v>
      </c>
      <c r="H44" s="31">
        <f t="shared" si="606"/>
        <v>0</v>
      </c>
      <c r="I44" s="82"/>
      <c r="K44" s="40"/>
      <c r="L44" s="56" t="str">
        <f t="shared" si="580"/>
        <v>Plywood 8 x 4 - 6 mm</v>
      </c>
      <c r="M44" s="56" t="str">
        <f t="shared" si="607"/>
        <v>Sheet</v>
      </c>
      <c r="N44" s="56">
        <f t="shared" si="608"/>
        <v>3000</v>
      </c>
      <c r="O44" s="13"/>
      <c r="P44" s="21">
        <f t="shared" si="609"/>
        <v>0</v>
      </c>
      <c r="Q44" s="31">
        <f t="shared" si="610"/>
        <v>0</v>
      </c>
      <c r="R44" s="31">
        <f t="shared" si="611"/>
        <v>0</v>
      </c>
      <c r="S44" s="21"/>
      <c r="U44" s="40"/>
      <c r="V44" s="4" t="str">
        <f t="shared" si="581"/>
        <v>Plywood 8 x 4 - 6 mm</v>
      </c>
      <c r="W44" s="4" t="str">
        <f t="shared" si="612"/>
        <v>Sheet</v>
      </c>
      <c r="X44" s="4">
        <f t="shared" si="613"/>
        <v>3000</v>
      </c>
      <c r="Y44" s="31"/>
      <c r="Z44" s="21">
        <f t="shared" si="859"/>
        <v>0</v>
      </c>
      <c r="AA44" s="31">
        <f t="shared" si="860"/>
        <v>0</v>
      </c>
      <c r="AB44" s="42">
        <f t="shared" si="861"/>
        <v>0</v>
      </c>
      <c r="AC44" s="21"/>
      <c r="AE44" s="40"/>
      <c r="AF44" s="56" t="str">
        <f t="shared" si="582"/>
        <v>Plywood 8 x 4 - 6 mm</v>
      </c>
      <c r="AG44" s="56" t="str">
        <f t="shared" si="617"/>
        <v>Sheet</v>
      </c>
      <c r="AH44" s="56">
        <f t="shared" si="618"/>
        <v>3000</v>
      </c>
      <c r="AI44" s="13"/>
      <c r="AJ44" s="21">
        <f t="shared" si="619"/>
        <v>0</v>
      </c>
      <c r="AK44" s="31">
        <f t="shared" si="620"/>
        <v>0</v>
      </c>
      <c r="AL44" s="31">
        <f t="shared" si="621"/>
        <v>0</v>
      </c>
      <c r="AM44" s="21"/>
      <c r="AO44" s="40"/>
      <c r="AP44" s="56" t="str">
        <f t="shared" si="583"/>
        <v>Plywood 8 x 4 - 6 mm</v>
      </c>
      <c r="AQ44" s="56" t="str">
        <f t="shared" si="622"/>
        <v>Sheet</v>
      </c>
      <c r="AR44" s="56">
        <f t="shared" si="623"/>
        <v>3000</v>
      </c>
      <c r="AS44" s="13"/>
      <c r="AT44" s="21">
        <f t="shared" si="624"/>
        <v>0</v>
      </c>
      <c r="AU44" s="31">
        <f t="shared" si="625"/>
        <v>0</v>
      </c>
      <c r="AV44" s="31">
        <f t="shared" si="626"/>
        <v>0</v>
      </c>
      <c r="AW44" s="21"/>
      <c r="AY44" s="40"/>
      <c r="AZ44" s="56" t="str">
        <f t="shared" si="584"/>
        <v>Plywood 8 x 4 - 6 mm</v>
      </c>
      <c r="BA44" s="56" t="str">
        <f t="shared" si="627"/>
        <v>Sheet</v>
      </c>
      <c r="BB44" s="56">
        <f t="shared" si="628"/>
        <v>3000</v>
      </c>
      <c r="BC44" s="13"/>
      <c r="BD44" s="21">
        <f t="shared" si="629"/>
        <v>0</v>
      </c>
      <c r="BE44" s="31">
        <f t="shared" si="862"/>
        <v>0</v>
      </c>
      <c r="BF44" s="31">
        <f t="shared" si="631"/>
        <v>0</v>
      </c>
      <c r="BG44" s="21"/>
      <c r="BI44" s="40"/>
      <c r="BJ44" s="56" t="str">
        <f t="shared" si="585"/>
        <v>Plywood 8 x 4 - 6 mm</v>
      </c>
      <c r="BK44" s="56" t="str">
        <f t="shared" si="632"/>
        <v>Sheet</v>
      </c>
      <c r="BL44" s="56">
        <f t="shared" si="633"/>
        <v>3000</v>
      </c>
      <c r="BM44" s="13"/>
      <c r="BN44" s="21">
        <f t="shared" si="634"/>
        <v>0</v>
      </c>
      <c r="BO44" s="31">
        <f t="shared" si="635"/>
        <v>0</v>
      </c>
      <c r="BP44" s="31">
        <f t="shared" si="636"/>
        <v>0</v>
      </c>
      <c r="BQ44" s="21"/>
      <c r="BS44" s="40"/>
      <c r="BT44" s="56" t="str">
        <f t="shared" si="586"/>
        <v>Plywood 8 x 4 - 6 mm</v>
      </c>
      <c r="BU44" s="56" t="str">
        <f t="shared" si="637"/>
        <v>Sheet</v>
      </c>
      <c r="BV44" s="56">
        <f t="shared" si="638"/>
        <v>3000</v>
      </c>
      <c r="BW44" s="13"/>
      <c r="BX44" s="21">
        <f t="shared" si="639"/>
        <v>0</v>
      </c>
      <c r="BY44" s="31">
        <f t="shared" si="640"/>
        <v>0</v>
      </c>
      <c r="BZ44" s="31">
        <f t="shared" si="641"/>
        <v>0</v>
      </c>
      <c r="CA44" s="21"/>
      <c r="CB44" s="40"/>
      <c r="CC44" s="56" t="str">
        <f t="shared" si="587"/>
        <v>Plywood 8 x 4 - 6 mm</v>
      </c>
      <c r="CD44" s="56" t="str">
        <f t="shared" si="642"/>
        <v>Sheet</v>
      </c>
      <c r="CE44" s="56">
        <f t="shared" si="643"/>
        <v>3000</v>
      </c>
      <c r="CF44" s="68"/>
      <c r="CG44" s="31">
        <f t="shared" si="644"/>
        <v>0</v>
      </c>
      <c r="CH44" s="31">
        <f t="shared" si="863"/>
        <v>0</v>
      </c>
      <c r="CI44" s="31">
        <f t="shared" si="646"/>
        <v>0</v>
      </c>
      <c r="CJ44" s="21"/>
      <c r="CK44" s="143"/>
      <c r="CL44" s="40"/>
      <c r="CM44" s="4" t="str">
        <f t="shared" si="588"/>
        <v>Plywood 8 x 4 - 6 mm</v>
      </c>
      <c r="CN44" s="4" t="str">
        <f t="shared" si="647"/>
        <v>Sheet</v>
      </c>
      <c r="CO44" s="4">
        <f t="shared" si="648"/>
        <v>3000</v>
      </c>
      <c r="CP44" s="13"/>
      <c r="CQ44" s="21">
        <f t="shared" si="649"/>
        <v>0</v>
      </c>
      <c r="CR44" s="31">
        <f t="shared" si="650"/>
        <v>0</v>
      </c>
      <c r="CS44" s="42">
        <f t="shared" si="651"/>
        <v>0</v>
      </c>
      <c r="CT44" s="21"/>
      <c r="CV44" s="40"/>
      <c r="CW44" s="56" t="str">
        <f t="shared" si="589"/>
        <v>Plywood 8 x 4 - 6 mm</v>
      </c>
      <c r="CX44" s="56" t="str">
        <f t="shared" si="652"/>
        <v>Sheet</v>
      </c>
      <c r="CY44" s="56">
        <f t="shared" si="653"/>
        <v>3000</v>
      </c>
      <c r="CZ44" s="13"/>
      <c r="DA44" s="21">
        <f t="shared" si="654"/>
        <v>0</v>
      </c>
      <c r="DB44" s="31">
        <f t="shared" si="655"/>
        <v>0</v>
      </c>
      <c r="DC44" s="31">
        <f t="shared" si="656"/>
        <v>0</v>
      </c>
      <c r="DD44" s="21"/>
      <c r="DF44" s="40"/>
      <c r="DG44" s="4" t="str">
        <f t="shared" si="842"/>
        <v>Plywood 8 x 4 - 6 mm</v>
      </c>
      <c r="DH44" s="4" t="str">
        <f t="shared" si="843"/>
        <v>Sheet</v>
      </c>
      <c r="DI44" s="4">
        <f t="shared" si="844"/>
        <v>3000</v>
      </c>
      <c r="DJ44" s="13"/>
      <c r="DK44" s="21">
        <f t="shared" si="845"/>
        <v>0</v>
      </c>
      <c r="DL44" s="31">
        <f t="shared" si="846"/>
        <v>0</v>
      </c>
      <c r="DM44" s="42">
        <f t="shared" si="847"/>
        <v>0</v>
      </c>
      <c r="DN44" s="21"/>
      <c r="DQ44" s="56" t="str">
        <f t="shared" si="591"/>
        <v>Plywood 8 x 4 - 6 mm</v>
      </c>
      <c r="DR44" s="56" t="str">
        <f t="shared" si="662"/>
        <v>Sheet</v>
      </c>
      <c r="DS44" s="56">
        <f t="shared" si="663"/>
        <v>3000</v>
      </c>
      <c r="DT44" s="13"/>
      <c r="DU44" s="21">
        <f t="shared" si="664"/>
        <v>0</v>
      </c>
      <c r="DV44" s="31">
        <f t="shared" si="665"/>
        <v>0</v>
      </c>
      <c r="DW44" s="31">
        <f t="shared" si="666"/>
        <v>0</v>
      </c>
      <c r="DX44" s="21"/>
      <c r="DZ44" s="40"/>
      <c r="EA44" s="56" t="str">
        <f t="shared" si="592"/>
        <v>Plywood 8 x 4 - 6 mm</v>
      </c>
      <c r="EB44" s="56" t="str">
        <f t="shared" si="667"/>
        <v>Sheet</v>
      </c>
      <c r="EC44" s="56">
        <f t="shared" si="668"/>
        <v>3000</v>
      </c>
      <c r="ED44" s="13"/>
      <c r="EE44" s="21">
        <f t="shared" si="669"/>
        <v>0</v>
      </c>
      <c r="EF44" s="31">
        <f t="shared" si="864"/>
        <v>0</v>
      </c>
      <c r="EG44" s="31">
        <f t="shared" si="671"/>
        <v>0</v>
      </c>
      <c r="EH44" s="21"/>
      <c r="EK44" s="56" t="str">
        <f t="shared" si="593"/>
        <v>Plywood 8 x 4 - 6 mm</v>
      </c>
      <c r="EL44" s="56" t="str">
        <f t="shared" si="672"/>
        <v>Sheet</v>
      </c>
      <c r="EM44" s="56">
        <f t="shared" si="673"/>
        <v>3000</v>
      </c>
      <c r="EN44" s="13"/>
      <c r="EO44" s="21">
        <f t="shared" si="674"/>
        <v>0</v>
      </c>
      <c r="EP44" s="31">
        <f t="shared" si="675"/>
        <v>0</v>
      </c>
      <c r="EQ44" s="31">
        <f t="shared" si="676"/>
        <v>0</v>
      </c>
      <c r="ER44" s="21"/>
      <c r="EU44" s="4" t="str">
        <f t="shared" si="594"/>
        <v>Plywood 8 x 4 - 6 mm</v>
      </c>
      <c r="EV44" s="4" t="str">
        <f t="shared" si="677"/>
        <v>Sheet</v>
      </c>
      <c r="EW44" s="4">
        <f t="shared" si="678"/>
        <v>3000</v>
      </c>
      <c r="EX44" s="13"/>
      <c r="EY44" s="21">
        <f t="shared" si="679"/>
        <v>0</v>
      </c>
      <c r="EZ44" s="31">
        <f t="shared" si="865"/>
        <v>0</v>
      </c>
      <c r="FA44" s="42">
        <f t="shared" si="681"/>
        <v>0</v>
      </c>
      <c r="FB44" s="21"/>
      <c r="FE44" s="56" t="str">
        <f t="shared" si="595"/>
        <v>Plywood 8 x 4 - 6 mm</v>
      </c>
      <c r="FF44" s="56" t="str">
        <f t="shared" si="682"/>
        <v>Sheet</v>
      </c>
      <c r="FG44" s="56">
        <f t="shared" si="683"/>
        <v>3000</v>
      </c>
      <c r="FH44" s="13"/>
      <c r="FI44" s="21">
        <f t="shared" si="830"/>
        <v>0</v>
      </c>
      <c r="FJ44" s="31">
        <f t="shared" si="831"/>
        <v>0</v>
      </c>
      <c r="FK44" s="31">
        <f t="shared" si="832"/>
        <v>0</v>
      </c>
      <c r="FL44" s="21"/>
      <c r="FO44" s="56" t="str">
        <f t="shared" si="596"/>
        <v>Plywood 8 x 4 - 6 mm</v>
      </c>
      <c r="FP44" s="56" t="str">
        <f t="shared" si="687"/>
        <v>Sheet</v>
      </c>
      <c r="FQ44" s="56">
        <f t="shared" si="688"/>
        <v>3000</v>
      </c>
      <c r="FR44" s="13"/>
      <c r="FS44" s="21">
        <f t="shared" si="689"/>
        <v>0</v>
      </c>
      <c r="FT44" s="31">
        <f t="shared" si="690"/>
        <v>0</v>
      </c>
      <c r="FU44" s="31">
        <f t="shared" si="691"/>
        <v>0</v>
      </c>
      <c r="FV44" s="21"/>
      <c r="FY44" s="56" t="str">
        <f t="shared" si="597"/>
        <v>Plywood 8 x 4 - 6 mm</v>
      </c>
      <c r="FZ44" s="56" t="str">
        <f t="shared" si="692"/>
        <v>Sheet</v>
      </c>
      <c r="GA44" s="56">
        <f t="shared" si="693"/>
        <v>3000</v>
      </c>
      <c r="GB44" s="13"/>
      <c r="GC44" s="21">
        <f t="shared" si="694"/>
        <v>0</v>
      </c>
      <c r="GD44" s="31">
        <f t="shared" si="695"/>
        <v>0</v>
      </c>
      <c r="GE44" s="31">
        <f t="shared" si="696"/>
        <v>0</v>
      </c>
      <c r="GF44" s="21"/>
      <c r="GI44" s="56" t="str">
        <f t="shared" si="833"/>
        <v>Plywood 8 x 4 - 6 mm</v>
      </c>
      <c r="GJ44" s="56" t="str">
        <f t="shared" si="834"/>
        <v>Sheet</v>
      </c>
      <c r="GK44" s="56">
        <f t="shared" si="835"/>
        <v>3000</v>
      </c>
      <c r="GL44" s="13"/>
      <c r="GM44" s="21">
        <f t="shared" si="698"/>
        <v>0</v>
      </c>
      <c r="GN44" s="31">
        <f t="shared" si="699"/>
        <v>0</v>
      </c>
      <c r="GO44" s="42">
        <f t="shared" si="700"/>
        <v>0</v>
      </c>
      <c r="GP44" s="21"/>
      <c r="GS44" s="56" t="str">
        <f t="shared" si="598"/>
        <v>Plywood 8 x 4 - 6 mm</v>
      </c>
      <c r="GT44" s="56" t="str">
        <f t="shared" si="701"/>
        <v>Sheet</v>
      </c>
      <c r="GU44" s="56">
        <f t="shared" si="702"/>
        <v>3000</v>
      </c>
      <c r="GV44" s="56"/>
      <c r="GW44" s="56">
        <f t="shared" si="808"/>
        <v>0</v>
      </c>
      <c r="GX44" s="31">
        <f t="shared" si="703"/>
        <v>0</v>
      </c>
      <c r="GY44" s="31">
        <f t="shared" si="704"/>
        <v>0</v>
      </c>
      <c r="GZ44" s="21"/>
      <c r="HC44" s="56" t="str">
        <f t="shared" si="599"/>
        <v>Plywood 8 x 4 - 6 mm</v>
      </c>
      <c r="HD44" s="56" t="str">
        <f t="shared" si="705"/>
        <v>Sheet</v>
      </c>
      <c r="HE44" s="56">
        <f t="shared" si="706"/>
        <v>3000</v>
      </c>
      <c r="HF44" s="13"/>
      <c r="HG44" s="56">
        <f t="shared" si="866"/>
        <v>0</v>
      </c>
      <c r="HH44" s="31">
        <f t="shared" si="867"/>
        <v>0</v>
      </c>
      <c r="HI44" s="31">
        <f t="shared" si="868"/>
        <v>0</v>
      </c>
      <c r="HJ44" s="21"/>
      <c r="HM44" s="56" t="str">
        <f t="shared" si="600"/>
        <v>Plywood 8 x 4 - 6 mm</v>
      </c>
      <c r="HN44" s="56" t="str">
        <f t="shared" si="710"/>
        <v>Sheet</v>
      </c>
      <c r="HO44" s="56">
        <f t="shared" si="711"/>
        <v>3000</v>
      </c>
      <c r="HP44" s="13"/>
      <c r="HQ44" s="56">
        <f t="shared" si="712"/>
        <v>0</v>
      </c>
      <c r="HR44" s="13">
        <f t="shared" si="713"/>
        <v>0</v>
      </c>
      <c r="HS44" s="31">
        <f t="shared" si="714"/>
        <v>0</v>
      </c>
      <c r="HT44" s="21"/>
      <c r="HW44" s="56" t="str">
        <f t="shared" si="601"/>
        <v>Plywood 8 x 4 - 6 mm</v>
      </c>
      <c r="HX44" s="56" t="str">
        <f t="shared" si="715"/>
        <v>Sheet</v>
      </c>
      <c r="HY44" s="56">
        <f t="shared" si="716"/>
        <v>3000</v>
      </c>
      <c r="HZ44" s="13"/>
      <c r="IA44" s="56">
        <f t="shared" si="717"/>
        <v>0</v>
      </c>
      <c r="IB44" s="13">
        <f t="shared" si="718"/>
        <v>0</v>
      </c>
      <c r="IC44" s="31">
        <f t="shared" si="719"/>
        <v>0</v>
      </c>
      <c r="ID44" s="21"/>
      <c r="IG44" s="56" t="str">
        <f t="shared" si="850"/>
        <v>Plywood 8 x 4 - 6 mm</v>
      </c>
      <c r="IH44" s="56" t="str">
        <f t="shared" si="851"/>
        <v>Sheet</v>
      </c>
      <c r="II44" s="56">
        <f t="shared" si="852"/>
        <v>3000</v>
      </c>
      <c r="IJ44" s="13"/>
      <c r="IK44" s="56">
        <f t="shared" si="818"/>
        <v>0</v>
      </c>
      <c r="IL44" s="13">
        <f t="shared" si="819"/>
        <v>0</v>
      </c>
      <c r="IM44" s="31">
        <f t="shared" si="820"/>
        <v>0</v>
      </c>
      <c r="IN44" s="21"/>
      <c r="IQ44" s="56" t="str">
        <f t="shared" si="602"/>
        <v>Plywood 8 x 4 - 6 mm</v>
      </c>
      <c r="IR44" s="56" t="str">
        <f t="shared" si="723"/>
        <v>Sheet</v>
      </c>
      <c r="IS44" s="56">
        <f t="shared" si="724"/>
        <v>3000</v>
      </c>
      <c r="IT44" s="13"/>
      <c r="IU44" s="56">
        <f t="shared" si="725"/>
        <v>0</v>
      </c>
      <c r="IV44" s="13">
        <f t="shared" si="726"/>
        <v>0</v>
      </c>
      <c r="IW44" s="31">
        <f t="shared" si="727"/>
        <v>0</v>
      </c>
      <c r="IX44" s="21"/>
      <c r="JA44" s="56" t="str">
        <f t="shared" si="836"/>
        <v>Plywood 8 x 4 - 6 mm</v>
      </c>
      <c r="JB44" s="56" t="str">
        <f t="shared" si="837"/>
        <v>Sheet</v>
      </c>
      <c r="JC44" s="56">
        <f t="shared" si="838"/>
        <v>3000</v>
      </c>
      <c r="JD44" s="13"/>
      <c r="JE44" s="56">
        <f t="shared" si="821"/>
        <v>0</v>
      </c>
      <c r="JF44" s="13">
        <f t="shared" si="822"/>
        <v>0</v>
      </c>
      <c r="JG44" s="31">
        <f t="shared" si="823"/>
        <v>0</v>
      </c>
      <c r="JH44" s="21"/>
      <c r="JK44" s="56" t="str">
        <f t="shared" si="853"/>
        <v>Plywood 8 x 4 - 6 mm</v>
      </c>
      <c r="JL44" s="56" t="str">
        <f t="shared" si="854"/>
        <v>Sheet</v>
      </c>
      <c r="JM44" s="56">
        <f t="shared" si="855"/>
        <v>3000</v>
      </c>
      <c r="JN44" s="13"/>
      <c r="JO44" s="56">
        <f t="shared" si="856"/>
        <v>0</v>
      </c>
      <c r="JP44" s="31">
        <f t="shared" si="857"/>
        <v>0</v>
      </c>
      <c r="JQ44" s="31">
        <f t="shared" si="858"/>
        <v>0</v>
      </c>
      <c r="JR44" s="21"/>
      <c r="JU44" s="56" t="str">
        <f t="shared" si="603"/>
        <v>Plywood 8 x 4 - 6 mm</v>
      </c>
      <c r="JV44" s="56" t="str">
        <f t="shared" si="734"/>
        <v>Sheet</v>
      </c>
      <c r="JW44" s="56">
        <f t="shared" si="735"/>
        <v>3000</v>
      </c>
      <c r="JX44" s="4">
        <f t="shared" si="839"/>
        <v>0</v>
      </c>
      <c r="JY44" s="56">
        <f t="shared" si="840"/>
        <v>0</v>
      </c>
      <c r="JZ44" s="56">
        <f t="shared" si="841"/>
        <v>0</v>
      </c>
      <c r="KA44" s="31">
        <f t="shared" si="737"/>
        <v>0</v>
      </c>
      <c r="KB44" s="21"/>
    </row>
    <row r="45" spans="1:288" ht="17.25" customHeight="1" x14ac:dyDescent="0.25">
      <c r="A45" s="46"/>
      <c r="B45" s="3" t="s">
        <v>117</v>
      </c>
      <c r="C45" s="10" t="s">
        <v>109</v>
      </c>
      <c r="D45" s="4">
        <v>4300</v>
      </c>
      <c r="E45" s="13"/>
      <c r="F45" s="31">
        <f t="shared" si="604"/>
        <v>0</v>
      </c>
      <c r="G45" s="31">
        <f t="shared" si="605"/>
        <v>0</v>
      </c>
      <c r="H45" s="31">
        <f t="shared" si="606"/>
        <v>0</v>
      </c>
      <c r="I45" s="82"/>
      <c r="K45" s="40"/>
      <c r="L45" s="56" t="str">
        <f t="shared" si="580"/>
        <v>Plywood 8 x 4 -9 mm</v>
      </c>
      <c r="M45" s="56" t="str">
        <f t="shared" si="607"/>
        <v>Sheet</v>
      </c>
      <c r="N45" s="56">
        <f t="shared" si="608"/>
        <v>4300</v>
      </c>
      <c r="O45" s="13"/>
      <c r="P45" s="21">
        <f t="shared" si="609"/>
        <v>0</v>
      </c>
      <c r="Q45" s="31">
        <f t="shared" si="610"/>
        <v>0</v>
      </c>
      <c r="R45" s="31">
        <f t="shared" si="611"/>
        <v>0</v>
      </c>
      <c r="S45" s="21"/>
      <c r="U45" s="40"/>
      <c r="V45" s="4" t="str">
        <f t="shared" si="581"/>
        <v>Plywood 8 x 4 -9 mm</v>
      </c>
      <c r="W45" s="4" t="str">
        <f t="shared" si="612"/>
        <v>Sheet</v>
      </c>
      <c r="X45" s="4">
        <f t="shared" si="613"/>
        <v>4300</v>
      </c>
      <c r="Y45" s="31"/>
      <c r="Z45" s="21">
        <f t="shared" si="859"/>
        <v>0</v>
      </c>
      <c r="AA45" s="31">
        <f t="shared" si="860"/>
        <v>0</v>
      </c>
      <c r="AB45" s="42">
        <f t="shared" si="861"/>
        <v>0</v>
      </c>
      <c r="AC45" s="21"/>
      <c r="AE45" s="40"/>
      <c r="AF45" s="56" t="str">
        <f t="shared" si="582"/>
        <v>Plywood 8 x 4 -9 mm</v>
      </c>
      <c r="AG45" s="56" t="str">
        <f t="shared" si="617"/>
        <v>Sheet</v>
      </c>
      <c r="AH45" s="56">
        <f t="shared" si="618"/>
        <v>4300</v>
      </c>
      <c r="AI45" s="13"/>
      <c r="AJ45" s="21">
        <f t="shared" si="619"/>
        <v>0</v>
      </c>
      <c r="AK45" s="31">
        <f t="shared" si="620"/>
        <v>0</v>
      </c>
      <c r="AL45" s="31">
        <f t="shared" si="621"/>
        <v>0</v>
      </c>
      <c r="AM45" s="21"/>
      <c r="AO45" s="40"/>
      <c r="AP45" s="56" t="str">
        <f t="shared" si="583"/>
        <v>Plywood 8 x 4 -9 mm</v>
      </c>
      <c r="AQ45" s="56" t="str">
        <f t="shared" si="622"/>
        <v>Sheet</v>
      </c>
      <c r="AR45" s="56">
        <f t="shared" si="623"/>
        <v>4300</v>
      </c>
      <c r="AS45" s="13"/>
      <c r="AT45" s="21">
        <f t="shared" si="624"/>
        <v>0</v>
      </c>
      <c r="AU45" s="31">
        <f t="shared" si="625"/>
        <v>0</v>
      </c>
      <c r="AV45" s="31">
        <f t="shared" si="626"/>
        <v>0</v>
      </c>
      <c r="AW45" s="21"/>
      <c r="AY45" s="40"/>
      <c r="AZ45" s="56" t="str">
        <f t="shared" si="584"/>
        <v>Plywood 8 x 4 -9 mm</v>
      </c>
      <c r="BA45" s="56" t="str">
        <f t="shared" si="627"/>
        <v>Sheet</v>
      </c>
      <c r="BB45" s="56">
        <f t="shared" si="628"/>
        <v>4300</v>
      </c>
      <c r="BC45" s="13"/>
      <c r="BD45" s="21">
        <f t="shared" si="629"/>
        <v>0</v>
      </c>
      <c r="BE45" s="31">
        <f t="shared" si="862"/>
        <v>0</v>
      </c>
      <c r="BF45" s="31">
        <f t="shared" si="631"/>
        <v>0</v>
      </c>
      <c r="BG45" s="21"/>
      <c r="BI45" s="40"/>
      <c r="BJ45" s="56" t="str">
        <f t="shared" si="585"/>
        <v>Plywood 8 x 4 -9 mm</v>
      </c>
      <c r="BK45" s="56" t="str">
        <f t="shared" si="632"/>
        <v>Sheet</v>
      </c>
      <c r="BL45" s="56">
        <f t="shared" si="633"/>
        <v>4300</v>
      </c>
      <c r="BM45" s="13"/>
      <c r="BN45" s="21">
        <f t="shared" si="634"/>
        <v>0</v>
      </c>
      <c r="BO45" s="31">
        <f t="shared" si="635"/>
        <v>0</v>
      </c>
      <c r="BP45" s="31">
        <f t="shared" si="636"/>
        <v>0</v>
      </c>
      <c r="BQ45" s="21"/>
      <c r="BS45" s="40"/>
      <c r="BT45" s="56" t="str">
        <f t="shared" si="586"/>
        <v>Plywood 8 x 4 -9 mm</v>
      </c>
      <c r="BU45" s="56" t="str">
        <f t="shared" si="637"/>
        <v>Sheet</v>
      </c>
      <c r="BV45" s="56">
        <f t="shared" si="638"/>
        <v>4300</v>
      </c>
      <c r="BW45" s="13"/>
      <c r="BX45" s="21">
        <f t="shared" si="639"/>
        <v>0</v>
      </c>
      <c r="BY45" s="31">
        <f t="shared" si="640"/>
        <v>0</v>
      </c>
      <c r="BZ45" s="31">
        <f t="shared" si="641"/>
        <v>0</v>
      </c>
      <c r="CA45" s="21"/>
      <c r="CB45" s="40"/>
      <c r="CC45" s="56" t="str">
        <f t="shared" si="587"/>
        <v>Plywood 8 x 4 -9 mm</v>
      </c>
      <c r="CD45" s="56" t="str">
        <f t="shared" si="642"/>
        <v>Sheet</v>
      </c>
      <c r="CE45" s="56">
        <f t="shared" si="643"/>
        <v>4300</v>
      </c>
      <c r="CF45" s="68"/>
      <c r="CG45" s="31">
        <f t="shared" si="644"/>
        <v>0</v>
      </c>
      <c r="CH45" s="31">
        <f t="shared" si="863"/>
        <v>0</v>
      </c>
      <c r="CI45" s="31">
        <f t="shared" si="646"/>
        <v>0</v>
      </c>
      <c r="CJ45" s="21"/>
      <c r="CK45" s="143"/>
      <c r="CL45" s="40"/>
      <c r="CM45" s="4" t="str">
        <f t="shared" si="588"/>
        <v>Plywood 8 x 4 -9 mm</v>
      </c>
      <c r="CN45" s="4" t="str">
        <f t="shared" si="647"/>
        <v>Sheet</v>
      </c>
      <c r="CO45" s="4">
        <f t="shared" si="648"/>
        <v>4300</v>
      </c>
      <c r="CP45" s="13"/>
      <c r="CQ45" s="21">
        <f t="shared" si="649"/>
        <v>0</v>
      </c>
      <c r="CR45" s="31">
        <f t="shared" si="650"/>
        <v>0</v>
      </c>
      <c r="CS45" s="42">
        <f t="shared" si="651"/>
        <v>0</v>
      </c>
      <c r="CT45" s="21"/>
      <c r="CV45" s="40"/>
      <c r="CW45" s="56" t="str">
        <f t="shared" si="589"/>
        <v>Plywood 8 x 4 -9 mm</v>
      </c>
      <c r="CX45" s="56" t="str">
        <f t="shared" si="652"/>
        <v>Sheet</v>
      </c>
      <c r="CY45" s="56">
        <f t="shared" si="653"/>
        <v>4300</v>
      </c>
      <c r="CZ45" s="13"/>
      <c r="DA45" s="21">
        <f t="shared" si="654"/>
        <v>0</v>
      </c>
      <c r="DB45" s="31">
        <f t="shared" si="655"/>
        <v>0</v>
      </c>
      <c r="DC45" s="31">
        <f t="shared" si="656"/>
        <v>0</v>
      </c>
      <c r="DD45" s="21"/>
      <c r="DF45" s="40"/>
      <c r="DG45" s="4" t="str">
        <f t="shared" si="842"/>
        <v>Plywood 8 x 4 -9 mm</v>
      </c>
      <c r="DH45" s="4" t="str">
        <f t="shared" si="843"/>
        <v>Sheet</v>
      </c>
      <c r="DI45" s="4">
        <f t="shared" si="844"/>
        <v>4300</v>
      </c>
      <c r="DJ45" s="13"/>
      <c r="DK45" s="21">
        <f t="shared" si="845"/>
        <v>0</v>
      </c>
      <c r="DL45" s="31">
        <f t="shared" si="846"/>
        <v>0</v>
      </c>
      <c r="DM45" s="42">
        <f t="shared" si="847"/>
        <v>0</v>
      </c>
      <c r="DN45" s="21"/>
      <c r="DQ45" s="56" t="str">
        <f t="shared" si="591"/>
        <v>Plywood 8 x 4 -9 mm</v>
      </c>
      <c r="DR45" s="56" t="str">
        <f t="shared" si="662"/>
        <v>Sheet</v>
      </c>
      <c r="DS45" s="56">
        <f t="shared" si="663"/>
        <v>4300</v>
      </c>
      <c r="DT45" s="13"/>
      <c r="DU45" s="21">
        <f t="shared" si="664"/>
        <v>0</v>
      </c>
      <c r="DV45" s="31">
        <f t="shared" si="665"/>
        <v>0</v>
      </c>
      <c r="DW45" s="31">
        <f t="shared" si="666"/>
        <v>0</v>
      </c>
      <c r="DX45" s="21"/>
      <c r="DZ45" s="40"/>
      <c r="EA45" s="56" t="str">
        <f t="shared" si="592"/>
        <v>Plywood 8 x 4 -9 mm</v>
      </c>
      <c r="EB45" s="56" t="str">
        <f t="shared" si="667"/>
        <v>Sheet</v>
      </c>
      <c r="EC45" s="56">
        <f t="shared" si="668"/>
        <v>4300</v>
      </c>
      <c r="ED45" s="13"/>
      <c r="EE45" s="21">
        <f t="shared" si="669"/>
        <v>0</v>
      </c>
      <c r="EF45" s="31">
        <f t="shared" si="864"/>
        <v>0</v>
      </c>
      <c r="EG45" s="31">
        <f t="shared" si="671"/>
        <v>0</v>
      </c>
      <c r="EH45" s="21"/>
      <c r="EK45" s="56" t="str">
        <f t="shared" si="593"/>
        <v>Plywood 8 x 4 -9 mm</v>
      </c>
      <c r="EL45" s="56" t="str">
        <f t="shared" si="672"/>
        <v>Sheet</v>
      </c>
      <c r="EM45" s="56">
        <f t="shared" si="673"/>
        <v>4300</v>
      </c>
      <c r="EN45" s="13"/>
      <c r="EO45" s="21">
        <f t="shared" si="674"/>
        <v>0</v>
      </c>
      <c r="EP45" s="31">
        <f t="shared" si="675"/>
        <v>0</v>
      </c>
      <c r="EQ45" s="31">
        <f t="shared" si="676"/>
        <v>0</v>
      </c>
      <c r="ER45" s="21"/>
      <c r="EU45" s="4" t="str">
        <f t="shared" si="594"/>
        <v>Plywood 8 x 4 -9 mm</v>
      </c>
      <c r="EV45" s="4" t="str">
        <f t="shared" si="677"/>
        <v>Sheet</v>
      </c>
      <c r="EW45" s="4">
        <f t="shared" si="678"/>
        <v>4300</v>
      </c>
      <c r="EX45" s="13"/>
      <c r="EY45" s="21">
        <f t="shared" si="679"/>
        <v>0</v>
      </c>
      <c r="EZ45" s="31">
        <f t="shared" si="865"/>
        <v>0</v>
      </c>
      <c r="FA45" s="42">
        <f t="shared" si="681"/>
        <v>0</v>
      </c>
      <c r="FB45" s="21"/>
      <c r="FE45" s="56" t="str">
        <f t="shared" si="595"/>
        <v>Plywood 8 x 4 -9 mm</v>
      </c>
      <c r="FF45" s="56" t="str">
        <f t="shared" si="682"/>
        <v>Sheet</v>
      </c>
      <c r="FG45" s="56">
        <f t="shared" si="683"/>
        <v>4300</v>
      </c>
      <c r="FH45" s="13"/>
      <c r="FI45" s="21">
        <f t="shared" si="684"/>
        <v>0</v>
      </c>
      <c r="FJ45" s="31">
        <f t="shared" ref="FJ45:FJ56" si="869">$I$4*FH45</f>
        <v>0</v>
      </c>
      <c r="FK45" s="31">
        <f t="shared" si="686"/>
        <v>0</v>
      </c>
      <c r="FL45" s="21"/>
      <c r="FO45" s="56" t="str">
        <f t="shared" si="596"/>
        <v>Plywood 8 x 4 -9 mm</v>
      </c>
      <c r="FP45" s="56" t="str">
        <f t="shared" si="687"/>
        <v>Sheet</v>
      </c>
      <c r="FQ45" s="56">
        <f t="shared" si="688"/>
        <v>4300</v>
      </c>
      <c r="FR45" s="13"/>
      <c r="FS45" s="21">
        <f t="shared" si="689"/>
        <v>0</v>
      </c>
      <c r="FT45" s="31">
        <f t="shared" si="690"/>
        <v>0</v>
      </c>
      <c r="FU45" s="31">
        <f t="shared" si="691"/>
        <v>0</v>
      </c>
      <c r="FV45" s="21"/>
      <c r="FY45" s="56" t="str">
        <f t="shared" si="597"/>
        <v>Plywood 8 x 4 -9 mm</v>
      </c>
      <c r="FZ45" s="56" t="str">
        <f t="shared" si="692"/>
        <v>Sheet</v>
      </c>
      <c r="GA45" s="56">
        <f t="shared" si="693"/>
        <v>4300</v>
      </c>
      <c r="GB45" s="13"/>
      <c r="GC45" s="21">
        <f t="shared" si="694"/>
        <v>0</v>
      </c>
      <c r="GD45" s="31">
        <f t="shared" si="695"/>
        <v>0</v>
      </c>
      <c r="GE45" s="31">
        <f t="shared" si="696"/>
        <v>0</v>
      </c>
      <c r="GF45" s="21"/>
      <c r="GI45" s="56" t="str">
        <f t="shared" si="833"/>
        <v>Plywood 8 x 4 -9 mm</v>
      </c>
      <c r="GJ45" s="56" t="str">
        <f t="shared" si="834"/>
        <v>Sheet</v>
      </c>
      <c r="GK45" s="56">
        <f t="shared" si="835"/>
        <v>4300</v>
      </c>
      <c r="GL45" s="13"/>
      <c r="GM45" s="21">
        <f t="shared" si="698"/>
        <v>0</v>
      </c>
      <c r="GN45" s="31">
        <f t="shared" si="699"/>
        <v>0</v>
      </c>
      <c r="GO45" s="42">
        <f t="shared" si="700"/>
        <v>0</v>
      </c>
      <c r="GP45" s="21"/>
      <c r="GS45" s="56" t="str">
        <f t="shared" si="598"/>
        <v>Plywood 8 x 4 -9 mm</v>
      </c>
      <c r="GT45" s="56" t="str">
        <f t="shared" si="701"/>
        <v>Sheet</v>
      </c>
      <c r="GU45" s="56">
        <f t="shared" si="702"/>
        <v>4300</v>
      </c>
      <c r="GV45" s="56"/>
      <c r="GW45" s="56">
        <f t="shared" si="808"/>
        <v>0</v>
      </c>
      <c r="GX45" s="31">
        <f t="shared" si="703"/>
        <v>0</v>
      </c>
      <c r="GY45" s="31">
        <f t="shared" si="704"/>
        <v>0</v>
      </c>
      <c r="GZ45" s="21"/>
      <c r="HC45" s="56" t="str">
        <f t="shared" si="599"/>
        <v>Plywood 8 x 4 -9 mm</v>
      </c>
      <c r="HD45" s="56" t="str">
        <f t="shared" si="705"/>
        <v>Sheet</v>
      </c>
      <c r="HE45" s="56">
        <f t="shared" si="706"/>
        <v>4300</v>
      </c>
      <c r="HF45" s="13"/>
      <c r="HG45" s="56">
        <f t="shared" ref="HG45" si="870">HF45*HE45</f>
        <v>0</v>
      </c>
      <c r="HH45" s="31">
        <f t="shared" si="867"/>
        <v>0</v>
      </c>
      <c r="HI45" s="31">
        <f t="shared" si="868"/>
        <v>0</v>
      </c>
      <c r="HJ45" s="21"/>
      <c r="HM45" s="56" t="str">
        <f t="shared" si="600"/>
        <v>Plywood 8 x 4 -9 mm</v>
      </c>
      <c r="HN45" s="56" t="str">
        <f t="shared" si="710"/>
        <v>Sheet</v>
      </c>
      <c r="HO45" s="56">
        <f t="shared" si="711"/>
        <v>4300</v>
      </c>
      <c r="HP45" s="13"/>
      <c r="HQ45" s="56">
        <f t="shared" si="712"/>
        <v>0</v>
      </c>
      <c r="HR45" s="13">
        <f t="shared" si="713"/>
        <v>0</v>
      </c>
      <c r="HS45" s="31">
        <f t="shared" si="714"/>
        <v>0</v>
      </c>
      <c r="HT45" s="21"/>
      <c r="HW45" s="56" t="str">
        <f t="shared" si="601"/>
        <v>Plywood 8 x 4 -9 mm</v>
      </c>
      <c r="HX45" s="56" t="str">
        <f t="shared" si="715"/>
        <v>Sheet</v>
      </c>
      <c r="HY45" s="56">
        <f t="shared" si="716"/>
        <v>4300</v>
      </c>
      <c r="HZ45" s="13"/>
      <c r="IA45" s="56">
        <f t="shared" si="717"/>
        <v>0</v>
      </c>
      <c r="IB45" s="13">
        <f t="shared" si="718"/>
        <v>0</v>
      </c>
      <c r="IC45" s="31">
        <f t="shared" si="719"/>
        <v>0</v>
      </c>
      <c r="ID45" s="21"/>
      <c r="IG45" s="56" t="str">
        <f t="shared" si="850"/>
        <v>Plywood 8 x 4 -9 mm</v>
      </c>
      <c r="IH45" s="56" t="str">
        <f t="shared" si="851"/>
        <v>Sheet</v>
      </c>
      <c r="II45" s="56">
        <f t="shared" si="852"/>
        <v>4300</v>
      </c>
      <c r="IJ45" s="13"/>
      <c r="IK45" s="56">
        <f t="shared" si="818"/>
        <v>0</v>
      </c>
      <c r="IL45" s="13">
        <f t="shared" si="819"/>
        <v>0</v>
      </c>
      <c r="IM45" s="31">
        <f t="shared" si="820"/>
        <v>0</v>
      </c>
      <c r="IN45" s="21"/>
      <c r="IQ45" s="56" t="str">
        <f t="shared" si="602"/>
        <v>Plywood 8 x 4 -9 mm</v>
      </c>
      <c r="IR45" s="56" t="str">
        <f t="shared" si="723"/>
        <v>Sheet</v>
      </c>
      <c r="IS45" s="56">
        <f t="shared" si="724"/>
        <v>4300</v>
      </c>
      <c r="IT45" s="13"/>
      <c r="IU45" s="56">
        <f t="shared" si="725"/>
        <v>0</v>
      </c>
      <c r="IV45" s="13">
        <f t="shared" si="726"/>
        <v>0</v>
      </c>
      <c r="IW45" s="31">
        <f t="shared" si="727"/>
        <v>0</v>
      </c>
      <c r="IX45" s="21"/>
      <c r="JA45" s="56" t="str">
        <f t="shared" si="836"/>
        <v>Plywood 8 x 4 -9 mm</v>
      </c>
      <c r="JB45" s="56" t="str">
        <f t="shared" si="837"/>
        <v>Sheet</v>
      </c>
      <c r="JC45" s="56">
        <f t="shared" si="838"/>
        <v>4300</v>
      </c>
      <c r="JD45" s="13"/>
      <c r="JE45" s="56">
        <f t="shared" si="821"/>
        <v>0</v>
      </c>
      <c r="JF45" s="13">
        <f t="shared" si="822"/>
        <v>0</v>
      </c>
      <c r="JG45" s="31">
        <f t="shared" si="823"/>
        <v>0</v>
      </c>
      <c r="JH45" s="21"/>
      <c r="JK45" s="56" t="str">
        <f t="shared" si="853"/>
        <v>Plywood 8 x 4 -9 mm</v>
      </c>
      <c r="JL45" s="56" t="str">
        <f t="shared" si="854"/>
        <v>Sheet</v>
      </c>
      <c r="JM45" s="56">
        <f t="shared" si="855"/>
        <v>4300</v>
      </c>
      <c r="JN45" s="13"/>
      <c r="JO45" s="56">
        <f t="shared" si="856"/>
        <v>0</v>
      </c>
      <c r="JP45" s="31">
        <f t="shared" si="857"/>
        <v>0</v>
      </c>
      <c r="JQ45" s="31">
        <f t="shared" si="858"/>
        <v>0</v>
      </c>
      <c r="JR45" s="21"/>
      <c r="JU45" s="56" t="str">
        <f t="shared" si="603"/>
        <v>Plywood 8 x 4 -9 mm</v>
      </c>
      <c r="JV45" s="56" t="str">
        <f t="shared" si="734"/>
        <v>Sheet</v>
      </c>
      <c r="JW45" s="56">
        <f t="shared" si="735"/>
        <v>4300</v>
      </c>
      <c r="JX45" s="4">
        <f t="shared" si="839"/>
        <v>0</v>
      </c>
      <c r="JY45" s="56">
        <f t="shared" si="840"/>
        <v>0</v>
      </c>
      <c r="JZ45" s="56">
        <f t="shared" si="841"/>
        <v>0</v>
      </c>
      <c r="KA45" s="31">
        <f t="shared" si="737"/>
        <v>0</v>
      </c>
      <c r="KB45" s="21"/>
    </row>
    <row r="46" spans="1:288" ht="17.25" customHeight="1" x14ac:dyDescent="0.25">
      <c r="A46" s="46"/>
      <c r="B46" s="3" t="s">
        <v>118</v>
      </c>
      <c r="C46" s="10" t="s">
        <v>109</v>
      </c>
      <c r="D46" s="4">
        <v>4800</v>
      </c>
      <c r="E46" s="13"/>
      <c r="F46" s="31">
        <f t="shared" si="604"/>
        <v>0</v>
      </c>
      <c r="G46" s="31">
        <f t="shared" si="605"/>
        <v>0</v>
      </c>
      <c r="H46" s="31">
        <f t="shared" si="606"/>
        <v>0</v>
      </c>
      <c r="I46" s="82"/>
      <c r="K46" s="40"/>
      <c r="L46" s="56" t="str">
        <f t="shared" si="580"/>
        <v>Plywood 8 x 4 -12 mm</v>
      </c>
      <c r="M46" s="56" t="str">
        <f t="shared" si="607"/>
        <v>Sheet</v>
      </c>
      <c r="N46" s="56">
        <f t="shared" si="608"/>
        <v>4800</v>
      </c>
      <c r="O46" s="13"/>
      <c r="P46" s="21">
        <f t="shared" si="609"/>
        <v>0</v>
      </c>
      <c r="Q46" s="31">
        <f t="shared" si="610"/>
        <v>0</v>
      </c>
      <c r="R46" s="31">
        <f t="shared" si="611"/>
        <v>0</v>
      </c>
      <c r="S46" s="21"/>
      <c r="U46" s="40"/>
      <c r="V46" s="4" t="str">
        <f t="shared" si="581"/>
        <v>Plywood 8 x 4 -12 mm</v>
      </c>
      <c r="W46" s="4" t="str">
        <f t="shared" si="612"/>
        <v>Sheet</v>
      </c>
      <c r="X46" s="4">
        <f t="shared" si="613"/>
        <v>4800</v>
      </c>
      <c r="Y46" s="31"/>
      <c r="Z46" s="21">
        <f t="shared" si="859"/>
        <v>0</v>
      </c>
      <c r="AA46" s="31">
        <f t="shared" si="860"/>
        <v>0</v>
      </c>
      <c r="AB46" s="42">
        <f t="shared" si="861"/>
        <v>0</v>
      </c>
      <c r="AC46" s="21"/>
      <c r="AE46" s="40"/>
      <c r="AF46" s="56" t="str">
        <f t="shared" si="582"/>
        <v>Plywood 8 x 4 -12 mm</v>
      </c>
      <c r="AG46" s="56" t="str">
        <f t="shared" si="617"/>
        <v>Sheet</v>
      </c>
      <c r="AH46" s="56">
        <f t="shared" si="618"/>
        <v>4800</v>
      </c>
      <c r="AI46" s="13"/>
      <c r="AJ46" s="21">
        <f t="shared" si="619"/>
        <v>0</v>
      </c>
      <c r="AK46" s="31">
        <f t="shared" si="620"/>
        <v>0</v>
      </c>
      <c r="AL46" s="31">
        <f t="shared" si="621"/>
        <v>0</v>
      </c>
      <c r="AM46" s="21"/>
      <c r="AO46" s="40"/>
      <c r="AP46" s="56" t="str">
        <f t="shared" si="583"/>
        <v>Plywood 8 x 4 -12 mm</v>
      </c>
      <c r="AQ46" s="56" t="str">
        <f t="shared" si="622"/>
        <v>Sheet</v>
      </c>
      <c r="AR46" s="56">
        <f t="shared" si="623"/>
        <v>4800</v>
      </c>
      <c r="AS46" s="13"/>
      <c r="AT46" s="21">
        <f t="shared" si="624"/>
        <v>0</v>
      </c>
      <c r="AU46" s="31">
        <f t="shared" si="625"/>
        <v>0</v>
      </c>
      <c r="AV46" s="31">
        <f t="shared" si="626"/>
        <v>0</v>
      </c>
      <c r="AW46" s="21"/>
      <c r="AY46" s="40"/>
      <c r="AZ46" s="56" t="str">
        <f t="shared" si="584"/>
        <v>Plywood 8 x 4 -12 mm</v>
      </c>
      <c r="BA46" s="56" t="str">
        <f t="shared" si="627"/>
        <v>Sheet</v>
      </c>
      <c r="BB46" s="56">
        <f t="shared" si="628"/>
        <v>4800</v>
      </c>
      <c r="BC46" s="13"/>
      <c r="BD46" s="21">
        <f t="shared" si="629"/>
        <v>0</v>
      </c>
      <c r="BE46" s="31">
        <f t="shared" si="862"/>
        <v>0</v>
      </c>
      <c r="BF46" s="31">
        <f t="shared" si="631"/>
        <v>0</v>
      </c>
      <c r="BG46" s="21"/>
      <c r="BI46" s="40"/>
      <c r="BJ46" s="56" t="str">
        <f t="shared" si="585"/>
        <v>Plywood 8 x 4 -12 mm</v>
      </c>
      <c r="BK46" s="56" t="str">
        <f t="shared" si="632"/>
        <v>Sheet</v>
      </c>
      <c r="BL46" s="56">
        <f t="shared" si="633"/>
        <v>4800</v>
      </c>
      <c r="BM46" s="13"/>
      <c r="BN46" s="21">
        <f t="shared" si="634"/>
        <v>0</v>
      </c>
      <c r="BO46" s="31">
        <f t="shared" si="635"/>
        <v>0</v>
      </c>
      <c r="BP46" s="31">
        <f t="shared" si="636"/>
        <v>0</v>
      </c>
      <c r="BQ46" s="21"/>
      <c r="BS46" s="40"/>
      <c r="BT46" s="56" t="str">
        <f t="shared" si="586"/>
        <v>Plywood 8 x 4 -12 mm</v>
      </c>
      <c r="BU46" s="56" t="str">
        <f t="shared" si="637"/>
        <v>Sheet</v>
      </c>
      <c r="BV46" s="56">
        <f t="shared" si="638"/>
        <v>4800</v>
      </c>
      <c r="BW46" s="13"/>
      <c r="BX46" s="21">
        <f t="shared" si="639"/>
        <v>0</v>
      </c>
      <c r="BY46" s="31">
        <f t="shared" si="640"/>
        <v>0</v>
      </c>
      <c r="BZ46" s="31">
        <f t="shared" si="641"/>
        <v>0</v>
      </c>
      <c r="CA46" s="21"/>
      <c r="CB46" s="40"/>
      <c r="CC46" s="56" t="str">
        <f t="shared" si="587"/>
        <v>Plywood 8 x 4 -12 mm</v>
      </c>
      <c r="CD46" s="56" t="str">
        <f t="shared" si="642"/>
        <v>Sheet</v>
      </c>
      <c r="CE46" s="56">
        <f t="shared" si="643"/>
        <v>4800</v>
      </c>
      <c r="CF46" s="68"/>
      <c r="CG46" s="31">
        <f t="shared" si="644"/>
        <v>0</v>
      </c>
      <c r="CH46" s="31">
        <f t="shared" si="863"/>
        <v>0</v>
      </c>
      <c r="CI46" s="31">
        <f t="shared" si="646"/>
        <v>0</v>
      </c>
      <c r="CJ46" s="21"/>
      <c r="CK46" s="143"/>
      <c r="CL46" s="40"/>
      <c r="CM46" s="4" t="str">
        <f t="shared" si="588"/>
        <v>Plywood 8 x 4 -12 mm</v>
      </c>
      <c r="CN46" s="4" t="str">
        <f t="shared" si="647"/>
        <v>Sheet</v>
      </c>
      <c r="CO46" s="4">
        <f t="shared" si="648"/>
        <v>4800</v>
      </c>
      <c r="CP46" s="13"/>
      <c r="CQ46" s="21">
        <f t="shared" si="649"/>
        <v>0</v>
      </c>
      <c r="CR46" s="31">
        <f t="shared" si="650"/>
        <v>0</v>
      </c>
      <c r="CS46" s="42">
        <f t="shared" si="651"/>
        <v>0</v>
      </c>
      <c r="CT46" s="21"/>
      <c r="CV46" s="40"/>
      <c r="CW46" s="56" t="str">
        <f t="shared" si="589"/>
        <v>Plywood 8 x 4 -12 mm</v>
      </c>
      <c r="CX46" s="56" t="str">
        <f t="shared" si="652"/>
        <v>Sheet</v>
      </c>
      <c r="CY46" s="56">
        <f t="shared" si="653"/>
        <v>4800</v>
      </c>
      <c r="CZ46" s="13"/>
      <c r="DA46" s="21">
        <f t="shared" si="654"/>
        <v>0</v>
      </c>
      <c r="DB46" s="31">
        <f t="shared" si="655"/>
        <v>0</v>
      </c>
      <c r="DC46" s="31">
        <f t="shared" si="656"/>
        <v>0</v>
      </c>
      <c r="DD46" s="21"/>
      <c r="DF46" s="40"/>
      <c r="DG46" s="4" t="str">
        <f t="shared" si="842"/>
        <v>Plywood 8 x 4 -12 mm</v>
      </c>
      <c r="DH46" s="4" t="str">
        <f t="shared" si="843"/>
        <v>Sheet</v>
      </c>
      <c r="DI46" s="4">
        <f t="shared" si="844"/>
        <v>4800</v>
      </c>
      <c r="DJ46" s="13"/>
      <c r="DK46" s="21">
        <f t="shared" si="845"/>
        <v>0</v>
      </c>
      <c r="DL46" s="31">
        <f t="shared" si="846"/>
        <v>0</v>
      </c>
      <c r="DM46" s="42">
        <f t="shared" si="847"/>
        <v>0</v>
      </c>
      <c r="DN46" s="21"/>
      <c r="DQ46" s="56" t="str">
        <f t="shared" si="591"/>
        <v>Plywood 8 x 4 -12 mm</v>
      </c>
      <c r="DR46" s="56" t="str">
        <f t="shared" si="662"/>
        <v>Sheet</v>
      </c>
      <c r="DS46" s="56">
        <f t="shared" si="663"/>
        <v>4800</v>
      </c>
      <c r="DT46" s="13"/>
      <c r="DU46" s="21">
        <f t="shared" si="664"/>
        <v>0</v>
      </c>
      <c r="DV46" s="31">
        <f t="shared" si="665"/>
        <v>0</v>
      </c>
      <c r="DW46" s="31">
        <f t="shared" si="666"/>
        <v>0</v>
      </c>
      <c r="DX46" s="21"/>
      <c r="DZ46" s="40"/>
      <c r="EA46" s="56" t="str">
        <f t="shared" si="592"/>
        <v>Plywood 8 x 4 -12 mm</v>
      </c>
      <c r="EB46" s="56" t="str">
        <f t="shared" si="667"/>
        <v>Sheet</v>
      </c>
      <c r="EC46" s="56">
        <f t="shared" si="668"/>
        <v>4800</v>
      </c>
      <c r="ED46" s="13">
        <v>1</v>
      </c>
      <c r="EE46" s="21">
        <f t="shared" si="669"/>
        <v>4800</v>
      </c>
      <c r="EF46" s="31">
        <f t="shared" si="864"/>
        <v>1</v>
      </c>
      <c r="EG46" s="31">
        <f t="shared" si="671"/>
        <v>4800</v>
      </c>
      <c r="EH46" s="21"/>
      <c r="EK46" s="56" t="str">
        <f t="shared" si="593"/>
        <v>Plywood 8 x 4 -12 mm</v>
      </c>
      <c r="EL46" s="56" t="str">
        <f t="shared" si="672"/>
        <v>Sheet</v>
      </c>
      <c r="EM46" s="56">
        <f t="shared" si="673"/>
        <v>4800</v>
      </c>
      <c r="EN46" s="13"/>
      <c r="EO46" s="21">
        <f t="shared" si="674"/>
        <v>0</v>
      </c>
      <c r="EP46" s="31">
        <f t="shared" si="675"/>
        <v>0</v>
      </c>
      <c r="EQ46" s="31">
        <f t="shared" si="676"/>
        <v>0</v>
      </c>
      <c r="ER46" s="21"/>
      <c r="EU46" s="4" t="str">
        <f t="shared" si="594"/>
        <v>Plywood 8 x 4 -12 mm</v>
      </c>
      <c r="EV46" s="4" t="str">
        <f t="shared" si="677"/>
        <v>Sheet</v>
      </c>
      <c r="EW46" s="4">
        <f t="shared" si="678"/>
        <v>4800</v>
      </c>
      <c r="EX46" s="13"/>
      <c r="EY46" s="21">
        <f t="shared" si="679"/>
        <v>0</v>
      </c>
      <c r="EZ46" s="31">
        <f t="shared" si="865"/>
        <v>0</v>
      </c>
      <c r="FA46" s="42">
        <f t="shared" si="681"/>
        <v>0</v>
      </c>
      <c r="FB46" s="21"/>
      <c r="FE46" s="56" t="str">
        <f t="shared" si="595"/>
        <v>Plywood 8 x 4 -12 mm</v>
      </c>
      <c r="FF46" s="56" t="str">
        <f t="shared" si="682"/>
        <v>Sheet</v>
      </c>
      <c r="FG46" s="56">
        <f t="shared" si="683"/>
        <v>4800</v>
      </c>
      <c r="FH46" s="13"/>
      <c r="FI46" s="21">
        <f t="shared" si="684"/>
        <v>0</v>
      </c>
      <c r="FJ46" s="31">
        <f t="shared" si="869"/>
        <v>0</v>
      </c>
      <c r="FK46" s="31">
        <f t="shared" si="686"/>
        <v>0</v>
      </c>
      <c r="FL46" s="21"/>
      <c r="FO46" s="56" t="str">
        <f t="shared" si="596"/>
        <v>Plywood 8 x 4 -12 mm</v>
      </c>
      <c r="FP46" s="56" t="str">
        <f t="shared" si="687"/>
        <v>Sheet</v>
      </c>
      <c r="FQ46" s="56">
        <f t="shared" si="688"/>
        <v>4800</v>
      </c>
      <c r="FR46" s="13"/>
      <c r="FS46" s="21">
        <f t="shared" si="689"/>
        <v>0</v>
      </c>
      <c r="FT46" s="31">
        <f t="shared" si="690"/>
        <v>0</v>
      </c>
      <c r="FU46" s="31">
        <f t="shared" si="691"/>
        <v>0</v>
      </c>
      <c r="FV46" s="21"/>
      <c r="FY46" s="56" t="str">
        <f t="shared" si="597"/>
        <v>Plywood 8 x 4 -12 mm</v>
      </c>
      <c r="FZ46" s="56" t="str">
        <f t="shared" si="692"/>
        <v>Sheet</v>
      </c>
      <c r="GA46" s="56">
        <f t="shared" si="693"/>
        <v>4800</v>
      </c>
      <c r="GB46" s="13"/>
      <c r="GC46" s="21">
        <f t="shared" si="694"/>
        <v>0</v>
      </c>
      <c r="GD46" s="31">
        <f t="shared" si="695"/>
        <v>0</v>
      </c>
      <c r="GE46" s="31">
        <f t="shared" si="696"/>
        <v>0</v>
      </c>
      <c r="GF46" s="21"/>
      <c r="GI46" s="56" t="str">
        <f t="shared" si="833"/>
        <v>Plywood 8 x 4 -12 mm</v>
      </c>
      <c r="GJ46" s="56" t="str">
        <f t="shared" si="834"/>
        <v>Sheet</v>
      </c>
      <c r="GK46" s="56">
        <f t="shared" si="835"/>
        <v>4800</v>
      </c>
      <c r="GL46" s="13"/>
      <c r="GM46" s="21">
        <f t="shared" si="698"/>
        <v>0</v>
      </c>
      <c r="GN46" s="31">
        <f t="shared" si="699"/>
        <v>0</v>
      </c>
      <c r="GO46" s="42">
        <f t="shared" si="700"/>
        <v>0</v>
      </c>
      <c r="GP46" s="21"/>
      <c r="GS46" s="56" t="str">
        <f t="shared" si="598"/>
        <v>Plywood 8 x 4 -12 mm</v>
      </c>
      <c r="GT46" s="56" t="str">
        <f t="shared" si="701"/>
        <v>Sheet</v>
      </c>
      <c r="GU46" s="56">
        <f t="shared" si="702"/>
        <v>4800</v>
      </c>
      <c r="GV46" s="56"/>
      <c r="GW46" s="56">
        <f t="shared" si="808"/>
        <v>0</v>
      </c>
      <c r="GX46" s="31">
        <f t="shared" si="703"/>
        <v>0</v>
      </c>
      <c r="GY46" s="31">
        <f t="shared" si="704"/>
        <v>0</v>
      </c>
      <c r="GZ46" s="21"/>
      <c r="HC46" s="56" t="str">
        <f t="shared" si="599"/>
        <v>Plywood 8 x 4 -12 mm</v>
      </c>
      <c r="HD46" s="56" t="str">
        <f t="shared" si="705"/>
        <v>Sheet</v>
      </c>
      <c r="HE46" s="56">
        <f t="shared" si="706"/>
        <v>4800</v>
      </c>
      <c r="HF46" s="13"/>
      <c r="HG46" s="56">
        <f t="shared" ref="HG46:HG56" si="871">HF46*HE46</f>
        <v>0</v>
      </c>
      <c r="HH46" s="31">
        <f t="shared" si="867"/>
        <v>0</v>
      </c>
      <c r="HI46" s="31">
        <f t="shared" si="868"/>
        <v>0</v>
      </c>
      <c r="HJ46" s="21"/>
      <c r="HM46" s="56" t="str">
        <f t="shared" si="600"/>
        <v>Plywood 8 x 4 -12 mm</v>
      </c>
      <c r="HN46" s="56" t="str">
        <f t="shared" si="710"/>
        <v>Sheet</v>
      </c>
      <c r="HO46" s="56">
        <f t="shared" si="711"/>
        <v>4800</v>
      </c>
      <c r="HP46" s="13"/>
      <c r="HQ46" s="56">
        <f t="shared" si="712"/>
        <v>0</v>
      </c>
      <c r="HR46" s="13">
        <f t="shared" si="713"/>
        <v>0</v>
      </c>
      <c r="HS46" s="31">
        <f t="shared" si="714"/>
        <v>0</v>
      </c>
      <c r="HT46" s="21"/>
      <c r="HW46" s="56" t="str">
        <f t="shared" si="601"/>
        <v>Plywood 8 x 4 -12 mm</v>
      </c>
      <c r="HX46" s="56" t="str">
        <f t="shared" si="715"/>
        <v>Sheet</v>
      </c>
      <c r="HY46" s="56">
        <f t="shared" si="716"/>
        <v>4800</v>
      </c>
      <c r="HZ46" s="13"/>
      <c r="IA46" s="56">
        <f t="shared" si="717"/>
        <v>0</v>
      </c>
      <c r="IB46" s="13">
        <f t="shared" si="718"/>
        <v>0</v>
      </c>
      <c r="IC46" s="31">
        <f t="shared" si="719"/>
        <v>0</v>
      </c>
      <c r="ID46" s="21"/>
      <c r="IG46" s="56" t="str">
        <f t="shared" si="850"/>
        <v>Plywood 8 x 4 -12 mm</v>
      </c>
      <c r="IH46" s="56" t="str">
        <f t="shared" si="851"/>
        <v>Sheet</v>
      </c>
      <c r="II46" s="56">
        <f t="shared" si="852"/>
        <v>4800</v>
      </c>
      <c r="IJ46" s="13"/>
      <c r="IK46" s="56">
        <f t="shared" si="818"/>
        <v>0</v>
      </c>
      <c r="IL46" s="13">
        <f t="shared" si="819"/>
        <v>0</v>
      </c>
      <c r="IM46" s="31">
        <f t="shared" si="820"/>
        <v>0</v>
      </c>
      <c r="IN46" s="21"/>
      <c r="IQ46" s="56" t="str">
        <f t="shared" si="602"/>
        <v>Plywood 8 x 4 -12 mm</v>
      </c>
      <c r="IR46" s="56" t="str">
        <f t="shared" si="723"/>
        <v>Sheet</v>
      </c>
      <c r="IS46" s="56">
        <f t="shared" si="724"/>
        <v>4800</v>
      </c>
      <c r="IT46" s="13"/>
      <c r="IU46" s="56">
        <f t="shared" si="725"/>
        <v>0</v>
      </c>
      <c r="IV46" s="13">
        <f t="shared" si="726"/>
        <v>0</v>
      </c>
      <c r="IW46" s="31">
        <f t="shared" si="727"/>
        <v>0</v>
      </c>
      <c r="IX46" s="21"/>
      <c r="JA46" s="56" t="str">
        <f t="shared" si="836"/>
        <v>Plywood 8 x 4 -12 mm</v>
      </c>
      <c r="JB46" s="56" t="str">
        <f t="shared" si="837"/>
        <v>Sheet</v>
      </c>
      <c r="JC46" s="56">
        <f t="shared" si="838"/>
        <v>4800</v>
      </c>
      <c r="JD46" s="13"/>
      <c r="JE46" s="56">
        <f t="shared" si="821"/>
        <v>0</v>
      </c>
      <c r="JF46" s="13">
        <f t="shared" si="822"/>
        <v>0</v>
      </c>
      <c r="JG46" s="31">
        <f t="shared" si="823"/>
        <v>0</v>
      </c>
      <c r="JH46" s="21"/>
      <c r="JK46" s="56" t="str">
        <f t="shared" si="853"/>
        <v>Plywood 8 x 4 -12 mm</v>
      </c>
      <c r="JL46" s="56" t="str">
        <f t="shared" si="854"/>
        <v>Sheet</v>
      </c>
      <c r="JM46" s="56">
        <f t="shared" si="855"/>
        <v>4800</v>
      </c>
      <c r="JN46" s="13"/>
      <c r="JO46" s="56">
        <f t="shared" si="856"/>
        <v>0</v>
      </c>
      <c r="JP46" s="31">
        <f t="shared" si="857"/>
        <v>0</v>
      </c>
      <c r="JQ46" s="31">
        <f t="shared" si="858"/>
        <v>0</v>
      </c>
      <c r="JR46" s="21"/>
      <c r="JU46" s="56" t="str">
        <f t="shared" si="603"/>
        <v>Plywood 8 x 4 -12 mm</v>
      </c>
      <c r="JV46" s="56" t="str">
        <f t="shared" si="734"/>
        <v>Sheet</v>
      </c>
      <c r="JW46" s="56">
        <f t="shared" si="735"/>
        <v>4800</v>
      </c>
      <c r="JX46" s="4">
        <f t="shared" si="839"/>
        <v>1</v>
      </c>
      <c r="JY46" s="56">
        <f t="shared" si="840"/>
        <v>4800</v>
      </c>
      <c r="JZ46" s="56">
        <f t="shared" si="841"/>
        <v>1</v>
      </c>
      <c r="KA46" s="31">
        <f t="shared" si="737"/>
        <v>4800</v>
      </c>
      <c r="KB46" s="21"/>
    </row>
    <row r="47" spans="1:288" ht="17.25" customHeight="1" x14ac:dyDescent="0.25">
      <c r="A47" s="46"/>
      <c r="B47" s="3" t="s">
        <v>119</v>
      </c>
      <c r="C47" s="10" t="s">
        <v>109</v>
      </c>
      <c r="D47" s="4">
        <v>5800</v>
      </c>
      <c r="E47" s="13"/>
      <c r="F47" s="31">
        <f t="shared" si="604"/>
        <v>0</v>
      </c>
      <c r="G47" s="31">
        <f t="shared" si="605"/>
        <v>0</v>
      </c>
      <c r="H47" s="31">
        <f t="shared" si="606"/>
        <v>0</v>
      </c>
      <c r="I47" s="82"/>
      <c r="K47" s="40"/>
      <c r="L47" s="56" t="str">
        <f t="shared" si="580"/>
        <v>Plywood 8 x 4 -15 mm</v>
      </c>
      <c r="M47" s="56" t="str">
        <f t="shared" si="607"/>
        <v>Sheet</v>
      </c>
      <c r="N47" s="56">
        <f t="shared" si="608"/>
        <v>5800</v>
      </c>
      <c r="O47" s="13"/>
      <c r="P47" s="21">
        <f t="shared" si="609"/>
        <v>0</v>
      </c>
      <c r="Q47" s="31">
        <f t="shared" si="610"/>
        <v>0</v>
      </c>
      <c r="R47" s="31">
        <f t="shared" si="611"/>
        <v>0</v>
      </c>
      <c r="S47" s="21"/>
      <c r="U47" s="40"/>
      <c r="V47" s="4" t="str">
        <f t="shared" si="581"/>
        <v>Plywood 8 x 4 -15 mm</v>
      </c>
      <c r="W47" s="4" t="str">
        <f t="shared" si="612"/>
        <v>Sheet</v>
      </c>
      <c r="X47" s="4">
        <f t="shared" si="613"/>
        <v>5800</v>
      </c>
      <c r="Y47" s="31"/>
      <c r="Z47" s="21">
        <f t="shared" si="859"/>
        <v>0</v>
      </c>
      <c r="AA47" s="31">
        <f t="shared" si="860"/>
        <v>0</v>
      </c>
      <c r="AB47" s="42">
        <f t="shared" si="861"/>
        <v>0</v>
      </c>
      <c r="AC47" s="21"/>
      <c r="AE47" s="40"/>
      <c r="AF47" s="56" t="str">
        <f t="shared" si="582"/>
        <v>Plywood 8 x 4 -15 mm</v>
      </c>
      <c r="AG47" s="56" t="str">
        <f t="shared" si="617"/>
        <v>Sheet</v>
      </c>
      <c r="AH47" s="56">
        <f t="shared" si="618"/>
        <v>5800</v>
      </c>
      <c r="AI47" s="13"/>
      <c r="AJ47" s="21">
        <f t="shared" si="619"/>
        <v>0</v>
      </c>
      <c r="AK47" s="31">
        <f t="shared" si="620"/>
        <v>0</v>
      </c>
      <c r="AL47" s="31">
        <f t="shared" si="621"/>
        <v>0</v>
      </c>
      <c r="AM47" s="21"/>
      <c r="AO47" s="40"/>
      <c r="AP47" s="56" t="str">
        <f t="shared" si="583"/>
        <v>Plywood 8 x 4 -15 mm</v>
      </c>
      <c r="AQ47" s="56" t="str">
        <f t="shared" si="622"/>
        <v>Sheet</v>
      </c>
      <c r="AR47" s="56">
        <f t="shared" si="623"/>
        <v>5800</v>
      </c>
      <c r="AS47" s="13"/>
      <c r="AT47" s="21">
        <f t="shared" si="624"/>
        <v>0</v>
      </c>
      <c r="AU47" s="31">
        <f t="shared" si="625"/>
        <v>0</v>
      </c>
      <c r="AV47" s="31">
        <f t="shared" si="626"/>
        <v>0</v>
      </c>
      <c r="AW47" s="21"/>
      <c r="AY47" s="40"/>
      <c r="AZ47" s="56" t="str">
        <f t="shared" si="584"/>
        <v>Plywood 8 x 4 -15 mm</v>
      </c>
      <c r="BA47" s="56" t="str">
        <f t="shared" si="627"/>
        <v>Sheet</v>
      </c>
      <c r="BB47" s="56">
        <f t="shared" si="628"/>
        <v>5800</v>
      </c>
      <c r="BC47" s="13"/>
      <c r="BD47" s="21">
        <f t="shared" si="629"/>
        <v>0</v>
      </c>
      <c r="BE47" s="31">
        <f t="shared" si="862"/>
        <v>0</v>
      </c>
      <c r="BF47" s="31">
        <f t="shared" si="631"/>
        <v>0</v>
      </c>
      <c r="BG47" s="21"/>
      <c r="BI47" s="40"/>
      <c r="BJ47" s="56" t="str">
        <f t="shared" si="585"/>
        <v>Plywood 8 x 4 -15 mm</v>
      </c>
      <c r="BK47" s="56" t="str">
        <f t="shared" si="632"/>
        <v>Sheet</v>
      </c>
      <c r="BL47" s="56">
        <f t="shared" si="633"/>
        <v>5800</v>
      </c>
      <c r="BM47" s="13"/>
      <c r="BN47" s="21">
        <f t="shared" si="634"/>
        <v>0</v>
      </c>
      <c r="BO47" s="31">
        <f t="shared" si="635"/>
        <v>0</v>
      </c>
      <c r="BP47" s="31">
        <f t="shared" si="636"/>
        <v>0</v>
      </c>
      <c r="BQ47" s="21"/>
      <c r="BS47" s="40"/>
      <c r="BT47" s="56" t="str">
        <f t="shared" si="586"/>
        <v>Plywood 8 x 4 -15 mm</v>
      </c>
      <c r="BU47" s="56" t="str">
        <f t="shared" si="637"/>
        <v>Sheet</v>
      </c>
      <c r="BV47" s="56">
        <f t="shared" si="638"/>
        <v>5800</v>
      </c>
      <c r="BW47" s="13"/>
      <c r="BX47" s="21">
        <f t="shared" si="639"/>
        <v>0</v>
      </c>
      <c r="BY47" s="31">
        <f t="shared" si="640"/>
        <v>0</v>
      </c>
      <c r="BZ47" s="31">
        <f t="shared" si="641"/>
        <v>0</v>
      </c>
      <c r="CA47" s="21"/>
      <c r="CB47" s="40"/>
      <c r="CC47" s="56" t="str">
        <f t="shared" si="587"/>
        <v>Plywood 8 x 4 -15 mm</v>
      </c>
      <c r="CD47" s="56" t="str">
        <f t="shared" si="642"/>
        <v>Sheet</v>
      </c>
      <c r="CE47" s="56">
        <f t="shared" si="643"/>
        <v>5800</v>
      </c>
      <c r="CF47" s="31"/>
      <c r="CG47" s="31">
        <f t="shared" si="644"/>
        <v>0</v>
      </c>
      <c r="CH47" s="31">
        <f t="shared" si="863"/>
        <v>0</v>
      </c>
      <c r="CI47" s="31">
        <f t="shared" si="646"/>
        <v>0</v>
      </c>
      <c r="CJ47" s="21"/>
      <c r="CK47" s="143"/>
      <c r="CL47" s="40"/>
      <c r="CM47" s="4" t="str">
        <f t="shared" si="588"/>
        <v>Plywood 8 x 4 -15 mm</v>
      </c>
      <c r="CN47" s="4" t="str">
        <f t="shared" si="647"/>
        <v>Sheet</v>
      </c>
      <c r="CO47" s="4">
        <f t="shared" si="648"/>
        <v>5800</v>
      </c>
      <c r="CP47" s="13"/>
      <c r="CQ47" s="21">
        <f t="shared" si="649"/>
        <v>0</v>
      </c>
      <c r="CR47" s="31">
        <f t="shared" si="650"/>
        <v>0</v>
      </c>
      <c r="CS47" s="42">
        <f t="shared" si="651"/>
        <v>0</v>
      </c>
      <c r="CT47" s="21"/>
      <c r="CV47" s="40"/>
      <c r="CW47" s="56" t="str">
        <f t="shared" si="589"/>
        <v>Plywood 8 x 4 -15 mm</v>
      </c>
      <c r="CX47" s="56" t="str">
        <f t="shared" si="652"/>
        <v>Sheet</v>
      </c>
      <c r="CY47" s="56">
        <f t="shared" si="653"/>
        <v>5800</v>
      </c>
      <c r="CZ47" s="13"/>
      <c r="DA47" s="21">
        <f t="shared" si="654"/>
        <v>0</v>
      </c>
      <c r="DB47" s="31">
        <f t="shared" si="655"/>
        <v>0</v>
      </c>
      <c r="DC47" s="31">
        <f t="shared" si="656"/>
        <v>0</v>
      </c>
      <c r="DD47" s="21"/>
      <c r="DF47" s="40"/>
      <c r="DG47" s="4" t="str">
        <f t="shared" si="842"/>
        <v>Plywood 8 x 4 -15 mm</v>
      </c>
      <c r="DH47" s="4" t="str">
        <f t="shared" si="843"/>
        <v>Sheet</v>
      </c>
      <c r="DI47" s="4">
        <f t="shared" si="844"/>
        <v>5800</v>
      </c>
      <c r="DJ47" s="13"/>
      <c r="DK47" s="21">
        <f t="shared" si="845"/>
        <v>0</v>
      </c>
      <c r="DL47" s="31">
        <f t="shared" si="846"/>
        <v>0</v>
      </c>
      <c r="DM47" s="42">
        <f t="shared" si="847"/>
        <v>0</v>
      </c>
      <c r="DN47" s="21"/>
      <c r="DQ47" s="56" t="str">
        <f t="shared" si="591"/>
        <v>Plywood 8 x 4 -15 mm</v>
      </c>
      <c r="DR47" s="56" t="str">
        <f t="shared" si="662"/>
        <v>Sheet</v>
      </c>
      <c r="DS47" s="56">
        <f t="shared" si="663"/>
        <v>5800</v>
      </c>
      <c r="DT47" s="13"/>
      <c r="DU47" s="21">
        <f t="shared" si="664"/>
        <v>0</v>
      </c>
      <c r="DV47" s="31">
        <f t="shared" si="665"/>
        <v>0</v>
      </c>
      <c r="DW47" s="31">
        <f t="shared" si="666"/>
        <v>0</v>
      </c>
      <c r="DX47" s="21"/>
      <c r="DZ47" s="40"/>
      <c r="EA47" s="56" t="str">
        <f t="shared" si="592"/>
        <v>Plywood 8 x 4 -15 mm</v>
      </c>
      <c r="EB47" s="56" t="str">
        <f t="shared" si="667"/>
        <v>Sheet</v>
      </c>
      <c r="EC47" s="56">
        <f t="shared" si="668"/>
        <v>5800</v>
      </c>
      <c r="ED47" s="13"/>
      <c r="EE47" s="21">
        <f t="shared" si="669"/>
        <v>0</v>
      </c>
      <c r="EF47" s="31">
        <f t="shared" si="864"/>
        <v>0</v>
      </c>
      <c r="EG47" s="31">
        <f t="shared" si="671"/>
        <v>0</v>
      </c>
      <c r="EH47" s="21"/>
      <c r="EK47" s="56" t="str">
        <f t="shared" si="593"/>
        <v>Plywood 8 x 4 -15 mm</v>
      </c>
      <c r="EL47" s="56" t="str">
        <f t="shared" si="672"/>
        <v>Sheet</v>
      </c>
      <c r="EM47" s="56">
        <f t="shared" si="673"/>
        <v>5800</v>
      </c>
      <c r="EN47" s="13"/>
      <c r="EO47" s="21">
        <f t="shared" si="674"/>
        <v>0</v>
      </c>
      <c r="EP47" s="31">
        <f t="shared" si="675"/>
        <v>0</v>
      </c>
      <c r="EQ47" s="31">
        <f t="shared" si="676"/>
        <v>0</v>
      </c>
      <c r="ER47" s="21"/>
      <c r="EU47" s="4" t="str">
        <f t="shared" si="594"/>
        <v>Plywood 8 x 4 -15 mm</v>
      </c>
      <c r="EV47" s="4" t="str">
        <f t="shared" si="677"/>
        <v>Sheet</v>
      </c>
      <c r="EW47" s="4">
        <f t="shared" si="678"/>
        <v>5800</v>
      </c>
      <c r="EX47" s="13"/>
      <c r="EY47" s="21">
        <f t="shared" si="679"/>
        <v>0</v>
      </c>
      <c r="EZ47" s="31">
        <f t="shared" si="865"/>
        <v>0</v>
      </c>
      <c r="FA47" s="42">
        <f t="shared" si="681"/>
        <v>0</v>
      </c>
      <c r="FB47" s="21"/>
      <c r="FE47" s="56" t="str">
        <f t="shared" si="595"/>
        <v>Plywood 8 x 4 -15 mm</v>
      </c>
      <c r="FF47" s="56" t="str">
        <f t="shared" si="682"/>
        <v>Sheet</v>
      </c>
      <c r="FG47" s="56">
        <f t="shared" si="683"/>
        <v>5800</v>
      </c>
      <c r="FH47" s="13"/>
      <c r="FI47" s="21">
        <f t="shared" si="684"/>
        <v>0</v>
      </c>
      <c r="FJ47" s="31">
        <f t="shared" si="869"/>
        <v>0</v>
      </c>
      <c r="FK47" s="31">
        <f t="shared" si="686"/>
        <v>0</v>
      </c>
      <c r="FL47" s="21"/>
      <c r="FO47" s="56" t="str">
        <f t="shared" si="596"/>
        <v>Plywood 8 x 4 -15 mm</v>
      </c>
      <c r="FP47" s="56" t="str">
        <f t="shared" si="687"/>
        <v>Sheet</v>
      </c>
      <c r="FQ47" s="56">
        <f t="shared" si="688"/>
        <v>5800</v>
      </c>
      <c r="FR47" s="13"/>
      <c r="FS47" s="21">
        <f t="shared" si="689"/>
        <v>0</v>
      </c>
      <c r="FT47" s="31">
        <f t="shared" si="690"/>
        <v>0</v>
      </c>
      <c r="FU47" s="31">
        <f t="shared" si="691"/>
        <v>0</v>
      </c>
      <c r="FV47" s="21"/>
      <c r="FY47" s="56" t="str">
        <f t="shared" si="597"/>
        <v>Plywood 8 x 4 -15 mm</v>
      </c>
      <c r="FZ47" s="56" t="str">
        <f t="shared" si="692"/>
        <v>Sheet</v>
      </c>
      <c r="GA47" s="56">
        <f t="shared" si="693"/>
        <v>5800</v>
      </c>
      <c r="GB47" s="13"/>
      <c r="GC47" s="21">
        <f t="shared" si="694"/>
        <v>0</v>
      </c>
      <c r="GD47" s="31">
        <f t="shared" si="695"/>
        <v>0</v>
      </c>
      <c r="GE47" s="31">
        <f t="shared" si="696"/>
        <v>0</v>
      </c>
      <c r="GF47" s="21"/>
      <c r="GI47" s="56" t="str">
        <f t="shared" si="833"/>
        <v>Plywood 8 x 4 -15 mm</v>
      </c>
      <c r="GJ47" s="56" t="str">
        <f t="shared" si="834"/>
        <v>Sheet</v>
      </c>
      <c r="GK47" s="56">
        <f t="shared" si="835"/>
        <v>5800</v>
      </c>
      <c r="GL47" s="13"/>
      <c r="GM47" s="21">
        <f t="shared" si="698"/>
        <v>0</v>
      </c>
      <c r="GN47" s="31">
        <f t="shared" si="699"/>
        <v>0</v>
      </c>
      <c r="GO47" s="42">
        <f t="shared" si="700"/>
        <v>0</v>
      </c>
      <c r="GP47" s="21"/>
      <c r="GS47" s="56" t="str">
        <f t="shared" si="598"/>
        <v>Plywood 8 x 4 -15 mm</v>
      </c>
      <c r="GT47" s="56" t="str">
        <f t="shared" si="701"/>
        <v>Sheet</v>
      </c>
      <c r="GU47" s="56">
        <f t="shared" si="702"/>
        <v>5800</v>
      </c>
      <c r="GV47" s="56"/>
      <c r="GW47" s="56">
        <f t="shared" si="808"/>
        <v>0</v>
      </c>
      <c r="GX47" s="31">
        <f t="shared" si="703"/>
        <v>0</v>
      </c>
      <c r="GY47" s="31">
        <f t="shared" si="704"/>
        <v>0</v>
      </c>
      <c r="GZ47" s="21"/>
      <c r="HC47" s="56" t="str">
        <f t="shared" si="599"/>
        <v>Plywood 8 x 4 -15 mm</v>
      </c>
      <c r="HD47" s="56" t="str">
        <f t="shared" si="705"/>
        <v>Sheet</v>
      </c>
      <c r="HE47" s="56">
        <f t="shared" si="706"/>
        <v>5800</v>
      </c>
      <c r="HF47" s="13"/>
      <c r="HG47" s="56">
        <f t="shared" si="871"/>
        <v>0</v>
      </c>
      <c r="HH47" s="31">
        <f t="shared" si="867"/>
        <v>0</v>
      </c>
      <c r="HI47" s="31">
        <f t="shared" si="868"/>
        <v>0</v>
      </c>
      <c r="HJ47" s="21"/>
      <c r="HM47" s="56" t="str">
        <f t="shared" si="600"/>
        <v>Plywood 8 x 4 -15 mm</v>
      </c>
      <c r="HN47" s="56" t="str">
        <f t="shared" si="710"/>
        <v>Sheet</v>
      </c>
      <c r="HO47" s="56">
        <f t="shared" si="711"/>
        <v>5800</v>
      </c>
      <c r="HP47" s="13"/>
      <c r="HQ47" s="56">
        <f t="shared" si="712"/>
        <v>0</v>
      </c>
      <c r="HR47" s="13">
        <f t="shared" si="713"/>
        <v>0</v>
      </c>
      <c r="HS47" s="31">
        <f t="shared" si="714"/>
        <v>0</v>
      </c>
      <c r="HT47" s="21"/>
      <c r="HW47" s="56" t="str">
        <f t="shared" si="601"/>
        <v>Plywood 8 x 4 -15 mm</v>
      </c>
      <c r="HX47" s="56" t="str">
        <f t="shared" si="715"/>
        <v>Sheet</v>
      </c>
      <c r="HY47" s="56">
        <f t="shared" si="716"/>
        <v>5800</v>
      </c>
      <c r="HZ47" s="13"/>
      <c r="IA47" s="56">
        <f t="shared" si="717"/>
        <v>0</v>
      </c>
      <c r="IB47" s="13">
        <f t="shared" si="718"/>
        <v>0</v>
      </c>
      <c r="IC47" s="31">
        <f t="shared" si="719"/>
        <v>0</v>
      </c>
      <c r="ID47" s="21"/>
      <c r="IG47" s="56" t="str">
        <f t="shared" si="850"/>
        <v>Plywood 8 x 4 -15 mm</v>
      </c>
      <c r="IH47" s="56" t="str">
        <f t="shared" si="851"/>
        <v>Sheet</v>
      </c>
      <c r="II47" s="56">
        <f t="shared" si="852"/>
        <v>5800</v>
      </c>
      <c r="IJ47" s="13"/>
      <c r="IK47" s="56">
        <f t="shared" si="818"/>
        <v>0</v>
      </c>
      <c r="IL47" s="13">
        <f t="shared" si="819"/>
        <v>0</v>
      </c>
      <c r="IM47" s="31">
        <f t="shared" si="820"/>
        <v>0</v>
      </c>
      <c r="IN47" s="21"/>
      <c r="IQ47" s="56" t="str">
        <f t="shared" si="602"/>
        <v>Plywood 8 x 4 -15 mm</v>
      </c>
      <c r="IR47" s="56" t="str">
        <f t="shared" si="723"/>
        <v>Sheet</v>
      </c>
      <c r="IS47" s="56">
        <f t="shared" si="724"/>
        <v>5800</v>
      </c>
      <c r="IT47" s="13"/>
      <c r="IU47" s="56">
        <f t="shared" si="725"/>
        <v>0</v>
      </c>
      <c r="IV47" s="13">
        <f t="shared" si="726"/>
        <v>0</v>
      </c>
      <c r="IW47" s="31">
        <f t="shared" si="727"/>
        <v>0</v>
      </c>
      <c r="IX47" s="21"/>
      <c r="JA47" s="56" t="str">
        <f t="shared" si="836"/>
        <v>Plywood 8 x 4 -15 mm</v>
      </c>
      <c r="JB47" s="56" t="str">
        <f t="shared" si="837"/>
        <v>Sheet</v>
      </c>
      <c r="JC47" s="56">
        <f t="shared" si="838"/>
        <v>5800</v>
      </c>
      <c r="JD47" s="13"/>
      <c r="JE47" s="56">
        <f t="shared" si="821"/>
        <v>0</v>
      </c>
      <c r="JF47" s="13">
        <f t="shared" si="822"/>
        <v>0</v>
      </c>
      <c r="JG47" s="31">
        <f t="shared" si="823"/>
        <v>0</v>
      </c>
      <c r="JH47" s="21"/>
      <c r="JK47" s="56" t="str">
        <f t="shared" si="853"/>
        <v>Plywood 8 x 4 -15 mm</v>
      </c>
      <c r="JL47" s="56" t="str">
        <f t="shared" si="854"/>
        <v>Sheet</v>
      </c>
      <c r="JM47" s="56">
        <f t="shared" si="855"/>
        <v>5800</v>
      </c>
      <c r="JN47" s="13"/>
      <c r="JO47" s="56">
        <f t="shared" si="856"/>
        <v>0</v>
      </c>
      <c r="JP47" s="31">
        <f t="shared" si="857"/>
        <v>0</v>
      </c>
      <c r="JQ47" s="31">
        <f t="shared" si="858"/>
        <v>0</v>
      </c>
      <c r="JR47" s="21"/>
      <c r="JU47" s="56" t="str">
        <f t="shared" si="603"/>
        <v>Plywood 8 x 4 -15 mm</v>
      </c>
      <c r="JV47" s="56" t="str">
        <f t="shared" si="734"/>
        <v>Sheet</v>
      </c>
      <c r="JW47" s="56">
        <f t="shared" si="735"/>
        <v>5800</v>
      </c>
      <c r="JX47" s="4">
        <f t="shared" si="839"/>
        <v>0</v>
      </c>
      <c r="JY47" s="56">
        <f t="shared" si="840"/>
        <v>0</v>
      </c>
      <c r="JZ47" s="56">
        <f t="shared" si="841"/>
        <v>0</v>
      </c>
      <c r="KA47" s="31">
        <f t="shared" si="737"/>
        <v>0</v>
      </c>
      <c r="KB47" s="21"/>
    </row>
    <row r="48" spans="1:288" ht="17.25" hidden="1" customHeight="1" x14ac:dyDescent="0.25">
      <c r="A48" s="46"/>
      <c r="B48" s="3" t="s">
        <v>120</v>
      </c>
      <c r="C48" s="10" t="s">
        <v>109</v>
      </c>
      <c r="D48" s="4">
        <v>6950</v>
      </c>
      <c r="E48" s="13"/>
      <c r="F48" s="31">
        <f t="shared" si="604"/>
        <v>0</v>
      </c>
      <c r="G48" s="31">
        <f t="shared" si="605"/>
        <v>0</v>
      </c>
      <c r="H48" s="31">
        <f t="shared" si="606"/>
        <v>0</v>
      </c>
      <c r="I48" s="82"/>
      <c r="K48" s="40"/>
      <c r="L48" s="56" t="str">
        <f t="shared" si="580"/>
        <v>Plywood 8 x 4 -18 mm</v>
      </c>
      <c r="M48" s="56" t="str">
        <f t="shared" si="607"/>
        <v>Sheet</v>
      </c>
      <c r="N48" s="56">
        <f t="shared" si="608"/>
        <v>6950</v>
      </c>
      <c r="O48" s="13"/>
      <c r="P48" s="21">
        <f t="shared" si="609"/>
        <v>0</v>
      </c>
      <c r="Q48" s="31">
        <f t="shared" si="610"/>
        <v>0</v>
      </c>
      <c r="R48" s="31">
        <f t="shared" si="611"/>
        <v>0</v>
      </c>
      <c r="S48" s="21"/>
      <c r="U48" s="40"/>
      <c r="V48" s="4" t="str">
        <f t="shared" si="581"/>
        <v>Plywood 8 x 4 -18 mm</v>
      </c>
      <c r="W48" s="4" t="str">
        <f t="shared" si="612"/>
        <v>Sheet</v>
      </c>
      <c r="X48" s="4">
        <f t="shared" si="613"/>
        <v>6950</v>
      </c>
      <c r="Y48" s="31"/>
      <c r="Z48" s="21">
        <f t="shared" si="859"/>
        <v>0</v>
      </c>
      <c r="AA48" s="31">
        <f t="shared" si="860"/>
        <v>0</v>
      </c>
      <c r="AB48" s="42">
        <f t="shared" si="861"/>
        <v>0</v>
      </c>
      <c r="AC48" s="21"/>
      <c r="AE48" s="40"/>
      <c r="AF48" s="56" t="str">
        <f t="shared" si="582"/>
        <v>Plywood 8 x 4 -18 mm</v>
      </c>
      <c r="AG48" s="56" t="str">
        <f t="shared" si="617"/>
        <v>Sheet</v>
      </c>
      <c r="AH48" s="56">
        <f t="shared" si="618"/>
        <v>6950</v>
      </c>
      <c r="AI48" s="13"/>
      <c r="AJ48" s="21">
        <f>AH48*AI48</f>
        <v>0</v>
      </c>
      <c r="AK48" s="31">
        <f t="shared" si="620"/>
        <v>0</v>
      </c>
      <c r="AL48" s="31">
        <f t="shared" si="621"/>
        <v>0</v>
      </c>
      <c r="AM48" s="21"/>
      <c r="AO48" s="40"/>
      <c r="AP48" s="56" t="str">
        <f t="shared" si="583"/>
        <v>Plywood 8 x 4 -18 mm</v>
      </c>
      <c r="AQ48" s="56" t="str">
        <f t="shared" si="622"/>
        <v>Sheet</v>
      </c>
      <c r="AR48" s="56">
        <f t="shared" si="623"/>
        <v>6950</v>
      </c>
      <c r="AS48" s="13"/>
      <c r="AT48" s="21">
        <f t="shared" si="624"/>
        <v>0</v>
      </c>
      <c r="AU48" s="31">
        <f t="shared" si="625"/>
        <v>0</v>
      </c>
      <c r="AV48" s="31">
        <f t="shared" si="626"/>
        <v>0</v>
      </c>
      <c r="AW48" s="21"/>
      <c r="AY48" s="40"/>
      <c r="AZ48" s="56" t="str">
        <f t="shared" si="584"/>
        <v>Plywood 8 x 4 -18 mm</v>
      </c>
      <c r="BA48" s="56" t="str">
        <f t="shared" si="627"/>
        <v>Sheet</v>
      </c>
      <c r="BB48" s="56">
        <f t="shared" si="628"/>
        <v>6950</v>
      </c>
      <c r="BC48" s="13"/>
      <c r="BD48" s="21">
        <f t="shared" si="629"/>
        <v>0</v>
      </c>
      <c r="BE48" s="31">
        <f t="shared" si="862"/>
        <v>0</v>
      </c>
      <c r="BF48" s="31">
        <f t="shared" si="631"/>
        <v>0</v>
      </c>
      <c r="BG48" s="21"/>
      <c r="BI48" s="40"/>
      <c r="BJ48" s="56" t="str">
        <f t="shared" si="585"/>
        <v>Plywood 8 x 4 -18 mm</v>
      </c>
      <c r="BK48" s="56" t="str">
        <f t="shared" si="632"/>
        <v>Sheet</v>
      </c>
      <c r="BL48" s="56">
        <f t="shared" si="633"/>
        <v>6950</v>
      </c>
      <c r="BM48" s="13"/>
      <c r="BN48" s="21">
        <f t="shared" si="634"/>
        <v>0</v>
      </c>
      <c r="BO48" s="31">
        <f t="shared" si="635"/>
        <v>0</v>
      </c>
      <c r="BP48" s="31">
        <f t="shared" si="636"/>
        <v>0</v>
      </c>
      <c r="BQ48" s="21"/>
      <c r="BS48" s="40"/>
      <c r="BT48" s="56" t="str">
        <f t="shared" si="586"/>
        <v>Plywood 8 x 4 -18 mm</v>
      </c>
      <c r="BU48" s="56" t="str">
        <f t="shared" si="637"/>
        <v>Sheet</v>
      </c>
      <c r="BV48" s="56">
        <f t="shared" si="638"/>
        <v>6950</v>
      </c>
      <c r="BW48" s="13"/>
      <c r="BX48" s="21">
        <f t="shared" si="639"/>
        <v>0</v>
      </c>
      <c r="BY48" s="31">
        <f t="shared" si="640"/>
        <v>0</v>
      </c>
      <c r="BZ48" s="31">
        <f t="shared" si="641"/>
        <v>0</v>
      </c>
      <c r="CA48" s="21"/>
      <c r="CB48" s="40"/>
      <c r="CC48" s="56" t="str">
        <f t="shared" si="587"/>
        <v>Plywood 8 x 4 -18 mm</v>
      </c>
      <c r="CD48" s="56" t="str">
        <f t="shared" si="642"/>
        <v>Sheet</v>
      </c>
      <c r="CE48" s="56">
        <f t="shared" si="643"/>
        <v>6950</v>
      </c>
      <c r="CF48" s="31"/>
      <c r="CG48" s="31">
        <f t="shared" si="644"/>
        <v>0</v>
      </c>
      <c r="CH48" s="31">
        <f t="shared" si="863"/>
        <v>0</v>
      </c>
      <c r="CI48" s="31">
        <f t="shared" si="646"/>
        <v>0</v>
      </c>
      <c r="CJ48" s="21"/>
      <c r="CK48" s="143"/>
      <c r="CL48" s="40"/>
      <c r="CM48" s="4" t="str">
        <f t="shared" si="588"/>
        <v>Plywood 8 x 4 -18 mm</v>
      </c>
      <c r="CN48" s="4" t="str">
        <f t="shared" si="647"/>
        <v>Sheet</v>
      </c>
      <c r="CO48" s="4">
        <f t="shared" si="648"/>
        <v>6950</v>
      </c>
      <c r="CP48" s="13"/>
      <c r="CQ48" s="21">
        <f t="shared" si="649"/>
        <v>0</v>
      </c>
      <c r="CR48" s="31">
        <f t="shared" si="650"/>
        <v>0</v>
      </c>
      <c r="CS48" s="42">
        <f t="shared" si="651"/>
        <v>0</v>
      </c>
      <c r="CT48" s="21"/>
      <c r="CV48" s="40"/>
      <c r="CW48" s="56" t="str">
        <f t="shared" si="589"/>
        <v>Plywood 8 x 4 -18 mm</v>
      </c>
      <c r="CX48" s="56" t="str">
        <f t="shared" si="652"/>
        <v>Sheet</v>
      </c>
      <c r="CY48" s="56">
        <f t="shared" si="653"/>
        <v>6950</v>
      </c>
      <c r="CZ48" s="13"/>
      <c r="DA48" s="21">
        <f t="shared" si="654"/>
        <v>0</v>
      </c>
      <c r="DB48" s="31">
        <f t="shared" si="655"/>
        <v>0</v>
      </c>
      <c r="DC48" s="31">
        <f t="shared" si="656"/>
        <v>0</v>
      </c>
      <c r="DD48" s="21"/>
      <c r="DF48" s="40"/>
      <c r="DG48" s="4" t="str">
        <f t="shared" si="842"/>
        <v>Plywood 8 x 4 -18 mm</v>
      </c>
      <c r="DH48" s="4" t="str">
        <f t="shared" si="843"/>
        <v>Sheet</v>
      </c>
      <c r="DI48" s="4">
        <f t="shared" si="844"/>
        <v>6950</v>
      </c>
      <c r="DJ48" s="13"/>
      <c r="DK48" s="21">
        <f t="shared" si="845"/>
        <v>0</v>
      </c>
      <c r="DL48" s="31">
        <f t="shared" si="846"/>
        <v>0</v>
      </c>
      <c r="DM48" s="42">
        <f t="shared" si="847"/>
        <v>0</v>
      </c>
      <c r="DN48" s="21"/>
      <c r="DQ48" s="56" t="str">
        <f t="shared" si="591"/>
        <v>Plywood 8 x 4 -18 mm</v>
      </c>
      <c r="DR48" s="56" t="str">
        <f t="shared" si="662"/>
        <v>Sheet</v>
      </c>
      <c r="DS48" s="56">
        <f t="shared" si="663"/>
        <v>6950</v>
      </c>
      <c r="DT48" s="13"/>
      <c r="DU48" s="21">
        <f t="shared" si="664"/>
        <v>0</v>
      </c>
      <c r="DV48" s="31">
        <f t="shared" si="665"/>
        <v>0</v>
      </c>
      <c r="DW48" s="31">
        <f t="shared" si="666"/>
        <v>0</v>
      </c>
      <c r="DX48" s="21"/>
      <c r="DZ48" s="40"/>
      <c r="EA48" s="56" t="str">
        <f t="shared" si="592"/>
        <v>Plywood 8 x 4 -18 mm</v>
      </c>
      <c r="EB48" s="56" t="str">
        <f t="shared" si="667"/>
        <v>Sheet</v>
      </c>
      <c r="EC48" s="56">
        <f t="shared" si="668"/>
        <v>6950</v>
      </c>
      <c r="ED48" s="13"/>
      <c r="EE48" s="21">
        <f t="shared" si="669"/>
        <v>0</v>
      </c>
      <c r="EF48" s="31">
        <f t="shared" si="864"/>
        <v>0</v>
      </c>
      <c r="EG48" s="31">
        <f t="shared" si="671"/>
        <v>0</v>
      </c>
      <c r="EH48" s="21"/>
      <c r="EK48" s="56" t="str">
        <f t="shared" si="593"/>
        <v>Plywood 8 x 4 -18 mm</v>
      </c>
      <c r="EL48" s="56" t="str">
        <f t="shared" si="672"/>
        <v>Sheet</v>
      </c>
      <c r="EM48" s="56">
        <f t="shared" si="673"/>
        <v>6950</v>
      </c>
      <c r="EN48" s="13"/>
      <c r="EO48" s="21">
        <f t="shared" si="674"/>
        <v>0</v>
      </c>
      <c r="EP48" s="31">
        <f t="shared" si="675"/>
        <v>0</v>
      </c>
      <c r="EQ48" s="31">
        <f t="shared" si="676"/>
        <v>0</v>
      </c>
      <c r="ER48" s="21"/>
      <c r="EU48" s="4" t="str">
        <f t="shared" si="594"/>
        <v>Plywood 8 x 4 -18 mm</v>
      </c>
      <c r="EV48" s="4" t="str">
        <f t="shared" si="677"/>
        <v>Sheet</v>
      </c>
      <c r="EW48" s="4">
        <f t="shared" si="678"/>
        <v>6950</v>
      </c>
      <c r="EX48" s="13"/>
      <c r="EY48" s="21">
        <f t="shared" si="679"/>
        <v>0</v>
      </c>
      <c r="EZ48" s="31">
        <f t="shared" si="865"/>
        <v>0</v>
      </c>
      <c r="FA48" s="42">
        <f t="shared" si="681"/>
        <v>0</v>
      </c>
      <c r="FB48" s="21"/>
      <c r="FE48" s="56" t="str">
        <f t="shared" si="595"/>
        <v>Plywood 8 x 4 -18 mm</v>
      </c>
      <c r="FF48" s="56" t="str">
        <f t="shared" si="682"/>
        <v>Sheet</v>
      </c>
      <c r="FG48" s="56">
        <f t="shared" si="683"/>
        <v>6950</v>
      </c>
      <c r="FH48" s="13"/>
      <c r="FI48" s="21">
        <f t="shared" si="684"/>
        <v>0</v>
      </c>
      <c r="FJ48" s="31">
        <f t="shared" si="869"/>
        <v>0</v>
      </c>
      <c r="FK48" s="31">
        <f t="shared" si="686"/>
        <v>0</v>
      </c>
      <c r="FL48" s="21"/>
      <c r="FO48" s="56" t="str">
        <f t="shared" si="596"/>
        <v>Plywood 8 x 4 -18 mm</v>
      </c>
      <c r="FP48" s="56" t="str">
        <f t="shared" si="687"/>
        <v>Sheet</v>
      </c>
      <c r="FQ48" s="56">
        <f t="shared" si="688"/>
        <v>6950</v>
      </c>
      <c r="FR48" s="13"/>
      <c r="FS48" s="21">
        <f t="shared" si="689"/>
        <v>0</v>
      </c>
      <c r="FT48" s="31">
        <f t="shared" si="690"/>
        <v>0</v>
      </c>
      <c r="FU48" s="31">
        <f t="shared" si="691"/>
        <v>0</v>
      </c>
      <c r="FV48" s="21"/>
      <c r="FY48" s="56" t="str">
        <f t="shared" si="597"/>
        <v>Plywood 8 x 4 -18 mm</v>
      </c>
      <c r="FZ48" s="56" t="str">
        <f t="shared" si="692"/>
        <v>Sheet</v>
      </c>
      <c r="GA48" s="56">
        <f t="shared" si="693"/>
        <v>6950</v>
      </c>
      <c r="GB48" s="13"/>
      <c r="GC48" s="21">
        <f t="shared" si="694"/>
        <v>0</v>
      </c>
      <c r="GD48" s="31">
        <f t="shared" si="695"/>
        <v>0</v>
      </c>
      <c r="GE48" s="31">
        <f t="shared" si="696"/>
        <v>0</v>
      </c>
      <c r="GF48" s="21"/>
      <c r="GI48" s="56" t="str">
        <f t="shared" si="833"/>
        <v>Plywood 8 x 4 -18 mm</v>
      </c>
      <c r="GJ48" s="56" t="str">
        <f t="shared" si="834"/>
        <v>Sheet</v>
      </c>
      <c r="GK48" s="56">
        <f t="shared" si="835"/>
        <v>6950</v>
      </c>
      <c r="GL48" s="56"/>
      <c r="GM48" s="21">
        <f t="shared" si="698"/>
        <v>0</v>
      </c>
      <c r="GN48" s="31">
        <f t="shared" si="699"/>
        <v>0</v>
      </c>
      <c r="GO48" s="42">
        <f t="shared" si="700"/>
        <v>0</v>
      </c>
      <c r="GP48" s="21"/>
      <c r="GS48" s="56" t="str">
        <f t="shared" si="598"/>
        <v>Plywood 8 x 4 -18 mm</v>
      </c>
      <c r="GT48" s="56" t="str">
        <f t="shared" si="701"/>
        <v>Sheet</v>
      </c>
      <c r="GU48" s="56">
        <f t="shared" si="702"/>
        <v>6950</v>
      </c>
      <c r="GV48" s="56"/>
      <c r="GW48" s="56">
        <f t="shared" si="808"/>
        <v>0</v>
      </c>
      <c r="GX48" s="31">
        <f t="shared" si="703"/>
        <v>0</v>
      </c>
      <c r="GY48" s="31">
        <f t="shared" si="704"/>
        <v>0</v>
      </c>
      <c r="GZ48" s="21"/>
      <c r="HC48" s="56" t="str">
        <f t="shared" si="599"/>
        <v>Plywood 8 x 4 -18 mm</v>
      </c>
      <c r="HD48" s="56" t="str">
        <f t="shared" si="705"/>
        <v>Sheet</v>
      </c>
      <c r="HE48" s="56">
        <f t="shared" si="706"/>
        <v>6950</v>
      </c>
      <c r="HF48" s="13"/>
      <c r="HG48" s="56">
        <f t="shared" si="871"/>
        <v>0</v>
      </c>
      <c r="HH48" s="31">
        <f t="shared" ref="HH48:HH56" si="872">$I$4*HF48</f>
        <v>0</v>
      </c>
      <c r="HI48" s="31">
        <f t="shared" si="868"/>
        <v>0</v>
      </c>
      <c r="HJ48" s="21"/>
      <c r="HM48" s="56" t="str">
        <f t="shared" si="600"/>
        <v>Plywood 8 x 4 -18 mm</v>
      </c>
      <c r="HN48" s="56" t="str">
        <f t="shared" si="710"/>
        <v>Sheet</v>
      </c>
      <c r="HO48" s="56">
        <f t="shared" si="711"/>
        <v>6950</v>
      </c>
      <c r="HP48" s="13"/>
      <c r="HQ48" s="56">
        <f t="shared" si="712"/>
        <v>0</v>
      </c>
      <c r="HR48" s="13">
        <f t="shared" si="713"/>
        <v>0</v>
      </c>
      <c r="HS48" s="31">
        <f t="shared" si="714"/>
        <v>0</v>
      </c>
      <c r="HT48" s="21"/>
      <c r="HW48" s="56" t="str">
        <f t="shared" si="601"/>
        <v>Plywood 8 x 4 -18 mm</v>
      </c>
      <c r="HX48" s="56" t="str">
        <f t="shared" si="715"/>
        <v>Sheet</v>
      </c>
      <c r="HY48" s="56">
        <f t="shared" si="716"/>
        <v>6950</v>
      </c>
      <c r="HZ48" s="13"/>
      <c r="IA48" s="56">
        <f t="shared" si="717"/>
        <v>0</v>
      </c>
      <c r="IB48" s="13">
        <f t="shared" si="718"/>
        <v>0</v>
      </c>
      <c r="IC48" s="31">
        <f t="shared" si="719"/>
        <v>0</v>
      </c>
      <c r="ID48" s="21"/>
      <c r="IG48" s="56" t="str">
        <f t="shared" si="850"/>
        <v>Plywood 8 x 4 -18 mm</v>
      </c>
      <c r="IH48" s="56" t="str">
        <f t="shared" si="851"/>
        <v>Sheet</v>
      </c>
      <c r="II48" s="56">
        <f t="shared" si="852"/>
        <v>6950</v>
      </c>
      <c r="IJ48" s="13"/>
      <c r="IK48" s="56">
        <f t="shared" si="818"/>
        <v>0</v>
      </c>
      <c r="IL48" s="13">
        <f t="shared" si="819"/>
        <v>0</v>
      </c>
      <c r="IM48" s="31">
        <f t="shared" si="820"/>
        <v>0</v>
      </c>
      <c r="IN48" s="21"/>
      <c r="IQ48" s="56" t="str">
        <f t="shared" si="602"/>
        <v>Plywood 8 x 4 -18 mm</v>
      </c>
      <c r="IR48" s="56" t="str">
        <f t="shared" si="723"/>
        <v>Sheet</v>
      </c>
      <c r="IS48" s="56">
        <f t="shared" si="724"/>
        <v>6950</v>
      </c>
      <c r="IT48" s="13"/>
      <c r="IU48" s="56">
        <f t="shared" si="725"/>
        <v>0</v>
      </c>
      <c r="IV48" s="13">
        <f t="shared" si="726"/>
        <v>0</v>
      </c>
      <c r="IW48" s="31">
        <f t="shared" si="727"/>
        <v>0</v>
      </c>
      <c r="IX48" s="21"/>
      <c r="JA48" s="56" t="str">
        <f t="shared" si="836"/>
        <v>Plywood 8 x 4 -18 mm</v>
      </c>
      <c r="JB48" s="56" t="str">
        <f t="shared" si="837"/>
        <v>Sheet</v>
      </c>
      <c r="JC48" s="56">
        <f t="shared" si="838"/>
        <v>6950</v>
      </c>
      <c r="JD48" s="13"/>
      <c r="JE48" s="56">
        <f t="shared" si="821"/>
        <v>0</v>
      </c>
      <c r="JF48" s="13">
        <f t="shared" si="822"/>
        <v>0</v>
      </c>
      <c r="JG48" s="31">
        <f t="shared" si="823"/>
        <v>0</v>
      </c>
      <c r="JH48" s="21"/>
      <c r="JK48" s="56" t="str">
        <f t="shared" si="853"/>
        <v>Plywood 8 x 4 -18 mm</v>
      </c>
      <c r="JL48" s="56" t="str">
        <f t="shared" si="854"/>
        <v>Sheet</v>
      </c>
      <c r="JM48" s="56">
        <f t="shared" si="855"/>
        <v>6950</v>
      </c>
      <c r="JN48" s="13"/>
      <c r="JO48" s="56">
        <f t="shared" si="856"/>
        <v>0</v>
      </c>
      <c r="JP48" s="31">
        <f t="shared" si="857"/>
        <v>0</v>
      </c>
      <c r="JQ48" s="31">
        <f t="shared" si="858"/>
        <v>0</v>
      </c>
      <c r="JR48" s="21"/>
      <c r="JU48" s="56" t="str">
        <f t="shared" si="603"/>
        <v>Plywood 8 x 4 -18 mm</v>
      </c>
      <c r="JV48" s="56" t="str">
        <f t="shared" si="734"/>
        <v>Sheet</v>
      </c>
      <c r="JW48" s="56">
        <f t="shared" si="735"/>
        <v>6950</v>
      </c>
      <c r="JX48" s="4">
        <f t="shared" si="839"/>
        <v>0</v>
      </c>
      <c r="JY48" s="56">
        <f t="shared" si="840"/>
        <v>0</v>
      </c>
      <c r="JZ48" s="56">
        <f t="shared" si="841"/>
        <v>0</v>
      </c>
      <c r="KA48" s="31">
        <f t="shared" si="737"/>
        <v>0</v>
      </c>
      <c r="KB48" s="21"/>
    </row>
    <row r="49" spans="1:288" ht="17.25" hidden="1" customHeight="1" x14ac:dyDescent="0.25">
      <c r="A49" s="46"/>
      <c r="B49" s="3" t="s">
        <v>121</v>
      </c>
      <c r="C49" s="10" t="s">
        <v>109</v>
      </c>
      <c r="D49" s="4">
        <v>9400</v>
      </c>
      <c r="E49" s="13"/>
      <c r="F49" s="31">
        <f t="shared" si="604"/>
        <v>0</v>
      </c>
      <c r="G49" s="31">
        <f t="shared" si="605"/>
        <v>0</v>
      </c>
      <c r="H49" s="31">
        <f t="shared" si="606"/>
        <v>0</v>
      </c>
      <c r="I49" s="82"/>
      <c r="K49" s="40"/>
      <c r="L49" s="56" t="str">
        <f t="shared" si="580"/>
        <v>Plywood 8 x 4 -25 mm</v>
      </c>
      <c r="M49" s="56" t="str">
        <f t="shared" si="607"/>
        <v>Sheet</v>
      </c>
      <c r="N49" s="56">
        <f t="shared" si="608"/>
        <v>9400</v>
      </c>
      <c r="O49" s="13"/>
      <c r="P49" s="21">
        <f t="shared" si="609"/>
        <v>0</v>
      </c>
      <c r="Q49" s="31">
        <f t="shared" si="610"/>
        <v>0</v>
      </c>
      <c r="R49" s="31">
        <f t="shared" si="611"/>
        <v>0</v>
      </c>
      <c r="S49" s="21"/>
      <c r="U49" s="40"/>
      <c r="V49" s="4" t="str">
        <f t="shared" si="581"/>
        <v>Plywood 8 x 4 -25 mm</v>
      </c>
      <c r="W49" s="4" t="str">
        <f t="shared" si="612"/>
        <v>Sheet</v>
      </c>
      <c r="X49" s="4">
        <f t="shared" si="613"/>
        <v>9400</v>
      </c>
      <c r="Y49" s="31"/>
      <c r="Z49" s="21">
        <f t="shared" si="859"/>
        <v>0</v>
      </c>
      <c r="AA49" s="31">
        <f t="shared" si="860"/>
        <v>0</v>
      </c>
      <c r="AB49" s="42">
        <f t="shared" si="861"/>
        <v>0</v>
      </c>
      <c r="AC49" s="21"/>
      <c r="AE49" s="40"/>
      <c r="AF49" s="56" t="str">
        <f t="shared" si="582"/>
        <v>Plywood 8 x 4 -25 mm</v>
      </c>
      <c r="AG49" s="56" t="str">
        <f t="shared" si="617"/>
        <v>Sheet</v>
      </c>
      <c r="AH49" s="56">
        <f t="shared" si="618"/>
        <v>9400</v>
      </c>
      <c r="AI49" s="13"/>
      <c r="AJ49" s="21">
        <f t="shared" si="619"/>
        <v>0</v>
      </c>
      <c r="AK49" s="31">
        <f t="shared" si="620"/>
        <v>0</v>
      </c>
      <c r="AL49" s="31">
        <f t="shared" si="621"/>
        <v>0</v>
      </c>
      <c r="AM49" s="21"/>
      <c r="AO49" s="40"/>
      <c r="AP49" s="56" t="str">
        <f t="shared" si="583"/>
        <v>Plywood 8 x 4 -25 mm</v>
      </c>
      <c r="AQ49" s="56" t="str">
        <f t="shared" si="622"/>
        <v>Sheet</v>
      </c>
      <c r="AR49" s="56">
        <f t="shared" si="623"/>
        <v>9400</v>
      </c>
      <c r="AS49" s="13"/>
      <c r="AT49" s="21">
        <f t="shared" si="624"/>
        <v>0</v>
      </c>
      <c r="AU49" s="31">
        <f t="shared" si="625"/>
        <v>0</v>
      </c>
      <c r="AV49" s="31">
        <f t="shared" si="626"/>
        <v>0</v>
      </c>
      <c r="AW49" s="21"/>
      <c r="AY49" s="40"/>
      <c r="AZ49" s="56" t="str">
        <f t="shared" si="584"/>
        <v>Plywood 8 x 4 -25 mm</v>
      </c>
      <c r="BA49" s="56" t="str">
        <f t="shared" si="627"/>
        <v>Sheet</v>
      </c>
      <c r="BB49" s="56">
        <f t="shared" si="628"/>
        <v>9400</v>
      </c>
      <c r="BC49" s="13"/>
      <c r="BD49" s="21">
        <f t="shared" si="629"/>
        <v>0</v>
      </c>
      <c r="BE49" s="31">
        <f t="shared" si="862"/>
        <v>0</v>
      </c>
      <c r="BF49" s="31">
        <f t="shared" si="631"/>
        <v>0</v>
      </c>
      <c r="BG49" s="21"/>
      <c r="BI49" s="40"/>
      <c r="BJ49" s="56" t="str">
        <f t="shared" si="585"/>
        <v>Plywood 8 x 4 -25 mm</v>
      </c>
      <c r="BK49" s="56" t="str">
        <f t="shared" si="632"/>
        <v>Sheet</v>
      </c>
      <c r="BL49" s="56">
        <f t="shared" si="633"/>
        <v>9400</v>
      </c>
      <c r="BM49" s="13"/>
      <c r="BN49" s="21">
        <f t="shared" si="634"/>
        <v>0</v>
      </c>
      <c r="BO49" s="31">
        <f t="shared" si="635"/>
        <v>0</v>
      </c>
      <c r="BP49" s="31">
        <f t="shared" si="636"/>
        <v>0</v>
      </c>
      <c r="BQ49" s="21"/>
      <c r="BS49" s="40"/>
      <c r="BT49" s="56" t="str">
        <f t="shared" si="586"/>
        <v>Plywood 8 x 4 -25 mm</v>
      </c>
      <c r="BU49" s="56" t="str">
        <f t="shared" si="637"/>
        <v>Sheet</v>
      </c>
      <c r="BV49" s="56">
        <f t="shared" si="638"/>
        <v>9400</v>
      </c>
      <c r="BW49" s="13"/>
      <c r="BX49" s="21">
        <f t="shared" si="639"/>
        <v>0</v>
      </c>
      <c r="BY49" s="31">
        <f t="shared" si="640"/>
        <v>0</v>
      </c>
      <c r="BZ49" s="31">
        <f t="shared" si="641"/>
        <v>0</v>
      </c>
      <c r="CA49" s="21"/>
      <c r="CB49" s="40"/>
      <c r="CC49" s="56" t="str">
        <f t="shared" si="587"/>
        <v>Plywood 8 x 4 -25 mm</v>
      </c>
      <c r="CD49" s="56" t="str">
        <f t="shared" si="642"/>
        <v>Sheet</v>
      </c>
      <c r="CE49" s="56">
        <f t="shared" si="643"/>
        <v>9400</v>
      </c>
      <c r="CF49" s="31"/>
      <c r="CG49" s="31">
        <f t="shared" si="644"/>
        <v>0</v>
      </c>
      <c r="CH49" s="31">
        <f t="shared" si="863"/>
        <v>0</v>
      </c>
      <c r="CI49" s="31">
        <f t="shared" si="646"/>
        <v>0</v>
      </c>
      <c r="CJ49" s="21"/>
      <c r="CK49" s="143"/>
      <c r="CL49" s="40"/>
      <c r="CM49" s="4" t="str">
        <f t="shared" si="588"/>
        <v>Plywood 8 x 4 -25 mm</v>
      </c>
      <c r="CN49" s="4" t="str">
        <f t="shared" si="647"/>
        <v>Sheet</v>
      </c>
      <c r="CO49" s="4">
        <f t="shared" si="648"/>
        <v>9400</v>
      </c>
      <c r="CP49" s="13"/>
      <c r="CQ49" s="21">
        <f t="shared" si="649"/>
        <v>0</v>
      </c>
      <c r="CR49" s="31">
        <f t="shared" si="650"/>
        <v>0</v>
      </c>
      <c r="CS49" s="42">
        <f t="shared" si="651"/>
        <v>0</v>
      </c>
      <c r="CT49" s="21"/>
      <c r="CV49" s="40"/>
      <c r="CW49" s="56" t="str">
        <f t="shared" si="589"/>
        <v>Plywood 8 x 4 -25 mm</v>
      </c>
      <c r="CX49" s="56" t="str">
        <f t="shared" si="652"/>
        <v>Sheet</v>
      </c>
      <c r="CY49" s="56">
        <f t="shared" si="653"/>
        <v>9400</v>
      </c>
      <c r="CZ49" s="13"/>
      <c r="DA49" s="21">
        <f t="shared" si="654"/>
        <v>0</v>
      </c>
      <c r="DB49" s="31">
        <f t="shared" si="655"/>
        <v>0</v>
      </c>
      <c r="DC49" s="31">
        <f t="shared" si="656"/>
        <v>0</v>
      </c>
      <c r="DD49" s="21"/>
      <c r="DF49" s="40"/>
      <c r="DG49" s="4" t="str">
        <f t="shared" si="842"/>
        <v>Plywood 8 x 4 -25 mm</v>
      </c>
      <c r="DH49" s="4" t="str">
        <f t="shared" si="843"/>
        <v>Sheet</v>
      </c>
      <c r="DI49" s="4">
        <f t="shared" si="844"/>
        <v>9400</v>
      </c>
      <c r="DJ49" s="13"/>
      <c r="DK49" s="21">
        <f t="shared" si="845"/>
        <v>0</v>
      </c>
      <c r="DL49" s="31">
        <f t="shared" si="846"/>
        <v>0</v>
      </c>
      <c r="DM49" s="42">
        <f t="shared" si="847"/>
        <v>0</v>
      </c>
      <c r="DN49" s="21"/>
      <c r="DQ49" s="56" t="str">
        <f t="shared" si="591"/>
        <v>Plywood 8 x 4 -25 mm</v>
      </c>
      <c r="DR49" s="56" t="str">
        <f t="shared" si="662"/>
        <v>Sheet</v>
      </c>
      <c r="DS49" s="56">
        <f t="shared" si="663"/>
        <v>9400</v>
      </c>
      <c r="DT49" s="13"/>
      <c r="DU49" s="21">
        <f t="shared" si="664"/>
        <v>0</v>
      </c>
      <c r="DV49" s="31">
        <f t="shared" si="665"/>
        <v>0</v>
      </c>
      <c r="DW49" s="31">
        <f t="shared" si="666"/>
        <v>0</v>
      </c>
      <c r="DX49" s="21"/>
      <c r="DZ49" s="40"/>
      <c r="EA49" s="56" t="str">
        <f t="shared" si="592"/>
        <v>Plywood 8 x 4 -25 mm</v>
      </c>
      <c r="EB49" s="56" t="str">
        <f t="shared" si="667"/>
        <v>Sheet</v>
      </c>
      <c r="EC49" s="56">
        <f t="shared" si="668"/>
        <v>9400</v>
      </c>
      <c r="ED49" s="13"/>
      <c r="EE49" s="21">
        <f t="shared" si="669"/>
        <v>0</v>
      </c>
      <c r="EF49" s="31">
        <f t="shared" si="864"/>
        <v>0</v>
      </c>
      <c r="EG49" s="31">
        <f t="shared" si="671"/>
        <v>0</v>
      </c>
      <c r="EH49" s="21"/>
      <c r="EK49" s="56" t="str">
        <f t="shared" si="593"/>
        <v>Plywood 8 x 4 -25 mm</v>
      </c>
      <c r="EL49" s="56" t="str">
        <f t="shared" si="672"/>
        <v>Sheet</v>
      </c>
      <c r="EM49" s="56">
        <f t="shared" si="673"/>
        <v>9400</v>
      </c>
      <c r="EN49" s="13"/>
      <c r="EO49" s="21">
        <f t="shared" si="674"/>
        <v>0</v>
      </c>
      <c r="EP49" s="31">
        <f t="shared" si="675"/>
        <v>0</v>
      </c>
      <c r="EQ49" s="31">
        <f t="shared" si="676"/>
        <v>0</v>
      </c>
      <c r="ER49" s="21"/>
      <c r="EU49" s="4" t="str">
        <f t="shared" si="594"/>
        <v>Plywood 8 x 4 -25 mm</v>
      </c>
      <c r="EV49" s="4" t="str">
        <f t="shared" si="677"/>
        <v>Sheet</v>
      </c>
      <c r="EW49" s="4">
        <f t="shared" si="678"/>
        <v>9400</v>
      </c>
      <c r="EX49" s="13"/>
      <c r="EY49" s="21">
        <f t="shared" si="679"/>
        <v>0</v>
      </c>
      <c r="EZ49" s="31">
        <f t="shared" si="865"/>
        <v>0</v>
      </c>
      <c r="FA49" s="42">
        <f t="shared" si="681"/>
        <v>0</v>
      </c>
      <c r="FB49" s="21"/>
      <c r="FE49" s="56" t="str">
        <f t="shared" si="595"/>
        <v>Plywood 8 x 4 -25 mm</v>
      </c>
      <c r="FF49" s="56" t="str">
        <f t="shared" si="682"/>
        <v>Sheet</v>
      </c>
      <c r="FG49" s="56">
        <f t="shared" si="683"/>
        <v>9400</v>
      </c>
      <c r="FH49" s="13"/>
      <c r="FI49" s="21">
        <f t="shared" si="684"/>
        <v>0</v>
      </c>
      <c r="FJ49" s="31">
        <f t="shared" si="869"/>
        <v>0</v>
      </c>
      <c r="FK49" s="31">
        <f t="shared" si="686"/>
        <v>0</v>
      </c>
      <c r="FL49" s="21"/>
      <c r="FO49" s="56" t="str">
        <f t="shared" si="596"/>
        <v>Plywood 8 x 4 -25 mm</v>
      </c>
      <c r="FP49" s="56" t="str">
        <f t="shared" si="687"/>
        <v>Sheet</v>
      </c>
      <c r="FQ49" s="56">
        <f t="shared" si="688"/>
        <v>9400</v>
      </c>
      <c r="FR49" s="13"/>
      <c r="FS49" s="21">
        <f t="shared" si="689"/>
        <v>0</v>
      </c>
      <c r="FT49" s="31">
        <f t="shared" si="690"/>
        <v>0</v>
      </c>
      <c r="FU49" s="31">
        <f t="shared" si="691"/>
        <v>0</v>
      </c>
      <c r="FV49" s="21"/>
      <c r="FY49" s="56" t="str">
        <f t="shared" si="597"/>
        <v>Plywood 8 x 4 -25 mm</v>
      </c>
      <c r="FZ49" s="56" t="str">
        <f t="shared" si="692"/>
        <v>Sheet</v>
      </c>
      <c r="GA49" s="56">
        <f t="shared" si="693"/>
        <v>9400</v>
      </c>
      <c r="GB49" s="13"/>
      <c r="GC49" s="21">
        <f t="shared" si="694"/>
        <v>0</v>
      </c>
      <c r="GD49" s="31">
        <f t="shared" si="695"/>
        <v>0</v>
      </c>
      <c r="GE49" s="31">
        <f t="shared" si="696"/>
        <v>0</v>
      </c>
      <c r="GF49" s="21"/>
      <c r="GI49" s="56" t="str">
        <f t="shared" si="833"/>
        <v>Plywood 8 x 4 -25 mm</v>
      </c>
      <c r="GJ49" s="56" t="str">
        <f t="shared" si="834"/>
        <v>Sheet</v>
      </c>
      <c r="GK49" s="56">
        <f t="shared" si="835"/>
        <v>9400</v>
      </c>
      <c r="GL49" s="56">
        <f t="shared" ref="GL49:GL56" si="873">GB49</f>
        <v>0</v>
      </c>
      <c r="GM49" s="21">
        <f t="shared" si="698"/>
        <v>0</v>
      </c>
      <c r="GN49" s="31">
        <f t="shared" si="699"/>
        <v>0</v>
      </c>
      <c r="GO49" s="42">
        <f t="shared" si="700"/>
        <v>0</v>
      </c>
      <c r="GP49" s="21"/>
      <c r="GS49" s="56" t="str">
        <f t="shared" si="598"/>
        <v>Plywood 8 x 4 -25 mm</v>
      </c>
      <c r="GT49" s="56" t="str">
        <f t="shared" si="701"/>
        <v>Sheet</v>
      </c>
      <c r="GU49" s="56">
        <f t="shared" si="702"/>
        <v>9400</v>
      </c>
      <c r="GV49" s="56"/>
      <c r="GW49" s="56">
        <f t="shared" si="808"/>
        <v>0</v>
      </c>
      <c r="GX49" s="31">
        <f t="shared" si="703"/>
        <v>0</v>
      </c>
      <c r="GY49" s="31">
        <f t="shared" si="704"/>
        <v>0</v>
      </c>
      <c r="GZ49" s="21"/>
      <c r="HC49" s="56" t="str">
        <f t="shared" si="599"/>
        <v>Plywood 8 x 4 -25 mm</v>
      </c>
      <c r="HD49" s="56" t="str">
        <f t="shared" si="705"/>
        <v>Sheet</v>
      </c>
      <c r="HE49" s="56">
        <f t="shared" si="706"/>
        <v>9400</v>
      </c>
      <c r="HF49" s="13"/>
      <c r="HG49" s="56">
        <f t="shared" si="871"/>
        <v>0</v>
      </c>
      <c r="HH49" s="31">
        <f t="shared" si="872"/>
        <v>0</v>
      </c>
      <c r="HI49" s="31">
        <f t="shared" si="868"/>
        <v>0</v>
      </c>
      <c r="HJ49" s="21"/>
      <c r="HM49" s="56" t="str">
        <f t="shared" si="600"/>
        <v>Plywood 8 x 4 -25 mm</v>
      </c>
      <c r="HN49" s="56" t="str">
        <f t="shared" si="710"/>
        <v>Sheet</v>
      </c>
      <c r="HO49" s="56">
        <f t="shared" si="711"/>
        <v>9400</v>
      </c>
      <c r="HP49" s="13"/>
      <c r="HQ49" s="56">
        <f t="shared" si="712"/>
        <v>0</v>
      </c>
      <c r="HR49" s="13">
        <f t="shared" si="713"/>
        <v>0</v>
      </c>
      <c r="HS49" s="31">
        <f t="shared" si="714"/>
        <v>0</v>
      </c>
      <c r="HT49" s="21"/>
      <c r="HW49" s="56" t="str">
        <f t="shared" si="601"/>
        <v>Plywood 8 x 4 -25 mm</v>
      </c>
      <c r="HX49" s="56" t="str">
        <f t="shared" si="715"/>
        <v>Sheet</v>
      </c>
      <c r="HY49" s="56">
        <f t="shared" si="716"/>
        <v>9400</v>
      </c>
      <c r="HZ49" s="13"/>
      <c r="IA49" s="56">
        <f t="shared" si="717"/>
        <v>0</v>
      </c>
      <c r="IB49" s="13">
        <f t="shared" si="718"/>
        <v>0</v>
      </c>
      <c r="IC49" s="31">
        <f t="shared" si="719"/>
        <v>0</v>
      </c>
      <c r="ID49" s="21"/>
      <c r="IG49" s="56" t="str">
        <f t="shared" si="850"/>
        <v>Plywood 8 x 4 -25 mm</v>
      </c>
      <c r="IH49" s="56" t="str">
        <f t="shared" si="851"/>
        <v>Sheet</v>
      </c>
      <c r="II49" s="56">
        <f t="shared" si="852"/>
        <v>9400</v>
      </c>
      <c r="IJ49" s="13"/>
      <c r="IK49" s="56">
        <f t="shared" si="818"/>
        <v>0</v>
      </c>
      <c r="IL49" s="13">
        <f t="shared" si="819"/>
        <v>0</v>
      </c>
      <c r="IM49" s="31">
        <f t="shared" si="820"/>
        <v>0</v>
      </c>
      <c r="IN49" s="21"/>
      <c r="IQ49" s="56" t="str">
        <f t="shared" si="602"/>
        <v>Plywood 8 x 4 -25 mm</v>
      </c>
      <c r="IR49" s="56" t="str">
        <f t="shared" si="723"/>
        <v>Sheet</v>
      </c>
      <c r="IS49" s="56">
        <f t="shared" si="724"/>
        <v>9400</v>
      </c>
      <c r="IT49" s="13"/>
      <c r="IU49" s="56">
        <f t="shared" si="725"/>
        <v>0</v>
      </c>
      <c r="IV49" s="13">
        <f t="shared" si="726"/>
        <v>0</v>
      </c>
      <c r="IW49" s="31">
        <f t="shared" si="727"/>
        <v>0</v>
      </c>
      <c r="IX49" s="21"/>
      <c r="JA49" s="56" t="str">
        <f t="shared" si="836"/>
        <v>Plywood 8 x 4 -25 mm</v>
      </c>
      <c r="JB49" s="56" t="str">
        <f t="shared" si="837"/>
        <v>Sheet</v>
      </c>
      <c r="JC49" s="56">
        <f t="shared" si="838"/>
        <v>9400</v>
      </c>
      <c r="JD49" s="13"/>
      <c r="JE49" s="56">
        <f t="shared" si="821"/>
        <v>0</v>
      </c>
      <c r="JF49" s="13">
        <f t="shared" si="822"/>
        <v>0</v>
      </c>
      <c r="JG49" s="31">
        <f t="shared" si="823"/>
        <v>0</v>
      </c>
      <c r="JH49" s="21"/>
      <c r="JK49" s="56" t="str">
        <f t="shared" si="853"/>
        <v>Plywood 8 x 4 -25 mm</v>
      </c>
      <c r="JL49" s="56" t="str">
        <f t="shared" si="854"/>
        <v>Sheet</v>
      </c>
      <c r="JM49" s="56">
        <f t="shared" si="855"/>
        <v>9400</v>
      </c>
      <c r="JN49" s="13"/>
      <c r="JO49" s="56">
        <f t="shared" si="856"/>
        <v>0</v>
      </c>
      <c r="JP49" s="31">
        <f t="shared" si="857"/>
        <v>0</v>
      </c>
      <c r="JQ49" s="31">
        <f t="shared" si="858"/>
        <v>0</v>
      </c>
      <c r="JR49" s="21"/>
      <c r="JU49" s="56" t="str">
        <f t="shared" si="603"/>
        <v>Plywood 8 x 4 -25 mm</v>
      </c>
      <c r="JV49" s="56" t="str">
        <f t="shared" si="734"/>
        <v>Sheet</v>
      </c>
      <c r="JW49" s="56">
        <f t="shared" si="735"/>
        <v>9400</v>
      </c>
      <c r="JX49" s="4">
        <f t="shared" si="839"/>
        <v>0</v>
      </c>
      <c r="JY49" s="56">
        <f t="shared" si="840"/>
        <v>0</v>
      </c>
      <c r="JZ49" s="56">
        <f t="shared" si="841"/>
        <v>0</v>
      </c>
      <c r="KA49" s="31">
        <f t="shared" si="737"/>
        <v>0</v>
      </c>
      <c r="KB49" s="21"/>
    </row>
    <row r="50" spans="1:288" ht="17.25" hidden="1" customHeight="1" x14ac:dyDescent="0.25">
      <c r="B50" s="3" t="s">
        <v>125</v>
      </c>
      <c r="C50" s="10" t="s">
        <v>109</v>
      </c>
      <c r="D50" s="86">
        <v>4500</v>
      </c>
      <c r="E50" s="13"/>
      <c r="F50" s="42">
        <f t="shared" si="604"/>
        <v>0</v>
      </c>
      <c r="G50" s="42">
        <f t="shared" si="605"/>
        <v>0</v>
      </c>
      <c r="H50" s="42">
        <f t="shared" si="606"/>
        <v>0</v>
      </c>
      <c r="I50" s="82"/>
      <c r="K50" s="40"/>
      <c r="L50" s="56" t="str">
        <f t="shared" si="580"/>
        <v>ECO 8 x 4 - 3 mm</v>
      </c>
      <c r="M50" s="56" t="str">
        <f t="shared" si="607"/>
        <v>Sheet</v>
      </c>
      <c r="N50" s="56">
        <f t="shared" si="608"/>
        <v>4500</v>
      </c>
      <c r="O50" s="13"/>
      <c r="P50" s="21">
        <f t="shared" si="609"/>
        <v>0</v>
      </c>
      <c r="Q50" s="31">
        <f t="shared" si="610"/>
        <v>0</v>
      </c>
      <c r="R50" s="42">
        <f t="shared" si="611"/>
        <v>0</v>
      </c>
      <c r="S50" s="21"/>
      <c r="U50" s="40"/>
      <c r="V50" s="4" t="str">
        <f t="shared" si="581"/>
        <v>ECO 8 x 4 - 3 mm</v>
      </c>
      <c r="W50" s="4" t="str">
        <f t="shared" si="612"/>
        <v>Sheet</v>
      </c>
      <c r="X50" s="4">
        <f t="shared" si="613"/>
        <v>4500</v>
      </c>
      <c r="Y50" s="31"/>
      <c r="Z50" s="21">
        <f t="shared" si="859"/>
        <v>0</v>
      </c>
      <c r="AA50" s="31">
        <f t="shared" si="860"/>
        <v>0</v>
      </c>
      <c r="AB50" s="42">
        <f t="shared" si="861"/>
        <v>0</v>
      </c>
      <c r="AC50" s="21"/>
      <c r="AE50" s="40"/>
      <c r="AF50" s="56" t="str">
        <f t="shared" si="582"/>
        <v>ECO 8 x 4 - 3 mm</v>
      </c>
      <c r="AG50" s="56" t="str">
        <f t="shared" si="617"/>
        <v>Sheet</v>
      </c>
      <c r="AH50" s="56">
        <f t="shared" si="618"/>
        <v>4500</v>
      </c>
      <c r="AI50" s="13"/>
      <c r="AJ50" s="21">
        <f t="shared" si="619"/>
        <v>0</v>
      </c>
      <c r="AK50" s="31">
        <f t="shared" si="620"/>
        <v>0</v>
      </c>
      <c r="AL50" s="42">
        <f t="shared" si="621"/>
        <v>0</v>
      </c>
      <c r="AM50" s="21"/>
      <c r="AO50" s="40"/>
      <c r="AP50" s="56" t="str">
        <f t="shared" si="583"/>
        <v>ECO 8 x 4 - 3 mm</v>
      </c>
      <c r="AQ50" s="56" t="str">
        <f t="shared" si="622"/>
        <v>Sheet</v>
      </c>
      <c r="AR50" s="56">
        <f t="shared" si="623"/>
        <v>4500</v>
      </c>
      <c r="AS50" s="13"/>
      <c r="AT50" s="21">
        <f t="shared" si="624"/>
        <v>0</v>
      </c>
      <c r="AU50" s="31">
        <f t="shared" si="625"/>
        <v>0</v>
      </c>
      <c r="AV50" s="42">
        <f t="shared" si="626"/>
        <v>0</v>
      </c>
      <c r="AW50" s="21"/>
      <c r="AY50" s="40"/>
      <c r="AZ50" s="56" t="str">
        <f t="shared" si="584"/>
        <v>ECO 8 x 4 - 3 mm</v>
      </c>
      <c r="BA50" s="56" t="str">
        <f t="shared" si="627"/>
        <v>Sheet</v>
      </c>
      <c r="BB50" s="56">
        <f t="shared" si="628"/>
        <v>4500</v>
      </c>
      <c r="BC50" s="13"/>
      <c r="BD50" s="21">
        <f t="shared" si="629"/>
        <v>0</v>
      </c>
      <c r="BE50" s="31">
        <f t="shared" si="862"/>
        <v>0</v>
      </c>
      <c r="BF50" s="42">
        <f t="shared" si="631"/>
        <v>0</v>
      </c>
      <c r="BG50" s="21"/>
      <c r="BI50" s="40"/>
      <c r="BJ50" s="56" t="str">
        <f t="shared" si="585"/>
        <v>ECO 8 x 4 - 3 mm</v>
      </c>
      <c r="BK50" s="56" t="str">
        <f t="shared" si="632"/>
        <v>Sheet</v>
      </c>
      <c r="BL50" s="56">
        <f t="shared" si="633"/>
        <v>4500</v>
      </c>
      <c r="BM50" s="13"/>
      <c r="BN50" s="21">
        <f t="shared" si="634"/>
        <v>0</v>
      </c>
      <c r="BO50" s="31">
        <f t="shared" si="635"/>
        <v>0</v>
      </c>
      <c r="BP50" s="42">
        <f t="shared" si="636"/>
        <v>0</v>
      </c>
      <c r="BQ50" s="21"/>
      <c r="BS50" s="40"/>
      <c r="BT50" s="56" t="str">
        <f t="shared" si="586"/>
        <v>ECO 8 x 4 - 3 mm</v>
      </c>
      <c r="BU50" s="56" t="str">
        <f t="shared" si="637"/>
        <v>Sheet</v>
      </c>
      <c r="BV50" s="56">
        <f t="shared" si="638"/>
        <v>4500</v>
      </c>
      <c r="BW50" s="13"/>
      <c r="BX50" s="21">
        <f t="shared" si="639"/>
        <v>0</v>
      </c>
      <c r="BY50" s="31">
        <f t="shared" si="640"/>
        <v>0</v>
      </c>
      <c r="BZ50" s="42">
        <f t="shared" si="641"/>
        <v>0</v>
      </c>
      <c r="CA50" s="21"/>
      <c r="CB50" s="40"/>
      <c r="CC50" s="56" t="str">
        <f t="shared" si="587"/>
        <v>ECO 8 x 4 - 3 mm</v>
      </c>
      <c r="CD50" s="56" t="str">
        <f t="shared" si="642"/>
        <v>Sheet</v>
      </c>
      <c r="CE50" s="56">
        <f t="shared" si="643"/>
        <v>4500</v>
      </c>
      <c r="CF50" s="42"/>
      <c r="CG50" s="42">
        <f t="shared" si="644"/>
        <v>0</v>
      </c>
      <c r="CH50" s="42">
        <f t="shared" si="863"/>
        <v>0</v>
      </c>
      <c r="CI50" s="42">
        <f t="shared" si="646"/>
        <v>0</v>
      </c>
      <c r="CJ50" s="21"/>
      <c r="CK50" s="143"/>
      <c r="CL50" s="40"/>
      <c r="CM50" s="4" t="str">
        <f t="shared" si="588"/>
        <v>ECO 8 x 4 - 3 mm</v>
      </c>
      <c r="CN50" s="4" t="str">
        <f t="shared" si="647"/>
        <v>Sheet</v>
      </c>
      <c r="CO50" s="4">
        <f t="shared" si="648"/>
        <v>4500</v>
      </c>
      <c r="CP50" s="13"/>
      <c r="CQ50" s="21">
        <f t="shared" si="649"/>
        <v>0</v>
      </c>
      <c r="CR50" s="31">
        <f t="shared" si="650"/>
        <v>0</v>
      </c>
      <c r="CS50" s="42">
        <f t="shared" si="651"/>
        <v>0</v>
      </c>
      <c r="CT50" s="21"/>
      <c r="CV50" s="40"/>
      <c r="CW50" s="56" t="str">
        <f t="shared" si="589"/>
        <v>ECO 8 x 4 - 3 mm</v>
      </c>
      <c r="CX50" s="56" t="str">
        <f t="shared" si="652"/>
        <v>Sheet</v>
      </c>
      <c r="CY50" s="56">
        <f t="shared" si="653"/>
        <v>4500</v>
      </c>
      <c r="CZ50" s="13"/>
      <c r="DA50" s="21">
        <f t="shared" si="654"/>
        <v>0</v>
      </c>
      <c r="DB50" s="31">
        <f t="shared" si="655"/>
        <v>0</v>
      </c>
      <c r="DC50" s="42">
        <f t="shared" si="656"/>
        <v>0</v>
      </c>
      <c r="DD50" s="21"/>
      <c r="DF50" s="40"/>
      <c r="DG50" s="4" t="str">
        <f t="shared" si="842"/>
        <v>ECO 8 x 4 - 3 mm</v>
      </c>
      <c r="DH50" s="4" t="str">
        <f t="shared" si="843"/>
        <v>Sheet</v>
      </c>
      <c r="DI50" s="4">
        <f t="shared" si="844"/>
        <v>4500</v>
      </c>
      <c r="DJ50" s="13"/>
      <c r="DK50" s="21">
        <f t="shared" si="845"/>
        <v>0</v>
      </c>
      <c r="DL50" s="31">
        <f t="shared" si="846"/>
        <v>0</v>
      </c>
      <c r="DM50" s="42">
        <f t="shared" si="847"/>
        <v>0</v>
      </c>
      <c r="DN50" s="21"/>
      <c r="DQ50" s="56" t="str">
        <f t="shared" si="591"/>
        <v>ECO 8 x 4 - 3 mm</v>
      </c>
      <c r="DR50" s="56" t="str">
        <f t="shared" si="662"/>
        <v>Sheet</v>
      </c>
      <c r="DS50" s="56">
        <f t="shared" si="663"/>
        <v>4500</v>
      </c>
      <c r="DT50" s="13"/>
      <c r="DU50" s="21">
        <f t="shared" si="664"/>
        <v>0</v>
      </c>
      <c r="DV50" s="31">
        <f t="shared" si="665"/>
        <v>0</v>
      </c>
      <c r="DW50" s="42">
        <f t="shared" si="666"/>
        <v>0</v>
      </c>
      <c r="DX50" s="21"/>
      <c r="DZ50" s="40"/>
      <c r="EA50" s="56" t="str">
        <f t="shared" si="592"/>
        <v>ECO 8 x 4 - 3 mm</v>
      </c>
      <c r="EB50" s="56" t="str">
        <f t="shared" si="667"/>
        <v>Sheet</v>
      </c>
      <c r="EC50" s="56">
        <f t="shared" si="668"/>
        <v>4500</v>
      </c>
      <c r="ED50" s="13"/>
      <c r="EE50" s="21">
        <f t="shared" si="669"/>
        <v>0</v>
      </c>
      <c r="EF50" s="31">
        <f t="shared" si="864"/>
        <v>0</v>
      </c>
      <c r="EG50" s="42">
        <f t="shared" si="671"/>
        <v>0</v>
      </c>
      <c r="EH50" s="21"/>
      <c r="EK50" s="56" t="str">
        <f t="shared" si="593"/>
        <v>ECO 8 x 4 - 3 mm</v>
      </c>
      <c r="EL50" s="56" t="str">
        <f t="shared" si="672"/>
        <v>Sheet</v>
      </c>
      <c r="EM50" s="56">
        <f t="shared" si="673"/>
        <v>4500</v>
      </c>
      <c r="EN50" s="13"/>
      <c r="EO50" s="21">
        <f t="shared" si="674"/>
        <v>0</v>
      </c>
      <c r="EP50" s="31">
        <f t="shared" si="675"/>
        <v>0</v>
      </c>
      <c r="EQ50" s="42">
        <f t="shared" si="676"/>
        <v>0</v>
      </c>
      <c r="ER50" s="21"/>
      <c r="EU50" s="4" t="str">
        <f t="shared" si="594"/>
        <v>ECO 8 x 4 - 3 mm</v>
      </c>
      <c r="EV50" s="4" t="str">
        <f t="shared" si="677"/>
        <v>Sheet</v>
      </c>
      <c r="EW50" s="4">
        <f t="shared" si="678"/>
        <v>4500</v>
      </c>
      <c r="EX50" s="13"/>
      <c r="EY50" s="21">
        <f t="shared" si="679"/>
        <v>0</v>
      </c>
      <c r="EZ50" s="31">
        <f t="shared" si="865"/>
        <v>0</v>
      </c>
      <c r="FA50" s="42">
        <f t="shared" si="681"/>
        <v>0</v>
      </c>
      <c r="FB50" s="21"/>
      <c r="FE50" s="56" t="str">
        <f t="shared" si="595"/>
        <v>ECO 8 x 4 - 3 mm</v>
      </c>
      <c r="FF50" s="56" t="str">
        <f t="shared" si="682"/>
        <v>Sheet</v>
      </c>
      <c r="FG50" s="56">
        <f t="shared" si="683"/>
        <v>4500</v>
      </c>
      <c r="FH50" s="13"/>
      <c r="FI50" s="21">
        <f t="shared" si="684"/>
        <v>0</v>
      </c>
      <c r="FJ50" s="31">
        <f t="shared" si="869"/>
        <v>0</v>
      </c>
      <c r="FK50" s="42">
        <f t="shared" si="686"/>
        <v>0</v>
      </c>
      <c r="FL50" s="21"/>
      <c r="FO50" s="56" t="str">
        <f t="shared" si="596"/>
        <v>ECO 8 x 4 - 3 mm</v>
      </c>
      <c r="FP50" s="56" t="str">
        <f t="shared" si="687"/>
        <v>Sheet</v>
      </c>
      <c r="FQ50" s="56">
        <f t="shared" si="688"/>
        <v>4500</v>
      </c>
      <c r="FR50" s="13"/>
      <c r="FS50" s="21">
        <f t="shared" si="689"/>
        <v>0</v>
      </c>
      <c r="FT50" s="31">
        <f t="shared" si="690"/>
        <v>0</v>
      </c>
      <c r="FU50" s="42">
        <f t="shared" si="691"/>
        <v>0</v>
      </c>
      <c r="FV50" s="21"/>
      <c r="FY50" s="56" t="str">
        <f t="shared" si="597"/>
        <v>ECO 8 x 4 - 3 mm</v>
      </c>
      <c r="FZ50" s="56" t="str">
        <f t="shared" si="692"/>
        <v>Sheet</v>
      </c>
      <c r="GA50" s="56">
        <f t="shared" si="693"/>
        <v>4500</v>
      </c>
      <c r="GB50" s="13"/>
      <c r="GC50" s="21">
        <f t="shared" si="694"/>
        <v>0</v>
      </c>
      <c r="GD50" s="31">
        <f t="shared" si="695"/>
        <v>0</v>
      </c>
      <c r="GE50" s="42">
        <f t="shared" si="696"/>
        <v>0</v>
      </c>
      <c r="GF50" s="21"/>
      <c r="GI50" s="56" t="str">
        <f t="shared" si="833"/>
        <v>ECO 8 x 4 - 3 mm</v>
      </c>
      <c r="GJ50" s="56" t="str">
        <f t="shared" si="834"/>
        <v>Sheet</v>
      </c>
      <c r="GK50" s="56">
        <f t="shared" si="835"/>
        <v>4500</v>
      </c>
      <c r="GL50" s="56">
        <f t="shared" si="873"/>
        <v>0</v>
      </c>
      <c r="GM50" s="21">
        <f t="shared" si="698"/>
        <v>0</v>
      </c>
      <c r="GN50" s="31">
        <f t="shared" si="699"/>
        <v>0</v>
      </c>
      <c r="GO50" s="42">
        <f t="shared" si="700"/>
        <v>0</v>
      </c>
      <c r="GP50" s="21"/>
      <c r="GS50" s="56" t="str">
        <f t="shared" si="598"/>
        <v>ECO 8 x 4 - 3 mm</v>
      </c>
      <c r="GT50" s="56" t="str">
        <f t="shared" si="701"/>
        <v>Sheet</v>
      </c>
      <c r="GU50" s="56">
        <f t="shared" si="702"/>
        <v>4500</v>
      </c>
      <c r="GV50" s="56"/>
      <c r="GW50" s="56">
        <f t="shared" si="808"/>
        <v>0</v>
      </c>
      <c r="GX50" s="31">
        <f t="shared" si="703"/>
        <v>0</v>
      </c>
      <c r="GY50" s="31">
        <f t="shared" si="704"/>
        <v>0</v>
      </c>
      <c r="GZ50" s="21"/>
      <c r="HC50" s="56" t="str">
        <f t="shared" si="599"/>
        <v>ECO 8 x 4 - 3 mm</v>
      </c>
      <c r="HD50" s="56" t="str">
        <f t="shared" si="705"/>
        <v>Sheet</v>
      </c>
      <c r="HE50" s="56">
        <f t="shared" si="706"/>
        <v>4500</v>
      </c>
      <c r="HF50" s="13"/>
      <c r="HG50" s="56">
        <f t="shared" si="871"/>
        <v>0</v>
      </c>
      <c r="HH50" s="31">
        <f t="shared" si="872"/>
        <v>0</v>
      </c>
      <c r="HI50" s="31">
        <f t="shared" si="868"/>
        <v>0</v>
      </c>
      <c r="HJ50" s="21"/>
      <c r="HM50" s="56" t="str">
        <f t="shared" si="600"/>
        <v>ECO 8 x 4 - 3 mm</v>
      </c>
      <c r="HN50" s="56" t="str">
        <f t="shared" si="710"/>
        <v>Sheet</v>
      </c>
      <c r="HO50" s="56">
        <f t="shared" si="711"/>
        <v>4500</v>
      </c>
      <c r="HP50" s="13"/>
      <c r="HQ50" s="56">
        <f t="shared" si="712"/>
        <v>0</v>
      </c>
      <c r="HR50" s="13">
        <f t="shared" si="713"/>
        <v>0</v>
      </c>
      <c r="HS50" s="31">
        <f t="shared" si="714"/>
        <v>0</v>
      </c>
      <c r="HT50" s="21"/>
      <c r="HW50" s="56" t="str">
        <f t="shared" si="601"/>
        <v>ECO 8 x 4 - 3 mm</v>
      </c>
      <c r="HX50" s="56" t="str">
        <f t="shared" si="715"/>
        <v>Sheet</v>
      </c>
      <c r="HY50" s="56">
        <f t="shared" si="716"/>
        <v>4500</v>
      </c>
      <c r="HZ50" s="13"/>
      <c r="IA50" s="56">
        <f t="shared" si="717"/>
        <v>0</v>
      </c>
      <c r="IB50" s="13">
        <f t="shared" si="718"/>
        <v>0</v>
      </c>
      <c r="IC50" s="31">
        <f t="shared" si="719"/>
        <v>0</v>
      </c>
      <c r="ID50" s="21"/>
      <c r="IG50" s="56" t="str">
        <f t="shared" si="850"/>
        <v>ECO 8 x 4 - 3 mm</v>
      </c>
      <c r="IH50" s="56" t="str">
        <f t="shared" si="851"/>
        <v>Sheet</v>
      </c>
      <c r="II50" s="56">
        <f t="shared" si="852"/>
        <v>4500</v>
      </c>
      <c r="IJ50" s="13"/>
      <c r="IK50" s="56">
        <f t="shared" si="818"/>
        <v>0</v>
      </c>
      <c r="IL50" s="13">
        <f t="shared" si="819"/>
        <v>0</v>
      </c>
      <c r="IM50" s="31">
        <f t="shared" si="820"/>
        <v>0</v>
      </c>
      <c r="IN50" s="21"/>
      <c r="IQ50" s="56" t="str">
        <f t="shared" si="602"/>
        <v>ECO 8 x 4 - 3 mm</v>
      </c>
      <c r="IR50" s="56" t="str">
        <f t="shared" si="723"/>
        <v>Sheet</v>
      </c>
      <c r="IS50" s="56">
        <f t="shared" si="724"/>
        <v>4500</v>
      </c>
      <c r="IT50" s="13"/>
      <c r="IU50" s="56">
        <f t="shared" si="725"/>
        <v>0</v>
      </c>
      <c r="IV50" s="13">
        <f t="shared" si="726"/>
        <v>0</v>
      </c>
      <c r="IW50" s="31">
        <f t="shared" si="727"/>
        <v>0</v>
      </c>
      <c r="IX50" s="21"/>
      <c r="JA50" s="56" t="str">
        <f t="shared" si="836"/>
        <v>ECO 8 x 4 - 3 mm</v>
      </c>
      <c r="JB50" s="56" t="str">
        <f t="shared" si="837"/>
        <v>Sheet</v>
      </c>
      <c r="JC50" s="56">
        <f t="shared" si="838"/>
        <v>4500</v>
      </c>
      <c r="JD50" s="13"/>
      <c r="JE50" s="56">
        <f t="shared" si="821"/>
        <v>0</v>
      </c>
      <c r="JF50" s="13">
        <f t="shared" si="822"/>
        <v>0</v>
      </c>
      <c r="JG50" s="31">
        <f t="shared" si="823"/>
        <v>0</v>
      </c>
      <c r="JH50" s="21"/>
      <c r="JK50" s="56" t="str">
        <f t="shared" si="853"/>
        <v>ECO 8 x 4 - 3 mm</v>
      </c>
      <c r="JL50" s="56" t="str">
        <f t="shared" si="854"/>
        <v>Sheet</v>
      </c>
      <c r="JM50" s="56">
        <f t="shared" si="855"/>
        <v>4500</v>
      </c>
      <c r="JN50" s="13"/>
      <c r="JO50" s="56">
        <f t="shared" si="856"/>
        <v>0</v>
      </c>
      <c r="JP50" s="31">
        <f t="shared" si="857"/>
        <v>0</v>
      </c>
      <c r="JQ50" s="31">
        <f t="shared" si="858"/>
        <v>0</v>
      </c>
      <c r="JR50" s="21"/>
      <c r="JU50" s="56" t="str">
        <f t="shared" si="603"/>
        <v>ECO 8 x 4 - 3 mm</v>
      </c>
      <c r="JV50" s="56" t="str">
        <f t="shared" si="734"/>
        <v>Sheet</v>
      </c>
      <c r="JW50" s="56">
        <f t="shared" si="735"/>
        <v>4500</v>
      </c>
      <c r="JX50" s="4">
        <f t="shared" si="839"/>
        <v>0</v>
      </c>
      <c r="JY50" s="56">
        <f t="shared" si="840"/>
        <v>0</v>
      </c>
      <c r="JZ50" s="56">
        <f t="shared" si="841"/>
        <v>0</v>
      </c>
      <c r="KA50" s="31">
        <f t="shared" si="737"/>
        <v>0</v>
      </c>
      <c r="KB50" s="21"/>
    </row>
    <row r="51" spans="1:288" ht="17.25" hidden="1" customHeight="1" x14ac:dyDescent="0.25">
      <c r="B51" s="3" t="s">
        <v>131</v>
      </c>
      <c r="C51" s="10" t="s">
        <v>109</v>
      </c>
      <c r="D51" s="86">
        <v>6050</v>
      </c>
      <c r="E51" s="13"/>
      <c r="F51" s="42">
        <f t="shared" si="604"/>
        <v>0</v>
      </c>
      <c r="G51" s="42">
        <f t="shared" si="605"/>
        <v>0</v>
      </c>
      <c r="H51" s="42">
        <f t="shared" si="606"/>
        <v>0</v>
      </c>
      <c r="I51" s="82"/>
      <c r="K51" s="40"/>
      <c r="L51" s="56" t="str">
        <f t="shared" si="580"/>
        <v>ECO 8 x 4 - 5 mm</v>
      </c>
      <c r="M51" s="56" t="str">
        <f t="shared" si="607"/>
        <v>Sheet</v>
      </c>
      <c r="N51" s="56">
        <f t="shared" si="608"/>
        <v>6050</v>
      </c>
      <c r="O51" s="13"/>
      <c r="P51" s="21">
        <f t="shared" si="609"/>
        <v>0</v>
      </c>
      <c r="Q51" s="31">
        <f t="shared" si="610"/>
        <v>0</v>
      </c>
      <c r="R51" s="42">
        <f t="shared" si="611"/>
        <v>0</v>
      </c>
      <c r="S51" s="21"/>
      <c r="U51" s="40"/>
      <c r="V51" s="4" t="str">
        <f t="shared" si="581"/>
        <v>ECO 8 x 4 - 5 mm</v>
      </c>
      <c r="W51" s="4" t="str">
        <f t="shared" si="612"/>
        <v>Sheet</v>
      </c>
      <c r="X51" s="4">
        <f t="shared" si="613"/>
        <v>6050</v>
      </c>
      <c r="Y51" s="31"/>
      <c r="Z51" s="21">
        <f t="shared" si="859"/>
        <v>0</v>
      </c>
      <c r="AA51" s="31">
        <f t="shared" si="860"/>
        <v>0</v>
      </c>
      <c r="AB51" s="42">
        <f t="shared" si="861"/>
        <v>0</v>
      </c>
      <c r="AC51" s="21"/>
      <c r="AE51" s="40"/>
      <c r="AF51" s="56" t="str">
        <f t="shared" si="582"/>
        <v>ECO 8 x 4 - 5 mm</v>
      </c>
      <c r="AG51" s="56" t="str">
        <f t="shared" si="617"/>
        <v>Sheet</v>
      </c>
      <c r="AH51" s="56">
        <f t="shared" si="618"/>
        <v>6050</v>
      </c>
      <c r="AI51" s="13"/>
      <c r="AJ51" s="21">
        <f t="shared" si="619"/>
        <v>0</v>
      </c>
      <c r="AK51" s="31">
        <f t="shared" si="620"/>
        <v>0</v>
      </c>
      <c r="AL51" s="42">
        <f t="shared" si="621"/>
        <v>0</v>
      </c>
      <c r="AM51" s="21"/>
      <c r="AO51" s="40"/>
      <c r="AP51" s="56" t="str">
        <f t="shared" si="583"/>
        <v>ECO 8 x 4 - 5 mm</v>
      </c>
      <c r="AQ51" s="56" t="str">
        <f t="shared" si="622"/>
        <v>Sheet</v>
      </c>
      <c r="AR51" s="56">
        <f t="shared" si="623"/>
        <v>6050</v>
      </c>
      <c r="AS51" s="13"/>
      <c r="AT51" s="21">
        <f t="shared" si="624"/>
        <v>0</v>
      </c>
      <c r="AU51" s="31">
        <f t="shared" si="625"/>
        <v>0</v>
      </c>
      <c r="AV51" s="42">
        <f t="shared" si="626"/>
        <v>0</v>
      </c>
      <c r="AW51" s="21"/>
      <c r="AY51" s="40"/>
      <c r="AZ51" s="56" t="str">
        <f t="shared" si="584"/>
        <v>ECO 8 x 4 - 5 mm</v>
      </c>
      <c r="BA51" s="56" t="str">
        <f t="shared" si="627"/>
        <v>Sheet</v>
      </c>
      <c r="BB51" s="56">
        <f t="shared" si="628"/>
        <v>6050</v>
      </c>
      <c r="BC51" s="13"/>
      <c r="BD51" s="21">
        <f t="shared" si="629"/>
        <v>0</v>
      </c>
      <c r="BE51" s="31">
        <f t="shared" si="862"/>
        <v>0</v>
      </c>
      <c r="BF51" s="42">
        <f t="shared" si="631"/>
        <v>0</v>
      </c>
      <c r="BG51" s="21"/>
      <c r="BI51" s="40"/>
      <c r="BJ51" s="56" t="str">
        <f t="shared" si="585"/>
        <v>ECO 8 x 4 - 5 mm</v>
      </c>
      <c r="BK51" s="56" t="str">
        <f t="shared" si="632"/>
        <v>Sheet</v>
      </c>
      <c r="BL51" s="56">
        <f t="shared" si="633"/>
        <v>6050</v>
      </c>
      <c r="BM51" s="13"/>
      <c r="BN51" s="21">
        <f t="shared" si="634"/>
        <v>0</v>
      </c>
      <c r="BO51" s="31">
        <f t="shared" si="635"/>
        <v>0</v>
      </c>
      <c r="BP51" s="42">
        <f t="shared" si="636"/>
        <v>0</v>
      </c>
      <c r="BQ51" s="21"/>
      <c r="BS51" s="40"/>
      <c r="BT51" s="56" t="str">
        <f t="shared" si="586"/>
        <v>ECO 8 x 4 - 5 mm</v>
      </c>
      <c r="BU51" s="56" t="str">
        <f t="shared" si="637"/>
        <v>Sheet</v>
      </c>
      <c r="BV51" s="56">
        <f t="shared" si="638"/>
        <v>6050</v>
      </c>
      <c r="BW51" s="13"/>
      <c r="BX51" s="21">
        <f t="shared" si="639"/>
        <v>0</v>
      </c>
      <c r="BY51" s="31">
        <f t="shared" si="640"/>
        <v>0</v>
      </c>
      <c r="BZ51" s="42">
        <f t="shared" si="641"/>
        <v>0</v>
      </c>
      <c r="CA51" s="21"/>
      <c r="CB51" s="40"/>
      <c r="CC51" s="56" t="str">
        <f t="shared" si="587"/>
        <v>ECO 8 x 4 - 5 mm</v>
      </c>
      <c r="CD51" s="56" t="str">
        <f t="shared" si="642"/>
        <v>Sheet</v>
      </c>
      <c r="CE51" s="56">
        <f t="shared" si="643"/>
        <v>6050</v>
      </c>
      <c r="CF51" s="42"/>
      <c r="CG51" s="42">
        <f t="shared" si="644"/>
        <v>0</v>
      </c>
      <c r="CH51" s="42">
        <f t="shared" si="863"/>
        <v>0</v>
      </c>
      <c r="CI51" s="42">
        <f t="shared" si="646"/>
        <v>0</v>
      </c>
      <c r="CJ51" s="21"/>
      <c r="CK51" s="143"/>
      <c r="CL51" s="40"/>
      <c r="CM51" s="4" t="str">
        <f t="shared" si="588"/>
        <v>ECO 8 x 4 - 5 mm</v>
      </c>
      <c r="CN51" s="4" t="str">
        <f t="shared" si="647"/>
        <v>Sheet</v>
      </c>
      <c r="CO51" s="4">
        <f t="shared" si="648"/>
        <v>6050</v>
      </c>
      <c r="CP51" s="13"/>
      <c r="CQ51" s="21">
        <f t="shared" si="649"/>
        <v>0</v>
      </c>
      <c r="CR51" s="31">
        <f t="shared" si="650"/>
        <v>0</v>
      </c>
      <c r="CS51" s="42">
        <f t="shared" si="651"/>
        <v>0</v>
      </c>
      <c r="CT51" s="21"/>
      <c r="CV51" s="40"/>
      <c r="CW51" s="56" t="str">
        <f t="shared" si="589"/>
        <v>ECO 8 x 4 - 5 mm</v>
      </c>
      <c r="CX51" s="56" t="str">
        <f t="shared" si="652"/>
        <v>Sheet</v>
      </c>
      <c r="CY51" s="56">
        <f t="shared" si="653"/>
        <v>6050</v>
      </c>
      <c r="CZ51" s="13"/>
      <c r="DA51" s="21">
        <f t="shared" si="654"/>
        <v>0</v>
      </c>
      <c r="DB51" s="31">
        <f t="shared" si="655"/>
        <v>0</v>
      </c>
      <c r="DC51" s="42">
        <f t="shared" si="656"/>
        <v>0</v>
      </c>
      <c r="DD51" s="21"/>
      <c r="DF51" s="40"/>
      <c r="DG51" s="4" t="str">
        <f t="shared" si="842"/>
        <v>ECO 8 x 4 - 5 mm</v>
      </c>
      <c r="DH51" s="4" t="str">
        <f t="shared" si="843"/>
        <v>Sheet</v>
      </c>
      <c r="DI51" s="4">
        <f t="shared" si="844"/>
        <v>6050</v>
      </c>
      <c r="DJ51" s="13"/>
      <c r="DK51" s="21">
        <f t="shared" si="845"/>
        <v>0</v>
      </c>
      <c r="DL51" s="31">
        <f t="shared" si="846"/>
        <v>0</v>
      </c>
      <c r="DM51" s="42">
        <f t="shared" si="847"/>
        <v>0</v>
      </c>
      <c r="DN51" s="21"/>
      <c r="DQ51" s="56" t="str">
        <f t="shared" si="591"/>
        <v>ECO 8 x 4 - 5 mm</v>
      </c>
      <c r="DR51" s="56" t="str">
        <f t="shared" si="662"/>
        <v>Sheet</v>
      </c>
      <c r="DS51" s="56">
        <f t="shared" si="663"/>
        <v>6050</v>
      </c>
      <c r="DT51" s="13"/>
      <c r="DU51" s="21">
        <f t="shared" si="664"/>
        <v>0</v>
      </c>
      <c r="DV51" s="31">
        <f t="shared" si="665"/>
        <v>0</v>
      </c>
      <c r="DW51" s="42">
        <f t="shared" si="666"/>
        <v>0</v>
      </c>
      <c r="DX51" s="21"/>
      <c r="DZ51" s="40"/>
      <c r="EA51" s="56" t="str">
        <f t="shared" si="592"/>
        <v>ECO 8 x 4 - 5 mm</v>
      </c>
      <c r="EB51" s="56" t="str">
        <f t="shared" si="667"/>
        <v>Sheet</v>
      </c>
      <c r="EC51" s="56">
        <f t="shared" si="668"/>
        <v>6050</v>
      </c>
      <c r="ED51" s="13"/>
      <c r="EE51" s="21">
        <f t="shared" si="669"/>
        <v>0</v>
      </c>
      <c r="EF51" s="31">
        <f t="shared" si="864"/>
        <v>0</v>
      </c>
      <c r="EG51" s="42">
        <f t="shared" si="671"/>
        <v>0</v>
      </c>
      <c r="EH51" s="21"/>
      <c r="EK51" s="56" t="str">
        <f t="shared" si="593"/>
        <v>ECO 8 x 4 - 5 mm</v>
      </c>
      <c r="EL51" s="56" t="str">
        <f t="shared" si="672"/>
        <v>Sheet</v>
      </c>
      <c r="EM51" s="56">
        <f t="shared" si="673"/>
        <v>6050</v>
      </c>
      <c r="EN51" s="13"/>
      <c r="EO51" s="21">
        <f t="shared" si="674"/>
        <v>0</v>
      </c>
      <c r="EP51" s="31">
        <f t="shared" si="675"/>
        <v>0</v>
      </c>
      <c r="EQ51" s="42">
        <f t="shared" si="676"/>
        <v>0</v>
      </c>
      <c r="ER51" s="21"/>
      <c r="EU51" s="4" t="str">
        <f t="shared" si="594"/>
        <v>ECO 8 x 4 - 5 mm</v>
      </c>
      <c r="EV51" s="4" t="str">
        <f t="shared" si="677"/>
        <v>Sheet</v>
      </c>
      <c r="EW51" s="4">
        <f t="shared" si="678"/>
        <v>6050</v>
      </c>
      <c r="EX51" s="13"/>
      <c r="EY51" s="21">
        <f t="shared" si="679"/>
        <v>0</v>
      </c>
      <c r="EZ51" s="31">
        <f t="shared" si="865"/>
        <v>0</v>
      </c>
      <c r="FA51" s="42">
        <f t="shared" si="681"/>
        <v>0</v>
      </c>
      <c r="FB51" s="21"/>
      <c r="FE51" s="56" t="str">
        <f t="shared" si="595"/>
        <v>ECO 8 x 4 - 5 mm</v>
      </c>
      <c r="FF51" s="56" t="str">
        <f t="shared" si="682"/>
        <v>Sheet</v>
      </c>
      <c r="FG51" s="56">
        <f t="shared" si="683"/>
        <v>6050</v>
      </c>
      <c r="FH51" s="13"/>
      <c r="FI51" s="21">
        <f t="shared" si="684"/>
        <v>0</v>
      </c>
      <c r="FJ51" s="31">
        <f t="shared" si="869"/>
        <v>0</v>
      </c>
      <c r="FK51" s="42">
        <f t="shared" si="686"/>
        <v>0</v>
      </c>
      <c r="FL51" s="21"/>
      <c r="FO51" s="56" t="str">
        <f t="shared" si="596"/>
        <v>ECO 8 x 4 - 5 mm</v>
      </c>
      <c r="FP51" s="56" t="str">
        <f t="shared" si="687"/>
        <v>Sheet</v>
      </c>
      <c r="FQ51" s="56">
        <f t="shared" si="688"/>
        <v>6050</v>
      </c>
      <c r="FR51" s="13"/>
      <c r="FS51" s="21">
        <f t="shared" si="689"/>
        <v>0</v>
      </c>
      <c r="FT51" s="31">
        <f t="shared" si="690"/>
        <v>0</v>
      </c>
      <c r="FU51" s="42">
        <f t="shared" si="691"/>
        <v>0</v>
      </c>
      <c r="FV51" s="21"/>
      <c r="FY51" s="56" t="str">
        <f t="shared" si="597"/>
        <v>ECO 8 x 4 - 5 mm</v>
      </c>
      <c r="FZ51" s="56" t="str">
        <f t="shared" si="692"/>
        <v>Sheet</v>
      </c>
      <c r="GA51" s="56">
        <f t="shared" si="693"/>
        <v>6050</v>
      </c>
      <c r="GB51" s="13"/>
      <c r="GC51" s="21">
        <f t="shared" si="694"/>
        <v>0</v>
      </c>
      <c r="GD51" s="31">
        <f t="shared" si="695"/>
        <v>0</v>
      </c>
      <c r="GE51" s="42">
        <f t="shared" si="696"/>
        <v>0</v>
      </c>
      <c r="GF51" s="21"/>
      <c r="GI51" s="56" t="str">
        <f t="shared" si="833"/>
        <v>ECO 8 x 4 - 5 mm</v>
      </c>
      <c r="GJ51" s="56" t="str">
        <f t="shared" si="834"/>
        <v>Sheet</v>
      </c>
      <c r="GK51" s="56">
        <f t="shared" si="835"/>
        <v>6050</v>
      </c>
      <c r="GL51" s="56">
        <f t="shared" si="873"/>
        <v>0</v>
      </c>
      <c r="GM51" s="21">
        <f t="shared" si="698"/>
        <v>0</v>
      </c>
      <c r="GN51" s="31">
        <f t="shared" si="699"/>
        <v>0</v>
      </c>
      <c r="GO51" s="42">
        <f t="shared" si="700"/>
        <v>0</v>
      </c>
      <c r="GP51" s="21"/>
      <c r="GS51" s="56" t="str">
        <f t="shared" si="598"/>
        <v>ECO 8 x 4 - 5 mm</v>
      </c>
      <c r="GT51" s="56" t="str">
        <f t="shared" si="701"/>
        <v>Sheet</v>
      </c>
      <c r="GU51" s="56">
        <f t="shared" si="702"/>
        <v>6050</v>
      </c>
      <c r="GV51" s="56"/>
      <c r="GW51" s="56">
        <f t="shared" si="808"/>
        <v>0</v>
      </c>
      <c r="GX51" s="31">
        <f t="shared" si="703"/>
        <v>0</v>
      </c>
      <c r="GY51" s="31">
        <f t="shared" si="704"/>
        <v>0</v>
      </c>
      <c r="GZ51" s="21"/>
      <c r="HC51" s="56" t="str">
        <f t="shared" si="599"/>
        <v>ECO 8 x 4 - 5 mm</v>
      </c>
      <c r="HD51" s="56" t="str">
        <f t="shared" si="705"/>
        <v>Sheet</v>
      </c>
      <c r="HE51" s="56">
        <f t="shared" si="706"/>
        <v>6050</v>
      </c>
      <c r="HF51" s="13"/>
      <c r="HG51" s="56">
        <f t="shared" si="871"/>
        <v>0</v>
      </c>
      <c r="HH51" s="31">
        <f t="shared" si="872"/>
        <v>0</v>
      </c>
      <c r="HI51" s="31">
        <f t="shared" si="868"/>
        <v>0</v>
      </c>
      <c r="HJ51" s="21"/>
      <c r="HM51" s="56" t="str">
        <f t="shared" si="600"/>
        <v>ECO 8 x 4 - 5 mm</v>
      </c>
      <c r="HN51" s="56" t="str">
        <f t="shared" si="710"/>
        <v>Sheet</v>
      </c>
      <c r="HO51" s="56">
        <f t="shared" si="711"/>
        <v>6050</v>
      </c>
      <c r="HP51" s="13"/>
      <c r="HQ51" s="56">
        <f t="shared" si="712"/>
        <v>0</v>
      </c>
      <c r="HR51" s="13">
        <f t="shared" si="713"/>
        <v>0</v>
      </c>
      <c r="HS51" s="31">
        <f t="shared" si="714"/>
        <v>0</v>
      </c>
      <c r="HT51" s="21"/>
      <c r="HW51" s="56" t="str">
        <f t="shared" si="601"/>
        <v>ECO 8 x 4 - 5 mm</v>
      </c>
      <c r="HX51" s="56" t="str">
        <f t="shared" si="715"/>
        <v>Sheet</v>
      </c>
      <c r="HY51" s="56">
        <f t="shared" si="716"/>
        <v>6050</v>
      </c>
      <c r="HZ51" s="13"/>
      <c r="IA51" s="56">
        <f t="shared" si="717"/>
        <v>0</v>
      </c>
      <c r="IB51" s="13">
        <f t="shared" si="718"/>
        <v>0</v>
      </c>
      <c r="IC51" s="31">
        <f t="shared" si="719"/>
        <v>0</v>
      </c>
      <c r="ID51" s="21"/>
      <c r="IG51" s="56" t="str">
        <f t="shared" si="850"/>
        <v>ECO 8 x 4 - 5 mm</v>
      </c>
      <c r="IH51" s="56" t="str">
        <f t="shared" si="851"/>
        <v>Sheet</v>
      </c>
      <c r="II51" s="56">
        <f t="shared" si="852"/>
        <v>6050</v>
      </c>
      <c r="IJ51" s="13"/>
      <c r="IK51" s="56">
        <f t="shared" si="818"/>
        <v>0</v>
      </c>
      <c r="IL51" s="13">
        <f t="shared" si="819"/>
        <v>0</v>
      </c>
      <c r="IM51" s="31">
        <f t="shared" si="820"/>
        <v>0</v>
      </c>
      <c r="IN51" s="21"/>
      <c r="IQ51" s="56" t="str">
        <f t="shared" si="602"/>
        <v>ECO 8 x 4 - 5 mm</v>
      </c>
      <c r="IR51" s="56" t="str">
        <f t="shared" si="723"/>
        <v>Sheet</v>
      </c>
      <c r="IS51" s="56">
        <f t="shared" si="724"/>
        <v>6050</v>
      </c>
      <c r="IT51" s="13"/>
      <c r="IU51" s="56">
        <f t="shared" si="725"/>
        <v>0</v>
      </c>
      <c r="IV51" s="13">
        <f t="shared" si="726"/>
        <v>0</v>
      </c>
      <c r="IW51" s="31">
        <f t="shared" si="727"/>
        <v>0</v>
      </c>
      <c r="IX51" s="21"/>
      <c r="JA51" s="56" t="str">
        <f t="shared" si="836"/>
        <v>ECO 8 x 4 - 5 mm</v>
      </c>
      <c r="JB51" s="56" t="str">
        <f t="shared" si="837"/>
        <v>Sheet</v>
      </c>
      <c r="JC51" s="56">
        <f t="shared" si="838"/>
        <v>6050</v>
      </c>
      <c r="JD51" s="13"/>
      <c r="JE51" s="56">
        <f t="shared" si="821"/>
        <v>0</v>
      </c>
      <c r="JF51" s="13">
        <f t="shared" si="822"/>
        <v>0</v>
      </c>
      <c r="JG51" s="31">
        <f t="shared" si="823"/>
        <v>0</v>
      </c>
      <c r="JH51" s="21"/>
      <c r="JK51" s="56" t="str">
        <f t="shared" si="853"/>
        <v>ECO 8 x 4 - 5 mm</v>
      </c>
      <c r="JL51" s="56" t="str">
        <f t="shared" si="854"/>
        <v>Sheet</v>
      </c>
      <c r="JM51" s="56">
        <f t="shared" si="855"/>
        <v>6050</v>
      </c>
      <c r="JN51" s="13"/>
      <c r="JO51" s="56">
        <f t="shared" si="856"/>
        <v>0</v>
      </c>
      <c r="JP51" s="31">
        <f t="shared" si="857"/>
        <v>0</v>
      </c>
      <c r="JQ51" s="31">
        <f t="shared" si="858"/>
        <v>0</v>
      </c>
      <c r="JR51" s="21"/>
      <c r="JU51" s="56" t="str">
        <f t="shared" si="603"/>
        <v>ECO 8 x 4 - 5 mm</v>
      </c>
      <c r="JV51" s="56" t="str">
        <f t="shared" si="734"/>
        <v>Sheet</v>
      </c>
      <c r="JW51" s="56">
        <f t="shared" si="735"/>
        <v>6050</v>
      </c>
      <c r="JX51" s="4">
        <f t="shared" si="839"/>
        <v>0</v>
      </c>
      <c r="JY51" s="56">
        <f t="shared" si="840"/>
        <v>0</v>
      </c>
      <c r="JZ51" s="56">
        <f t="shared" si="841"/>
        <v>0</v>
      </c>
      <c r="KA51" s="31">
        <f t="shared" si="737"/>
        <v>0</v>
      </c>
      <c r="KB51" s="21"/>
    </row>
    <row r="52" spans="1:288" ht="17.25" hidden="1" customHeight="1" x14ac:dyDescent="0.25">
      <c r="B52" s="3" t="s">
        <v>126</v>
      </c>
      <c r="C52" s="10" t="s">
        <v>109</v>
      </c>
      <c r="D52" s="86">
        <v>6550</v>
      </c>
      <c r="E52" s="13"/>
      <c r="F52" s="42">
        <f t="shared" si="604"/>
        <v>0</v>
      </c>
      <c r="G52" s="42">
        <f t="shared" si="605"/>
        <v>0</v>
      </c>
      <c r="H52" s="42">
        <f t="shared" si="606"/>
        <v>0</v>
      </c>
      <c r="I52" s="82"/>
      <c r="K52" s="40"/>
      <c r="L52" s="56" t="str">
        <f t="shared" si="580"/>
        <v>ECO 8 x 4 - 6 mm</v>
      </c>
      <c r="M52" s="56" t="str">
        <f t="shared" si="607"/>
        <v>Sheet</v>
      </c>
      <c r="N52" s="56">
        <f t="shared" si="608"/>
        <v>6550</v>
      </c>
      <c r="O52" s="13"/>
      <c r="P52" s="21">
        <f t="shared" si="609"/>
        <v>0</v>
      </c>
      <c r="Q52" s="31">
        <f t="shared" si="610"/>
        <v>0</v>
      </c>
      <c r="R52" s="42">
        <f t="shared" si="611"/>
        <v>0</v>
      </c>
      <c r="S52" s="21"/>
      <c r="U52" s="40"/>
      <c r="V52" s="4" t="str">
        <f t="shared" si="581"/>
        <v>ECO 8 x 4 - 6 mm</v>
      </c>
      <c r="W52" s="4" t="str">
        <f t="shared" si="612"/>
        <v>Sheet</v>
      </c>
      <c r="X52" s="4">
        <f t="shared" si="613"/>
        <v>6550</v>
      </c>
      <c r="Y52" s="31"/>
      <c r="Z52" s="21">
        <f t="shared" si="859"/>
        <v>0</v>
      </c>
      <c r="AA52" s="31">
        <f t="shared" si="860"/>
        <v>0</v>
      </c>
      <c r="AB52" s="42">
        <f t="shared" si="861"/>
        <v>0</v>
      </c>
      <c r="AC52" s="21"/>
      <c r="AE52" s="40"/>
      <c r="AF52" s="56" t="str">
        <f t="shared" si="582"/>
        <v>ECO 8 x 4 - 6 mm</v>
      </c>
      <c r="AG52" s="56" t="str">
        <f t="shared" si="617"/>
        <v>Sheet</v>
      </c>
      <c r="AH52" s="56">
        <f t="shared" si="618"/>
        <v>6550</v>
      </c>
      <c r="AI52" s="13"/>
      <c r="AJ52" s="21">
        <f t="shared" si="619"/>
        <v>0</v>
      </c>
      <c r="AK52" s="31">
        <f t="shared" si="620"/>
        <v>0</v>
      </c>
      <c r="AL52" s="42">
        <f t="shared" si="621"/>
        <v>0</v>
      </c>
      <c r="AM52" s="21"/>
      <c r="AO52" s="40"/>
      <c r="AP52" s="56" t="str">
        <f t="shared" si="583"/>
        <v>ECO 8 x 4 - 6 mm</v>
      </c>
      <c r="AQ52" s="56" t="str">
        <f t="shared" si="622"/>
        <v>Sheet</v>
      </c>
      <c r="AR52" s="56">
        <f t="shared" si="623"/>
        <v>6550</v>
      </c>
      <c r="AS52" s="13"/>
      <c r="AT52" s="21">
        <f t="shared" si="624"/>
        <v>0</v>
      </c>
      <c r="AU52" s="31">
        <f t="shared" si="625"/>
        <v>0</v>
      </c>
      <c r="AV52" s="42">
        <f t="shared" si="626"/>
        <v>0</v>
      </c>
      <c r="AW52" s="21"/>
      <c r="AY52" s="40"/>
      <c r="AZ52" s="56" t="str">
        <f t="shared" si="584"/>
        <v>ECO 8 x 4 - 6 mm</v>
      </c>
      <c r="BA52" s="56" t="str">
        <f t="shared" si="627"/>
        <v>Sheet</v>
      </c>
      <c r="BB52" s="56">
        <f t="shared" si="628"/>
        <v>6550</v>
      </c>
      <c r="BC52" s="13"/>
      <c r="BD52" s="21">
        <f t="shared" si="629"/>
        <v>0</v>
      </c>
      <c r="BE52" s="31">
        <f t="shared" si="862"/>
        <v>0</v>
      </c>
      <c r="BF52" s="42">
        <f t="shared" si="631"/>
        <v>0</v>
      </c>
      <c r="BG52" s="21"/>
      <c r="BI52" s="40"/>
      <c r="BJ52" s="56" t="str">
        <f t="shared" si="585"/>
        <v>ECO 8 x 4 - 6 mm</v>
      </c>
      <c r="BK52" s="56" t="str">
        <f t="shared" si="632"/>
        <v>Sheet</v>
      </c>
      <c r="BL52" s="56">
        <f t="shared" si="633"/>
        <v>6550</v>
      </c>
      <c r="BM52" s="13"/>
      <c r="BN52" s="21">
        <f t="shared" si="634"/>
        <v>0</v>
      </c>
      <c r="BO52" s="31">
        <f t="shared" si="635"/>
        <v>0</v>
      </c>
      <c r="BP52" s="42">
        <f t="shared" si="636"/>
        <v>0</v>
      </c>
      <c r="BQ52" s="21"/>
      <c r="BS52" s="40"/>
      <c r="BT52" s="56" t="str">
        <f t="shared" si="586"/>
        <v>ECO 8 x 4 - 6 mm</v>
      </c>
      <c r="BU52" s="56" t="str">
        <f t="shared" si="637"/>
        <v>Sheet</v>
      </c>
      <c r="BV52" s="56">
        <f t="shared" si="638"/>
        <v>6550</v>
      </c>
      <c r="BW52" s="13"/>
      <c r="BX52" s="21">
        <f t="shared" si="639"/>
        <v>0</v>
      </c>
      <c r="BY52" s="31">
        <f t="shared" si="640"/>
        <v>0</v>
      </c>
      <c r="BZ52" s="42">
        <f t="shared" si="641"/>
        <v>0</v>
      </c>
      <c r="CA52" s="21"/>
      <c r="CB52" s="40"/>
      <c r="CC52" s="56" t="str">
        <f t="shared" si="587"/>
        <v>ECO 8 x 4 - 6 mm</v>
      </c>
      <c r="CD52" s="56" t="str">
        <f t="shared" si="642"/>
        <v>Sheet</v>
      </c>
      <c r="CE52" s="56">
        <f t="shared" si="643"/>
        <v>6550</v>
      </c>
      <c r="CF52" s="42"/>
      <c r="CG52" s="42">
        <f t="shared" si="644"/>
        <v>0</v>
      </c>
      <c r="CH52" s="42">
        <f t="shared" si="863"/>
        <v>0</v>
      </c>
      <c r="CI52" s="42">
        <f t="shared" si="646"/>
        <v>0</v>
      </c>
      <c r="CJ52" s="21"/>
      <c r="CK52" s="143"/>
      <c r="CL52" s="40"/>
      <c r="CM52" s="4" t="str">
        <f t="shared" si="588"/>
        <v>ECO 8 x 4 - 6 mm</v>
      </c>
      <c r="CN52" s="4" t="str">
        <f t="shared" si="647"/>
        <v>Sheet</v>
      </c>
      <c r="CO52" s="4">
        <f t="shared" si="648"/>
        <v>6550</v>
      </c>
      <c r="CP52" s="13"/>
      <c r="CQ52" s="21">
        <f t="shared" si="649"/>
        <v>0</v>
      </c>
      <c r="CR52" s="31">
        <f t="shared" si="650"/>
        <v>0</v>
      </c>
      <c r="CS52" s="42">
        <f t="shared" si="651"/>
        <v>0</v>
      </c>
      <c r="CT52" s="21"/>
      <c r="CV52" s="40"/>
      <c r="CW52" s="56" t="str">
        <f t="shared" si="589"/>
        <v>ECO 8 x 4 - 6 mm</v>
      </c>
      <c r="CX52" s="56" t="str">
        <f t="shared" si="652"/>
        <v>Sheet</v>
      </c>
      <c r="CY52" s="56">
        <f t="shared" si="653"/>
        <v>6550</v>
      </c>
      <c r="CZ52" s="13"/>
      <c r="DA52" s="21">
        <f t="shared" si="654"/>
        <v>0</v>
      </c>
      <c r="DB52" s="31">
        <f t="shared" si="655"/>
        <v>0</v>
      </c>
      <c r="DC52" s="42">
        <f t="shared" si="656"/>
        <v>0</v>
      </c>
      <c r="DD52" s="21"/>
      <c r="DF52" s="40"/>
      <c r="DG52" s="4" t="str">
        <f t="shared" si="842"/>
        <v>ECO 8 x 4 - 6 mm</v>
      </c>
      <c r="DH52" s="4" t="str">
        <f t="shared" si="843"/>
        <v>Sheet</v>
      </c>
      <c r="DI52" s="4">
        <f t="shared" si="844"/>
        <v>6550</v>
      </c>
      <c r="DJ52" s="13"/>
      <c r="DK52" s="21">
        <f t="shared" si="845"/>
        <v>0</v>
      </c>
      <c r="DL52" s="31">
        <f t="shared" si="846"/>
        <v>0</v>
      </c>
      <c r="DM52" s="42">
        <f t="shared" si="847"/>
        <v>0</v>
      </c>
      <c r="DN52" s="21"/>
      <c r="DQ52" s="56" t="str">
        <f t="shared" si="591"/>
        <v>ECO 8 x 4 - 6 mm</v>
      </c>
      <c r="DR52" s="56" t="str">
        <f t="shared" si="662"/>
        <v>Sheet</v>
      </c>
      <c r="DS52" s="56">
        <f t="shared" si="663"/>
        <v>6550</v>
      </c>
      <c r="DT52" s="13"/>
      <c r="DU52" s="21">
        <f t="shared" si="664"/>
        <v>0</v>
      </c>
      <c r="DV52" s="31">
        <f t="shared" si="665"/>
        <v>0</v>
      </c>
      <c r="DW52" s="42">
        <f t="shared" si="666"/>
        <v>0</v>
      </c>
      <c r="DX52" s="21"/>
      <c r="DZ52" s="40"/>
      <c r="EA52" s="56" t="str">
        <f t="shared" si="592"/>
        <v>ECO 8 x 4 - 6 mm</v>
      </c>
      <c r="EB52" s="56" t="str">
        <f t="shared" si="667"/>
        <v>Sheet</v>
      </c>
      <c r="EC52" s="56">
        <f t="shared" si="668"/>
        <v>6550</v>
      </c>
      <c r="ED52" s="13"/>
      <c r="EE52" s="21">
        <f t="shared" si="669"/>
        <v>0</v>
      </c>
      <c r="EF52" s="31">
        <f t="shared" si="864"/>
        <v>0</v>
      </c>
      <c r="EG52" s="42">
        <f t="shared" si="671"/>
        <v>0</v>
      </c>
      <c r="EH52" s="21"/>
      <c r="EK52" s="56" t="str">
        <f t="shared" si="593"/>
        <v>ECO 8 x 4 - 6 mm</v>
      </c>
      <c r="EL52" s="56" t="str">
        <f t="shared" si="672"/>
        <v>Sheet</v>
      </c>
      <c r="EM52" s="56">
        <f t="shared" si="673"/>
        <v>6550</v>
      </c>
      <c r="EN52" s="13"/>
      <c r="EO52" s="21">
        <f t="shared" si="674"/>
        <v>0</v>
      </c>
      <c r="EP52" s="31">
        <f t="shared" si="675"/>
        <v>0</v>
      </c>
      <c r="EQ52" s="42">
        <f t="shared" si="676"/>
        <v>0</v>
      </c>
      <c r="ER52" s="21"/>
      <c r="EU52" s="4" t="str">
        <f t="shared" si="594"/>
        <v>ECO 8 x 4 - 6 mm</v>
      </c>
      <c r="EV52" s="4" t="str">
        <f t="shared" si="677"/>
        <v>Sheet</v>
      </c>
      <c r="EW52" s="4">
        <f t="shared" si="678"/>
        <v>6550</v>
      </c>
      <c r="EX52" s="13"/>
      <c r="EY52" s="21">
        <f t="shared" si="679"/>
        <v>0</v>
      </c>
      <c r="EZ52" s="31">
        <f t="shared" si="865"/>
        <v>0</v>
      </c>
      <c r="FA52" s="42">
        <f t="shared" si="681"/>
        <v>0</v>
      </c>
      <c r="FB52" s="21"/>
      <c r="FE52" s="56" t="str">
        <f t="shared" si="595"/>
        <v>ECO 8 x 4 - 6 mm</v>
      </c>
      <c r="FF52" s="56" t="str">
        <f t="shared" si="682"/>
        <v>Sheet</v>
      </c>
      <c r="FG52" s="56">
        <f t="shared" si="683"/>
        <v>6550</v>
      </c>
      <c r="FH52" s="13"/>
      <c r="FI52" s="21">
        <f t="shared" si="684"/>
        <v>0</v>
      </c>
      <c r="FJ52" s="31">
        <f t="shared" si="869"/>
        <v>0</v>
      </c>
      <c r="FK52" s="42">
        <f t="shared" si="686"/>
        <v>0</v>
      </c>
      <c r="FL52" s="21"/>
      <c r="FO52" s="56" t="str">
        <f t="shared" si="596"/>
        <v>ECO 8 x 4 - 6 mm</v>
      </c>
      <c r="FP52" s="56" t="str">
        <f t="shared" si="687"/>
        <v>Sheet</v>
      </c>
      <c r="FQ52" s="56">
        <f t="shared" si="688"/>
        <v>6550</v>
      </c>
      <c r="FR52" s="13"/>
      <c r="FS52" s="21">
        <f t="shared" si="689"/>
        <v>0</v>
      </c>
      <c r="FT52" s="31">
        <f t="shared" si="690"/>
        <v>0</v>
      </c>
      <c r="FU52" s="42">
        <f t="shared" si="691"/>
        <v>0</v>
      </c>
      <c r="FV52" s="21"/>
      <c r="FY52" s="56" t="str">
        <f t="shared" si="597"/>
        <v>ECO 8 x 4 - 6 mm</v>
      </c>
      <c r="FZ52" s="56" t="str">
        <f t="shared" si="692"/>
        <v>Sheet</v>
      </c>
      <c r="GA52" s="56">
        <f t="shared" si="693"/>
        <v>6550</v>
      </c>
      <c r="GB52" s="13"/>
      <c r="GC52" s="21">
        <f t="shared" si="694"/>
        <v>0</v>
      </c>
      <c r="GD52" s="31">
        <f t="shared" si="695"/>
        <v>0</v>
      </c>
      <c r="GE52" s="42">
        <f t="shared" si="696"/>
        <v>0</v>
      </c>
      <c r="GF52" s="21"/>
      <c r="GI52" s="56" t="str">
        <f t="shared" si="833"/>
        <v>ECO 8 x 4 - 6 mm</v>
      </c>
      <c r="GJ52" s="56" t="str">
        <f t="shared" si="834"/>
        <v>Sheet</v>
      </c>
      <c r="GK52" s="56">
        <f t="shared" si="835"/>
        <v>6550</v>
      </c>
      <c r="GL52" s="56">
        <f t="shared" si="873"/>
        <v>0</v>
      </c>
      <c r="GM52" s="21">
        <f t="shared" si="698"/>
        <v>0</v>
      </c>
      <c r="GN52" s="31">
        <f t="shared" si="699"/>
        <v>0</v>
      </c>
      <c r="GO52" s="42">
        <f t="shared" si="700"/>
        <v>0</v>
      </c>
      <c r="GP52" s="21"/>
      <c r="GS52" s="56" t="str">
        <f t="shared" si="598"/>
        <v>ECO 8 x 4 - 6 mm</v>
      </c>
      <c r="GT52" s="56" t="str">
        <f t="shared" si="701"/>
        <v>Sheet</v>
      </c>
      <c r="GU52" s="56">
        <f t="shared" si="702"/>
        <v>6550</v>
      </c>
      <c r="GV52" s="56"/>
      <c r="GW52" s="56">
        <f t="shared" si="808"/>
        <v>0</v>
      </c>
      <c r="GX52" s="31">
        <f t="shared" si="703"/>
        <v>0</v>
      </c>
      <c r="GY52" s="31">
        <f t="shared" si="704"/>
        <v>0</v>
      </c>
      <c r="GZ52" s="21"/>
      <c r="HC52" s="56" t="str">
        <f t="shared" si="599"/>
        <v>ECO 8 x 4 - 6 mm</v>
      </c>
      <c r="HD52" s="56" t="str">
        <f t="shared" si="705"/>
        <v>Sheet</v>
      </c>
      <c r="HE52" s="56">
        <f t="shared" si="706"/>
        <v>6550</v>
      </c>
      <c r="HF52" s="13"/>
      <c r="HG52" s="56">
        <f t="shared" si="871"/>
        <v>0</v>
      </c>
      <c r="HH52" s="31">
        <f t="shared" si="872"/>
        <v>0</v>
      </c>
      <c r="HI52" s="31">
        <f t="shared" si="868"/>
        <v>0</v>
      </c>
      <c r="HJ52" s="21"/>
      <c r="HM52" s="56" t="str">
        <f t="shared" si="600"/>
        <v>ECO 8 x 4 - 6 mm</v>
      </c>
      <c r="HN52" s="56" t="str">
        <f t="shared" si="710"/>
        <v>Sheet</v>
      </c>
      <c r="HO52" s="56">
        <f t="shared" si="711"/>
        <v>6550</v>
      </c>
      <c r="HP52" s="13"/>
      <c r="HQ52" s="56">
        <f t="shared" si="712"/>
        <v>0</v>
      </c>
      <c r="HR52" s="13">
        <f t="shared" si="713"/>
        <v>0</v>
      </c>
      <c r="HS52" s="31">
        <f t="shared" si="714"/>
        <v>0</v>
      </c>
      <c r="HT52" s="21"/>
      <c r="HW52" s="56" t="str">
        <f t="shared" si="601"/>
        <v>ECO 8 x 4 - 6 mm</v>
      </c>
      <c r="HX52" s="56" t="str">
        <f t="shared" si="715"/>
        <v>Sheet</v>
      </c>
      <c r="HY52" s="56">
        <f t="shared" si="716"/>
        <v>6550</v>
      </c>
      <c r="HZ52" s="13"/>
      <c r="IA52" s="56">
        <f t="shared" si="717"/>
        <v>0</v>
      </c>
      <c r="IB52" s="13">
        <f t="shared" si="718"/>
        <v>0</v>
      </c>
      <c r="IC52" s="31">
        <f t="shared" si="719"/>
        <v>0</v>
      </c>
      <c r="ID52" s="21"/>
      <c r="IG52" s="56" t="str">
        <f t="shared" si="850"/>
        <v>ECO 8 x 4 - 6 mm</v>
      </c>
      <c r="IH52" s="56" t="str">
        <f t="shared" si="851"/>
        <v>Sheet</v>
      </c>
      <c r="II52" s="56">
        <f t="shared" si="852"/>
        <v>6550</v>
      </c>
      <c r="IJ52" s="13"/>
      <c r="IK52" s="56">
        <f t="shared" si="818"/>
        <v>0</v>
      </c>
      <c r="IL52" s="13">
        <f t="shared" si="819"/>
        <v>0</v>
      </c>
      <c r="IM52" s="31">
        <f t="shared" si="820"/>
        <v>0</v>
      </c>
      <c r="IN52" s="21"/>
      <c r="IQ52" s="56" t="str">
        <f t="shared" si="602"/>
        <v>ECO 8 x 4 - 6 mm</v>
      </c>
      <c r="IR52" s="56" t="str">
        <f t="shared" si="723"/>
        <v>Sheet</v>
      </c>
      <c r="IS52" s="56">
        <f t="shared" si="724"/>
        <v>6550</v>
      </c>
      <c r="IT52" s="13"/>
      <c r="IU52" s="56">
        <f t="shared" si="725"/>
        <v>0</v>
      </c>
      <c r="IV52" s="13">
        <f t="shared" si="726"/>
        <v>0</v>
      </c>
      <c r="IW52" s="31">
        <f t="shared" si="727"/>
        <v>0</v>
      </c>
      <c r="IX52" s="21"/>
      <c r="JA52" s="56" t="str">
        <f t="shared" si="836"/>
        <v>ECO 8 x 4 - 6 mm</v>
      </c>
      <c r="JB52" s="56" t="str">
        <f t="shared" si="837"/>
        <v>Sheet</v>
      </c>
      <c r="JC52" s="56">
        <f t="shared" si="838"/>
        <v>6550</v>
      </c>
      <c r="JD52" s="13"/>
      <c r="JE52" s="56">
        <f t="shared" si="821"/>
        <v>0</v>
      </c>
      <c r="JF52" s="13">
        <f t="shared" si="822"/>
        <v>0</v>
      </c>
      <c r="JG52" s="31">
        <f t="shared" si="823"/>
        <v>0</v>
      </c>
      <c r="JH52" s="21"/>
      <c r="JK52" s="56" t="str">
        <f t="shared" si="853"/>
        <v>ECO 8 x 4 - 6 mm</v>
      </c>
      <c r="JL52" s="56" t="str">
        <f t="shared" si="854"/>
        <v>Sheet</v>
      </c>
      <c r="JM52" s="56">
        <f t="shared" si="855"/>
        <v>6550</v>
      </c>
      <c r="JN52" s="13"/>
      <c r="JO52" s="56">
        <f t="shared" si="856"/>
        <v>0</v>
      </c>
      <c r="JP52" s="31">
        <f t="shared" si="857"/>
        <v>0</v>
      </c>
      <c r="JQ52" s="31">
        <f t="shared" si="858"/>
        <v>0</v>
      </c>
      <c r="JR52" s="21"/>
      <c r="JU52" s="56" t="str">
        <f t="shared" si="603"/>
        <v>ECO 8 x 4 - 6 mm</v>
      </c>
      <c r="JV52" s="56" t="str">
        <f t="shared" si="734"/>
        <v>Sheet</v>
      </c>
      <c r="JW52" s="56">
        <f t="shared" si="735"/>
        <v>6550</v>
      </c>
      <c r="JX52" s="4">
        <f t="shared" si="839"/>
        <v>0</v>
      </c>
      <c r="JY52" s="56">
        <f t="shared" si="840"/>
        <v>0</v>
      </c>
      <c r="JZ52" s="56">
        <f t="shared" si="841"/>
        <v>0</v>
      </c>
      <c r="KA52" s="31">
        <f t="shared" si="737"/>
        <v>0</v>
      </c>
      <c r="KB52" s="21"/>
    </row>
    <row r="53" spans="1:288" ht="17.25" hidden="1" customHeight="1" x14ac:dyDescent="0.25">
      <c r="B53" s="3" t="s">
        <v>127</v>
      </c>
      <c r="C53" s="10" t="s">
        <v>109</v>
      </c>
      <c r="D53" s="4">
        <v>8800</v>
      </c>
      <c r="E53" s="13"/>
      <c r="F53" s="42">
        <f t="shared" si="604"/>
        <v>0</v>
      </c>
      <c r="G53" s="42">
        <f t="shared" si="605"/>
        <v>0</v>
      </c>
      <c r="H53" s="42">
        <f t="shared" si="606"/>
        <v>0</v>
      </c>
      <c r="I53" s="82"/>
      <c r="K53" s="40"/>
      <c r="L53" s="56" t="str">
        <f t="shared" si="580"/>
        <v>ECO 8 x 4 - 9 mm</v>
      </c>
      <c r="M53" s="56" t="str">
        <f t="shared" si="607"/>
        <v>Sheet</v>
      </c>
      <c r="N53" s="56">
        <f t="shared" si="608"/>
        <v>8800</v>
      </c>
      <c r="O53" s="13"/>
      <c r="P53" s="21">
        <f t="shared" si="609"/>
        <v>0</v>
      </c>
      <c r="Q53" s="31">
        <f t="shared" si="610"/>
        <v>0</v>
      </c>
      <c r="R53" s="42">
        <f t="shared" si="611"/>
        <v>0</v>
      </c>
      <c r="S53" s="21"/>
      <c r="U53" s="40"/>
      <c r="V53" s="4" t="str">
        <f t="shared" si="581"/>
        <v>ECO 8 x 4 - 9 mm</v>
      </c>
      <c r="W53" s="4" t="str">
        <f t="shared" si="612"/>
        <v>Sheet</v>
      </c>
      <c r="X53" s="4">
        <f t="shared" si="613"/>
        <v>8800</v>
      </c>
      <c r="Y53" s="31"/>
      <c r="Z53" s="21">
        <f t="shared" si="859"/>
        <v>0</v>
      </c>
      <c r="AA53" s="31">
        <f t="shared" si="860"/>
        <v>0</v>
      </c>
      <c r="AB53" s="42">
        <f t="shared" si="861"/>
        <v>0</v>
      </c>
      <c r="AC53" s="21"/>
      <c r="AE53" s="40"/>
      <c r="AF53" s="56" t="str">
        <f t="shared" si="582"/>
        <v>ECO 8 x 4 - 9 mm</v>
      </c>
      <c r="AG53" s="56" t="str">
        <f t="shared" si="617"/>
        <v>Sheet</v>
      </c>
      <c r="AH53" s="56">
        <f t="shared" si="618"/>
        <v>8800</v>
      </c>
      <c r="AI53" s="13"/>
      <c r="AJ53" s="21">
        <f t="shared" si="619"/>
        <v>0</v>
      </c>
      <c r="AK53" s="31">
        <f t="shared" si="620"/>
        <v>0</v>
      </c>
      <c r="AL53" s="42">
        <f t="shared" si="621"/>
        <v>0</v>
      </c>
      <c r="AM53" s="21"/>
      <c r="AO53" s="40"/>
      <c r="AP53" s="56" t="str">
        <f t="shared" si="583"/>
        <v>ECO 8 x 4 - 9 mm</v>
      </c>
      <c r="AQ53" s="56" t="str">
        <f t="shared" si="622"/>
        <v>Sheet</v>
      </c>
      <c r="AR53" s="56">
        <f t="shared" si="623"/>
        <v>8800</v>
      </c>
      <c r="AS53" s="13"/>
      <c r="AT53" s="21">
        <f t="shared" si="624"/>
        <v>0</v>
      </c>
      <c r="AU53" s="31">
        <f t="shared" si="625"/>
        <v>0</v>
      </c>
      <c r="AV53" s="42">
        <f t="shared" si="626"/>
        <v>0</v>
      </c>
      <c r="AW53" s="21"/>
      <c r="AY53" s="40"/>
      <c r="AZ53" s="56" t="str">
        <f t="shared" si="584"/>
        <v>ECO 8 x 4 - 9 mm</v>
      </c>
      <c r="BA53" s="56" t="str">
        <f t="shared" si="627"/>
        <v>Sheet</v>
      </c>
      <c r="BB53" s="56">
        <f t="shared" si="628"/>
        <v>8800</v>
      </c>
      <c r="BC53" s="13"/>
      <c r="BD53" s="21">
        <f t="shared" si="629"/>
        <v>0</v>
      </c>
      <c r="BE53" s="31">
        <f t="shared" si="862"/>
        <v>0</v>
      </c>
      <c r="BF53" s="42">
        <f t="shared" si="631"/>
        <v>0</v>
      </c>
      <c r="BG53" s="21"/>
      <c r="BI53" s="40"/>
      <c r="BJ53" s="56" t="str">
        <f t="shared" si="585"/>
        <v>ECO 8 x 4 - 9 mm</v>
      </c>
      <c r="BK53" s="56" t="str">
        <f t="shared" si="632"/>
        <v>Sheet</v>
      </c>
      <c r="BL53" s="56">
        <f t="shared" si="633"/>
        <v>8800</v>
      </c>
      <c r="BM53" s="13"/>
      <c r="BN53" s="21">
        <f t="shared" si="634"/>
        <v>0</v>
      </c>
      <c r="BO53" s="31">
        <f t="shared" si="635"/>
        <v>0</v>
      </c>
      <c r="BP53" s="42">
        <f t="shared" si="636"/>
        <v>0</v>
      </c>
      <c r="BQ53" s="21"/>
      <c r="BS53" s="40"/>
      <c r="BT53" s="56" t="str">
        <f t="shared" si="586"/>
        <v>ECO 8 x 4 - 9 mm</v>
      </c>
      <c r="BU53" s="56" t="str">
        <f t="shared" si="637"/>
        <v>Sheet</v>
      </c>
      <c r="BV53" s="56">
        <f t="shared" si="638"/>
        <v>8800</v>
      </c>
      <c r="BW53" s="13"/>
      <c r="BX53" s="21">
        <f t="shared" si="639"/>
        <v>0</v>
      </c>
      <c r="BY53" s="31">
        <f t="shared" si="640"/>
        <v>0</v>
      </c>
      <c r="BZ53" s="42">
        <f t="shared" si="641"/>
        <v>0</v>
      </c>
      <c r="CA53" s="21"/>
      <c r="CB53" s="40"/>
      <c r="CC53" s="56" t="str">
        <f t="shared" si="587"/>
        <v>ECO 8 x 4 - 9 mm</v>
      </c>
      <c r="CD53" s="56" t="str">
        <f t="shared" si="642"/>
        <v>Sheet</v>
      </c>
      <c r="CE53" s="56">
        <f t="shared" si="643"/>
        <v>8800</v>
      </c>
      <c r="CF53" s="42"/>
      <c r="CG53" s="42">
        <f t="shared" si="644"/>
        <v>0</v>
      </c>
      <c r="CH53" s="42">
        <f t="shared" si="863"/>
        <v>0</v>
      </c>
      <c r="CI53" s="42">
        <f t="shared" si="646"/>
        <v>0</v>
      </c>
      <c r="CJ53" s="21"/>
      <c r="CK53" s="143"/>
      <c r="CL53" s="40"/>
      <c r="CM53" s="4" t="str">
        <f t="shared" si="588"/>
        <v>ECO 8 x 4 - 9 mm</v>
      </c>
      <c r="CN53" s="4" t="str">
        <f t="shared" si="647"/>
        <v>Sheet</v>
      </c>
      <c r="CO53" s="4">
        <f t="shared" si="648"/>
        <v>8800</v>
      </c>
      <c r="CP53" s="13"/>
      <c r="CQ53" s="21">
        <f t="shared" si="649"/>
        <v>0</v>
      </c>
      <c r="CR53" s="31">
        <f t="shared" si="650"/>
        <v>0</v>
      </c>
      <c r="CS53" s="42">
        <f t="shared" si="651"/>
        <v>0</v>
      </c>
      <c r="CT53" s="21"/>
      <c r="CV53" s="40"/>
      <c r="CW53" s="56" t="str">
        <f t="shared" si="589"/>
        <v>ECO 8 x 4 - 9 mm</v>
      </c>
      <c r="CX53" s="56" t="str">
        <f t="shared" si="652"/>
        <v>Sheet</v>
      </c>
      <c r="CY53" s="56">
        <f t="shared" si="653"/>
        <v>8800</v>
      </c>
      <c r="CZ53" s="13"/>
      <c r="DA53" s="21">
        <f t="shared" si="654"/>
        <v>0</v>
      </c>
      <c r="DB53" s="31">
        <f t="shared" si="655"/>
        <v>0</v>
      </c>
      <c r="DC53" s="42">
        <f t="shared" si="656"/>
        <v>0</v>
      </c>
      <c r="DD53" s="21"/>
      <c r="DF53" s="40"/>
      <c r="DG53" s="4" t="str">
        <f t="shared" si="842"/>
        <v>ECO 8 x 4 - 9 mm</v>
      </c>
      <c r="DH53" s="4" t="str">
        <f t="shared" si="843"/>
        <v>Sheet</v>
      </c>
      <c r="DI53" s="4">
        <f t="shared" si="844"/>
        <v>8800</v>
      </c>
      <c r="DJ53" s="13"/>
      <c r="DK53" s="21">
        <f t="shared" si="845"/>
        <v>0</v>
      </c>
      <c r="DL53" s="31">
        <f t="shared" si="846"/>
        <v>0</v>
      </c>
      <c r="DM53" s="42">
        <f t="shared" si="847"/>
        <v>0</v>
      </c>
      <c r="DN53" s="21"/>
      <c r="DQ53" s="56" t="str">
        <f t="shared" si="591"/>
        <v>ECO 8 x 4 - 9 mm</v>
      </c>
      <c r="DR53" s="56" t="str">
        <f t="shared" si="662"/>
        <v>Sheet</v>
      </c>
      <c r="DS53" s="56">
        <f t="shared" si="663"/>
        <v>8800</v>
      </c>
      <c r="DT53" s="13"/>
      <c r="DU53" s="21">
        <f t="shared" si="664"/>
        <v>0</v>
      </c>
      <c r="DV53" s="31">
        <f t="shared" si="665"/>
        <v>0</v>
      </c>
      <c r="DW53" s="42">
        <f t="shared" si="666"/>
        <v>0</v>
      </c>
      <c r="DX53" s="21"/>
      <c r="DZ53" s="40"/>
      <c r="EA53" s="56" t="str">
        <f t="shared" si="592"/>
        <v>ECO 8 x 4 - 9 mm</v>
      </c>
      <c r="EB53" s="56" t="str">
        <f t="shared" si="667"/>
        <v>Sheet</v>
      </c>
      <c r="EC53" s="56">
        <f t="shared" si="668"/>
        <v>8800</v>
      </c>
      <c r="ED53" s="13"/>
      <c r="EE53" s="21">
        <f t="shared" si="669"/>
        <v>0</v>
      </c>
      <c r="EF53" s="31">
        <f t="shared" si="864"/>
        <v>0</v>
      </c>
      <c r="EG53" s="42">
        <f t="shared" si="671"/>
        <v>0</v>
      </c>
      <c r="EH53" s="21"/>
      <c r="EK53" s="56" t="str">
        <f t="shared" si="593"/>
        <v>ECO 8 x 4 - 9 mm</v>
      </c>
      <c r="EL53" s="56" t="str">
        <f t="shared" si="672"/>
        <v>Sheet</v>
      </c>
      <c r="EM53" s="56">
        <f t="shared" si="673"/>
        <v>8800</v>
      </c>
      <c r="EN53" s="13"/>
      <c r="EO53" s="21">
        <f t="shared" si="674"/>
        <v>0</v>
      </c>
      <c r="EP53" s="31">
        <f t="shared" si="675"/>
        <v>0</v>
      </c>
      <c r="EQ53" s="42">
        <f t="shared" si="676"/>
        <v>0</v>
      </c>
      <c r="ER53" s="21"/>
      <c r="EU53" s="4" t="str">
        <f t="shared" si="594"/>
        <v>ECO 8 x 4 - 9 mm</v>
      </c>
      <c r="EV53" s="4" t="str">
        <f t="shared" si="677"/>
        <v>Sheet</v>
      </c>
      <c r="EW53" s="4">
        <f t="shared" si="678"/>
        <v>8800</v>
      </c>
      <c r="EX53" s="13"/>
      <c r="EY53" s="21">
        <f t="shared" si="679"/>
        <v>0</v>
      </c>
      <c r="EZ53" s="31">
        <f t="shared" si="865"/>
        <v>0</v>
      </c>
      <c r="FA53" s="42">
        <f t="shared" si="681"/>
        <v>0</v>
      </c>
      <c r="FB53" s="21"/>
      <c r="FE53" s="56" t="str">
        <f t="shared" si="595"/>
        <v>ECO 8 x 4 - 9 mm</v>
      </c>
      <c r="FF53" s="56" t="str">
        <f t="shared" si="682"/>
        <v>Sheet</v>
      </c>
      <c r="FG53" s="56">
        <f t="shared" si="683"/>
        <v>8800</v>
      </c>
      <c r="FH53" s="13"/>
      <c r="FI53" s="21">
        <f t="shared" si="684"/>
        <v>0</v>
      </c>
      <c r="FJ53" s="31">
        <f t="shared" si="869"/>
        <v>0</v>
      </c>
      <c r="FK53" s="42">
        <f t="shared" si="686"/>
        <v>0</v>
      </c>
      <c r="FL53" s="21"/>
      <c r="FO53" s="56" t="str">
        <f t="shared" si="596"/>
        <v>ECO 8 x 4 - 9 mm</v>
      </c>
      <c r="FP53" s="56" t="str">
        <f t="shared" si="687"/>
        <v>Sheet</v>
      </c>
      <c r="FQ53" s="56">
        <f t="shared" si="688"/>
        <v>8800</v>
      </c>
      <c r="FR53" s="13"/>
      <c r="FS53" s="21">
        <f t="shared" si="689"/>
        <v>0</v>
      </c>
      <c r="FT53" s="31">
        <f t="shared" si="690"/>
        <v>0</v>
      </c>
      <c r="FU53" s="42">
        <f t="shared" si="691"/>
        <v>0</v>
      </c>
      <c r="FV53" s="21"/>
      <c r="FY53" s="56" t="str">
        <f t="shared" si="597"/>
        <v>ECO 8 x 4 - 9 mm</v>
      </c>
      <c r="FZ53" s="56" t="str">
        <f t="shared" si="692"/>
        <v>Sheet</v>
      </c>
      <c r="GA53" s="56">
        <f t="shared" si="693"/>
        <v>8800</v>
      </c>
      <c r="GB53" s="13"/>
      <c r="GC53" s="21">
        <f t="shared" si="694"/>
        <v>0</v>
      </c>
      <c r="GD53" s="31">
        <f t="shared" si="695"/>
        <v>0</v>
      </c>
      <c r="GE53" s="42">
        <f t="shared" si="696"/>
        <v>0</v>
      </c>
      <c r="GF53" s="21"/>
      <c r="GI53" s="56" t="str">
        <f t="shared" si="833"/>
        <v>ECO 8 x 4 - 9 mm</v>
      </c>
      <c r="GJ53" s="56" t="str">
        <f t="shared" si="834"/>
        <v>Sheet</v>
      </c>
      <c r="GK53" s="56">
        <f t="shared" si="835"/>
        <v>8800</v>
      </c>
      <c r="GL53" s="56">
        <f t="shared" si="873"/>
        <v>0</v>
      </c>
      <c r="GM53" s="21">
        <f t="shared" si="698"/>
        <v>0</v>
      </c>
      <c r="GN53" s="31">
        <f t="shared" si="699"/>
        <v>0</v>
      </c>
      <c r="GO53" s="42">
        <f t="shared" si="700"/>
        <v>0</v>
      </c>
      <c r="GP53" s="21"/>
      <c r="GS53" s="56" t="str">
        <f t="shared" si="598"/>
        <v>ECO 8 x 4 - 9 mm</v>
      </c>
      <c r="GT53" s="56" t="str">
        <f t="shared" si="701"/>
        <v>Sheet</v>
      </c>
      <c r="GU53" s="56">
        <f t="shared" si="702"/>
        <v>8800</v>
      </c>
      <c r="GV53" s="56"/>
      <c r="GW53" s="56">
        <f t="shared" si="808"/>
        <v>0</v>
      </c>
      <c r="GX53" s="31">
        <f t="shared" si="703"/>
        <v>0</v>
      </c>
      <c r="GY53" s="31">
        <f t="shared" si="704"/>
        <v>0</v>
      </c>
      <c r="GZ53" s="21"/>
      <c r="HC53" s="56" t="str">
        <f t="shared" si="599"/>
        <v>ECO 8 x 4 - 9 mm</v>
      </c>
      <c r="HD53" s="56" t="str">
        <f t="shared" si="705"/>
        <v>Sheet</v>
      </c>
      <c r="HE53" s="56">
        <f t="shared" si="706"/>
        <v>8800</v>
      </c>
      <c r="HF53" s="13"/>
      <c r="HG53" s="56">
        <f t="shared" si="871"/>
        <v>0</v>
      </c>
      <c r="HH53" s="31">
        <f t="shared" si="872"/>
        <v>0</v>
      </c>
      <c r="HI53" s="31">
        <f t="shared" si="868"/>
        <v>0</v>
      </c>
      <c r="HJ53" s="21"/>
      <c r="HM53" s="56" t="str">
        <f t="shared" si="600"/>
        <v>ECO 8 x 4 - 9 mm</v>
      </c>
      <c r="HN53" s="56" t="str">
        <f t="shared" si="710"/>
        <v>Sheet</v>
      </c>
      <c r="HO53" s="56">
        <f t="shared" si="711"/>
        <v>8800</v>
      </c>
      <c r="HP53" s="13"/>
      <c r="HQ53" s="56">
        <f t="shared" si="712"/>
        <v>0</v>
      </c>
      <c r="HR53" s="13">
        <f t="shared" si="713"/>
        <v>0</v>
      </c>
      <c r="HS53" s="31">
        <f t="shared" si="714"/>
        <v>0</v>
      </c>
      <c r="HT53" s="21"/>
      <c r="HW53" s="56" t="str">
        <f t="shared" si="601"/>
        <v>ECO 8 x 4 - 9 mm</v>
      </c>
      <c r="HX53" s="56" t="str">
        <f t="shared" si="715"/>
        <v>Sheet</v>
      </c>
      <c r="HY53" s="56">
        <f t="shared" si="716"/>
        <v>8800</v>
      </c>
      <c r="HZ53" s="13"/>
      <c r="IA53" s="56">
        <f t="shared" si="717"/>
        <v>0</v>
      </c>
      <c r="IB53" s="13">
        <f t="shared" si="718"/>
        <v>0</v>
      </c>
      <c r="IC53" s="31">
        <f t="shared" si="719"/>
        <v>0</v>
      </c>
      <c r="ID53" s="21"/>
      <c r="IG53" s="56" t="str">
        <f t="shared" si="850"/>
        <v>ECO 8 x 4 - 9 mm</v>
      </c>
      <c r="IH53" s="56" t="str">
        <f t="shared" si="851"/>
        <v>Sheet</v>
      </c>
      <c r="II53" s="56">
        <f t="shared" si="852"/>
        <v>8800</v>
      </c>
      <c r="IJ53" s="13"/>
      <c r="IK53" s="56">
        <f t="shared" si="818"/>
        <v>0</v>
      </c>
      <c r="IL53" s="13">
        <f t="shared" si="819"/>
        <v>0</v>
      </c>
      <c r="IM53" s="31">
        <f t="shared" si="820"/>
        <v>0</v>
      </c>
      <c r="IN53" s="21"/>
      <c r="IQ53" s="56" t="str">
        <f t="shared" si="602"/>
        <v>ECO 8 x 4 - 9 mm</v>
      </c>
      <c r="IR53" s="56" t="str">
        <f t="shared" si="723"/>
        <v>Sheet</v>
      </c>
      <c r="IS53" s="56">
        <f t="shared" si="724"/>
        <v>8800</v>
      </c>
      <c r="IT53" s="13"/>
      <c r="IU53" s="56">
        <f t="shared" si="725"/>
        <v>0</v>
      </c>
      <c r="IV53" s="13">
        <f t="shared" si="726"/>
        <v>0</v>
      </c>
      <c r="IW53" s="31">
        <f t="shared" si="727"/>
        <v>0</v>
      </c>
      <c r="IX53" s="21"/>
      <c r="JA53" s="56" t="str">
        <f t="shared" si="836"/>
        <v>ECO 8 x 4 - 9 mm</v>
      </c>
      <c r="JB53" s="56" t="str">
        <f t="shared" si="837"/>
        <v>Sheet</v>
      </c>
      <c r="JC53" s="56">
        <f t="shared" si="838"/>
        <v>8800</v>
      </c>
      <c r="JD53" s="13"/>
      <c r="JE53" s="56">
        <f t="shared" si="821"/>
        <v>0</v>
      </c>
      <c r="JF53" s="13">
        <f t="shared" si="822"/>
        <v>0</v>
      </c>
      <c r="JG53" s="31">
        <f t="shared" si="823"/>
        <v>0</v>
      </c>
      <c r="JH53" s="21"/>
      <c r="JK53" s="56" t="str">
        <f t="shared" si="853"/>
        <v>ECO 8 x 4 - 9 mm</v>
      </c>
      <c r="JL53" s="56" t="str">
        <f t="shared" si="854"/>
        <v>Sheet</v>
      </c>
      <c r="JM53" s="56">
        <f t="shared" si="855"/>
        <v>8800</v>
      </c>
      <c r="JN53" s="13"/>
      <c r="JO53" s="56">
        <f t="shared" si="856"/>
        <v>0</v>
      </c>
      <c r="JP53" s="31">
        <f t="shared" si="857"/>
        <v>0</v>
      </c>
      <c r="JQ53" s="31">
        <f t="shared" si="858"/>
        <v>0</v>
      </c>
      <c r="JR53" s="21"/>
      <c r="JU53" s="56" t="str">
        <f t="shared" si="603"/>
        <v>ECO 8 x 4 - 9 mm</v>
      </c>
      <c r="JV53" s="56" t="str">
        <f t="shared" si="734"/>
        <v>Sheet</v>
      </c>
      <c r="JW53" s="56">
        <f t="shared" si="735"/>
        <v>8800</v>
      </c>
      <c r="JX53" s="4">
        <f t="shared" si="839"/>
        <v>0</v>
      </c>
      <c r="JY53" s="56">
        <f t="shared" si="840"/>
        <v>0</v>
      </c>
      <c r="JZ53" s="56">
        <f t="shared" si="841"/>
        <v>0</v>
      </c>
      <c r="KA53" s="31">
        <f t="shared" si="737"/>
        <v>0</v>
      </c>
      <c r="KB53" s="21"/>
    </row>
    <row r="54" spans="1:288" ht="17.25" hidden="1" customHeight="1" x14ac:dyDescent="0.25">
      <c r="B54" s="3" t="s">
        <v>128</v>
      </c>
      <c r="C54" s="10" t="s">
        <v>109</v>
      </c>
      <c r="D54" s="4">
        <v>13500</v>
      </c>
      <c r="E54" s="13"/>
      <c r="F54" s="42">
        <f t="shared" si="604"/>
        <v>0</v>
      </c>
      <c r="G54" s="42">
        <f t="shared" si="605"/>
        <v>0</v>
      </c>
      <c r="H54" s="42">
        <f t="shared" si="606"/>
        <v>0</v>
      </c>
      <c r="I54" s="82"/>
      <c r="K54" s="40"/>
      <c r="L54" s="56" t="str">
        <f t="shared" si="580"/>
        <v>ECO 8 x 4 - 12 mm</v>
      </c>
      <c r="M54" s="56" t="str">
        <f t="shared" si="607"/>
        <v>Sheet</v>
      </c>
      <c r="N54" s="56">
        <f t="shared" si="608"/>
        <v>13500</v>
      </c>
      <c r="O54" s="13"/>
      <c r="P54" s="21">
        <f t="shared" si="609"/>
        <v>0</v>
      </c>
      <c r="Q54" s="31">
        <f t="shared" si="610"/>
        <v>0</v>
      </c>
      <c r="R54" s="42">
        <f t="shared" si="611"/>
        <v>0</v>
      </c>
      <c r="S54" s="21"/>
      <c r="U54" s="40"/>
      <c r="V54" s="4" t="str">
        <f t="shared" si="581"/>
        <v>ECO 8 x 4 - 12 mm</v>
      </c>
      <c r="W54" s="4" t="str">
        <f t="shared" si="612"/>
        <v>Sheet</v>
      </c>
      <c r="X54" s="4">
        <f t="shared" si="613"/>
        <v>13500</v>
      </c>
      <c r="Y54" s="31"/>
      <c r="Z54" s="21">
        <f t="shared" si="859"/>
        <v>0</v>
      </c>
      <c r="AA54" s="31">
        <f t="shared" si="860"/>
        <v>0</v>
      </c>
      <c r="AB54" s="42">
        <f t="shared" si="861"/>
        <v>0</v>
      </c>
      <c r="AC54" s="21"/>
      <c r="AE54" s="40"/>
      <c r="AF54" s="56" t="str">
        <f t="shared" si="582"/>
        <v>ECO 8 x 4 - 12 mm</v>
      </c>
      <c r="AG54" s="56" t="str">
        <f t="shared" si="617"/>
        <v>Sheet</v>
      </c>
      <c r="AH54" s="56">
        <f t="shared" si="618"/>
        <v>13500</v>
      </c>
      <c r="AI54" s="13"/>
      <c r="AJ54" s="21">
        <f t="shared" si="619"/>
        <v>0</v>
      </c>
      <c r="AK54" s="31">
        <f t="shared" si="620"/>
        <v>0</v>
      </c>
      <c r="AL54" s="42">
        <f t="shared" si="621"/>
        <v>0</v>
      </c>
      <c r="AM54" s="21"/>
      <c r="AO54" s="40"/>
      <c r="AP54" s="56" t="str">
        <f t="shared" si="583"/>
        <v>ECO 8 x 4 - 12 mm</v>
      </c>
      <c r="AQ54" s="56" t="str">
        <f t="shared" si="622"/>
        <v>Sheet</v>
      </c>
      <c r="AR54" s="56">
        <f t="shared" si="623"/>
        <v>13500</v>
      </c>
      <c r="AS54" s="13"/>
      <c r="AT54" s="21">
        <f t="shared" si="624"/>
        <v>0</v>
      </c>
      <c r="AU54" s="31">
        <f t="shared" si="625"/>
        <v>0</v>
      </c>
      <c r="AV54" s="42">
        <f t="shared" si="626"/>
        <v>0</v>
      </c>
      <c r="AW54" s="21"/>
      <c r="AY54" s="40"/>
      <c r="AZ54" s="56" t="str">
        <f t="shared" si="584"/>
        <v>ECO 8 x 4 - 12 mm</v>
      </c>
      <c r="BA54" s="56" t="str">
        <f t="shared" si="627"/>
        <v>Sheet</v>
      </c>
      <c r="BB54" s="56">
        <f t="shared" si="628"/>
        <v>13500</v>
      </c>
      <c r="BC54" s="13"/>
      <c r="BD54" s="21">
        <f t="shared" si="629"/>
        <v>0</v>
      </c>
      <c r="BE54" s="31">
        <f t="shared" si="862"/>
        <v>0</v>
      </c>
      <c r="BF54" s="42">
        <f t="shared" si="631"/>
        <v>0</v>
      </c>
      <c r="BG54" s="21"/>
      <c r="BI54" s="40"/>
      <c r="BJ54" s="56" t="str">
        <f t="shared" si="585"/>
        <v>ECO 8 x 4 - 12 mm</v>
      </c>
      <c r="BK54" s="56" t="str">
        <f t="shared" si="632"/>
        <v>Sheet</v>
      </c>
      <c r="BL54" s="56">
        <f t="shared" si="633"/>
        <v>13500</v>
      </c>
      <c r="BM54" s="13"/>
      <c r="BN54" s="21">
        <f t="shared" si="634"/>
        <v>0</v>
      </c>
      <c r="BO54" s="31">
        <f t="shared" si="635"/>
        <v>0</v>
      </c>
      <c r="BP54" s="42">
        <f t="shared" si="636"/>
        <v>0</v>
      </c>
      <c r="BQ54" s="21"/>
      <c r="BS54" s="40"/>
      <c r="BT54" s="56" t="str">
        <f t="shared" si="586"/>
        <v>ECO 8 x 4 - 12 mm</v>
      </c>
      <c r="BU54" s="56" t="str">
        <f t="shared" si="637"/>
        <v>Sheet</v>
      </c>
      <c r="BV54" s="56">
        <f t="shared" si="638"/>
        <v>13500</v>
      </c>
      <c r="BW54" s="13"/>
      <c r="BX54" s="21">
        <f t="shared" si="639"/>
        <v>0</v>
      </c>
      <c r="BY54" s="31">
        <f t="shared" si="640"/>
        <v>0</v>
      </c>
      <c r="BZ54" s="42">
        <f t="shared" si="641"/>
        <v>0</v>
      </c>
      <c r="CA54" s="21"/>
      <c r="CB54" s="40"/>
      <c r="CC54" s="56" t="str">
        <f t="shared" si="587"/>
        <v>ECO 8 x 4 - 12 mm</v>
      </c>
      <c r="CD54" s="56" t="str">
        <f t="shared" si="642"/>
        <v>Sheet</v>
      </c>
      <c r="CE54" s="56">
        <f t="shared" si="643"/>
        <v>13500</v>
      </c>
      <c r="CF54" s="42"/>
      <c r="CG54" s="42">
        <f t="shared" si="644"/>
        <v>0</v>
      </c>
      <c r="CH54" s="42">
        <f t="shared" si="863"/>
        <v>0</v>
      </c>
      <c r="CI54" s="42">
        <f t="shared" si="646"/>
        <v>0</v>
      </c>
      <c r="CJ54" s="21"/>
      <c r="CK54" s="143"/>
      <c r="CL54" s="40"/>
      <c r="CM54" s="4" t="str">
        <f t="shared" si="588"/>
        <v>ECO 8 x 4 - 12 mm</v>
      </c>
      <c r="CN54" s="4" t="str">
        <f t="shared" si="647"/>
        <v>Sheet</v>
      </c>
      <c r="CO54" s="4">
        <f t="shared" si="648"/>
        <v>13500</v>
      </c>
      <c r="CP54" s="13"/>
      <c r="CQ54" s="21">
        <f t="shared" si="649"/>
        <v>0</v>
      </c>
      <c r="CR54" s="31">
        <f t="shared" si="650"/>
        <v>0</v>
      </c>
      <c r="CS54" s="42">
        <f t="shared" si="651"/>
        <v>0</v>
      </c>
      <c r="CT54" s="21"/>
      <c r="CV54" s="40"/>
      <c r="CW54" s="56" t="str">
        <f t="shared" si="589"/>
        <v>ECO 8 x 4 - 12 mm</v>
      </c>
      <c r="CX54" s="56" t="str">
        <f t="shared" si="652"/>
        <v>Sheet</v>
      </c>
      <c r="CY54" s="56">
        <f t="shared" si="653"/>
        <v>13500</v>
      </c>
      <c r="CZ54" s="13"/>
      <c r="DA54" s="21">
        <f t="shared" si="654"/>
        <v>0</v>
      </c>
      <c r="DB54" s="31">
        <f t="shared" si="655"/>
        <v>0</v>
      </c>
      <c r="DC54" s="42">
        <f t="shared" si="656"/>
        <v>0</v>
      </c>
      <c r="DD54" s="21"/>
      <c r="DF54" s="40"/>
      <c r="DG54" s="4" t="str">
        <f t="shared" si="842"/>
        <v>ECO 8 x 4 - 12 mm</v>
      </c>
      <c r="DH54" s="4" t="str">
        <f t="shared" si="843"/>
        <v>Sheet</v>
      </c>
      <c r="DI54" s="4">
        <f t="shared" si="844"/>
        <v>13500</v>
      </c>
      <c r="DJ54" s="13"/>
      <c r="DK54" s="21">
        <f t="shared" si="845"/>
        <v>0</v>
      </c>
      <c r="DL54" s="31">
        <f t="shared" si="846"/>
        <v>0</v>
      </c>
      <c r="DM54" s="42">
        <f t="shared" si="847"/>
        <v>0</v>
      </c>
      <c r="DN54" s="21"/>
      <c r="DQ54" s="56" t="str">
        <f t="shared" si="591"/>
        <v>ECO 8 x 4 - 12 mm</v>
      </c>
      <c r="DR54" s="56" t="str">
        <f t="shared" si="662"/>
        <v>Sheet</v>
      </c>
      <c r="DS54" s="56">
        <f t="shared" si="663"/>
        <v>13500</v>
      </c>
      <c r="DT54" s="13"/>
      <c r="DU54" s="21">
        <f t="shared" si="664"/>
        <v>0</v>
      </c>
      <c r="DV54" s="31">
        <f t="shared" si="665"/>
        <v>0</v>
      </c>
      <c r="DW54" s="42">
        <f t="shared" si="666"/>
        <v>0</v>
      </c>
      <c r="DX54" s="21"/>
      <c r="DZ54" s="40"/>
      <c r="EA54" s="56" t="str">
        <f t="shared" si="592"/>
        <v>ECO 8 x 4 - 12 mm</v>
      </c>
      <c r="EB54" s="56" t="str">
        <f t="shared" si="667"/>
        <v>Sheet</v>
      </c>
      <c r="EC54" s="56">
        <f t="shared" si="668"/>
        <v>13500</v>
      </c>
      <c r="ED54" s="13"/>
      <c r="EE54" s="21">
        <f t="shared" si="669"/>
        <v>0</v>
      </c>
      <c r="EF54" s="31">
        <f t="shared" si="864"/>
        <v>0</v>
      </c>
      <c r="EG54" s="42">
        <f t="shared" si="671"/>
        <v>0</v>
      </c>
      <c r="EH54" s="21"/>
      <c r="EK54" s="56" t="str">
        <f t="shared" si="593"/>
        <v>ECO 8 x 4 - 12 mm</v>
      </c>
      <c r="EL54" s="56" t="str">
        <f t="shared" si="672"/>
        <v>Sheet</v>
      </c>
      <c r="EM54" s="56">
        <f t="shared" si="673"/>
        <v>13500</v>
      </c>
      <c r="EN54" s="13"/>
      <c r="EO54" s="21">
        <f t="shared" si="674"/>
        <v>0</v>
      </c>
      <c r="EP54" s="31">
        <f t="shared" si="675"/>
        <v>0</v>
      </c>
      <c r="EQ54" s="42">
        <f t="shared" si="676"/>
        <v>0</v>
      </c>
      <c r="ER54" s="21"/>
      <c r="EU54" s="4" t="str">
        <f t="shared" si="594"/>
        <v>ECO 8 x 4 - 12 mm</v>
      </c>
      <c r="EV54" s="4" t="str">
        <f t="shared" si="677"/>
        <v>Sheet</v>
      </c>
      <c r="EW54" s="4">
        <f t="shared" si="678"/>
        <v>13500</v>
      </c>
      <c r="EX54" s="13"/>
      <c r="EY54" s="21">
        <f t="shared" si="679"/>
        <v>0</v>
      </c>
      <c r="EZ54" s="31">
        <f t="shared" si="865"/>
        <v>0</v>
      </c>
      <c r="FA54" s="42">
        <f t="shared" si="681"/>
        <v>0</v>
      </c>
      <c r="FB54" s="21"/>
      <c r="FE54" s="56" t="str">
        <f t="shared" si="595"/>
        <v>ECO 8 x 4 - 12 mm</v>
      </c>
      <c r="FF54" s="56" t="str">
        <f t="shared" si="682"/>
        <v>Sheet</v>
      </c>
      <c r="FG54" s="56">
        <f t="shared" si="683"/>
        <v>13500</v>
      </c>
      <c r="FH54" s="13"/>
      <c r="FI54" s="21">
        <f t="shared" si="684"/>
        <v>0</v>
      </c>
      <c r="FJ54" s="31">
        <f t="shared" si="869"/>
        <v>0</v>
      </c>
      <c r="FK54" s="42">
        <f t="shared" si="686"/>
        <v>0</v>
      </c>
      <c r="FL54" s="21"/>
      <c r="FO54" s="56" t="str">
        <f t="shared" si="596"/>
        <v>ECO 8 x 4 - 12 mm</v>
      </c>
      <c r="FP54" s="56" t="str">
        <f t="shared" si="687"/>
        <v>Sheet</v>
      </c>
      <c r="FQ54" s="56">
        <f t="shared" si="688"/>
        <v>13500</v>
      </c>
      <c r="FR54" s="13"/>
      <c r="FS54" s="21">
        <f t="shared" si="689"/>
        <v>0</v>
      </c>
      <c r="FT54" s="31">
        <f t="shared" si="690"/>
        <v>0</v>
      </c>
      <c r="FU54" s="42">
        <f t="shared" si="691"/>
        <v>0</v>
      </c>
      <c r="FV54" s="21"/>
      <c r="FY54" s="56" t="str">
        <f t="shared" si="597"/>
        <v>ECO 8 x 4 - 12 mm</v>
      </c>
      <c r="FZ54" s="56" t="str">
        <f t="shared" si="692"/>
        <v>Sheet</v>
      </c>
      <c r="GA54" s="56">
        <f t="shared" si="693"/>
        <v>13500</v>
      </c>
      <c r="GB54" s="13"/>
      <c r="GC54" s="21">
        <f t="shared" si="694"/>
        <v>0</v>
      </c>
      <c r="GD54" s="31">
        <f t="shared" si="695"/>
        <v>0</v>
      </c>
      <c r="GE54" s="42">
        <f t="shared" si="696"/>
        <v>0</v>
      </c>
      <c r="GF54" s="21"/>
      <c r="GI54" s="56" t="str">
        <f t="shared" si="833"/>
        <v>ECO 8 x 4 - 12 mm</v>
      </c>
      <c r="GJ54" s="56" t="str">
        <f t="shared" si="834"/>
        <v>Sheet</v>
      </c>
      <c r="GK54" s="56">
        <f t="shared" si="835"/>
        <v>13500</v>
      </c>
      <c r="GL54" s="56">
        <f t="shared" si="873"/>
        <v>0</v>
      </c>
      <c r="GM54" s="21">
        <f t="shared" si="698"/>
        <v>0</v>
      </c>
      <c r="GN54" s="31">
        <f t="shared" si="699"/>
        <v>0</v>
      </c>
      <c r="GO54" s="42">
        <f t="shared" si="700"/>
        <v>0</v>
      </c>
      <c r="GP54" s="21"/>
      <c r="GS54" s="56" t="str">
        <f t="shared" si="598"/>
        <v>ECO 8 x 4 - 12 mm</v>
      </c>
      <c r="GT54" s="56" t="str">
        <f t="shared" si="701"/>
        <v>Sheet</v>
      </c>
      <c r="GU54" s="56">
        <f t="shared" si="702"/>
        <v>13500</v>
      </c>
      <c r="GV54" s="56"/>
      <c r="GW54" s="56">
        <f t="shared" si="808"/>
        <v>0</v>
      </c>
      <c r="GX54" s="31">
        <f t="shared" si="703"/>
        <v>0</v>
      </c>
      <c r="GY54" s="31">
        <f t="shared" si="704"/>
        <v>0</v>
      </c>
      <c r="GZ54" s="21"/>
      <c r="HC54" s="56" t="str">
        <f t="shared" si="599"/>
        <v>ECO 8 x 4 - 12 mm</v>
      </c>
      <c r="HD54" s="56" t="str">
        <f t="shared" si="705"/>
        <v>Sheet</v>
      </c>
      <c r="HE54" s="56">
        <f t="shared" si="706"/>
        <v>13500</v>
      </c>
      <c r="HF54" s="13"/>
      <c r="HG54" s="56">
        <f t="shared" si="871"/>
        <v>0</v>
      </c>
      <c r="HH54" s="31">
        <f t="shared" si="872"/>
        <v>0</v>
      </c>
      <c r="HI54" s="31">
        <f t="shared" si="868"/>
        <v>0</v>
      </c>
      <c r="HJ54" s="21"/>
      <c r="HM54" s="56" t="str">
        <f t="shared" si="600"/>
        <v>ECO 8 x 4 - 12 mm</v>
      </c>
      <c r="HN54" s="56" t="str">
        <f t="shared" si="710"/>
        <v>Sheet</v>
      </c>
      <c r="HO54" s="56">
        <f t="shared" si="711"/>
        <v>13500</v>
      </c>
      <c r="HP54" s="13"/>
      <c r="HQ54" s="56">
        <f t="shared" si="712"/>
        <v>0</v>
      </c>
      <c r="HR54" s="13">
        <f t="shared" si="713"/>
        <v>0</v>
      </c>
      <c r="HS54" s="31">
        <f t="shared" si="714"/>
        <v>0</v>
      </c>
      <c r="HT54" s="21"/>
      <c r="HW54" s="56" t="str">
        <f t="shared" si="601"/>
        <v>ECO 8 x 4 - 12 mm</v>
      </c>
      <c r="HX54" s="56" t="str">
        <f t="shared" si="715"/>
        <v>Sheet</v>
      </c>
      <c r="HY54" s="56">
        <f t="shared" si="716"/>
        <v>13500</v>
      </c>
      <c r="HZ54" s="13"/>
      <c r="IA54" s="56">
        <f t="shared" si="717"/>
        <v>0</v>
      </c>
      <c r="IB54" s="13">
        <f t="shared" si="718"/>
        <v>0</v>
      </c>
      <c r="IC54" s="31">
        <f t="shared" si="719"/>
        <v>0</v>
      </c>
      <c r="ID54" s="21"/>
      <c r="IG54" s="56" t="str">
        <f t="shared" si="850"/>
        <v>ECO 8 x 4 - 12 mm</v>
      </c>
      <c r="IH54" s="56" t="str">
        <f t="shared" si="851"/>
        <v>Sheet</v>
      </c>
      <c r="II54" s="56">
        <f t="shared" si="852"/>
        <v>13500</v>
      </c>
      <c r="IJ54" s="13"/>
      <c r="IK54" s="56">
        <f t="shared" si="818"/>
        <v>0</v>
      </c>
      <c r="IL54" s="13">
        <f t="shared" si="819"/>
        <v>0</v>
      </c>
      <c r="IM54" s="31">
        <f t="shared" si="820"/>
        <v>0</v>
      </c>
      <c r="IN54" s="21"/>
      <c r="IQ54" s="56" t="str">
        <f t="shared" si="602"/>
        <v>ECO 8 x 4 - 12 mm</v>
      </c>
      <c r="IR54" s="56" t="str">
        <f t="shared" si="723"/>
        <v>Sheet</v>
      </c>
      <c r="IS54" s="56">
        <f t="shared" si="724"/>
        <v>13500</v>
      </c>
      <c r="IT54" s="13"/>
      <c r="IU54" s="56">
        <f t="shared" si="725"/>
        <v>0</v>
      </c>
      <c r="IV54" s="13">
        <f t="shared" si="726"/>
        <v>0</v>
      </c>
      <c r="IW54" s="31">
        <f t="shared" si="727"/>
        <v>0</v>
      </c>
      <c r="IX54" s="21"/>
      <c r="JA54" s="56" t="str">
        <f t="shared" si="836"/>
        <v>ECO 8 x 4 - 12 mm</v>
      </c>
      <c r="JB54" s="56" t="str">
        <f t="shared" si="837"/>
        <v>Sheet</v>
      </c>
      <c r="JC54" s="56">
        <f t="shared" si="838"/>
        <v>13500</v>
      </c>
      <c r="JD54" s="13"/>
      <c r="JE54" s="56">
        <f t="shared" si="821"/>
        <v>0</v>
      </c>
      <c r="JF54" s="13">
        <f t="shared" si="822"/>
        <v>0</v>
      </c>
      <c r="JG54" s="31">
        <f t="shared" si="823"/>
        <v>0</v>
      </c>
      <c r="JH54" s="21"/>
      <c r="JK54" s="56" t="str">
        <f t="shared" si="853"/>
        <v>ECO 8 x 4 - 12 mm</v>
      </c>
      <c r="JL54" s="56" t="str">
        <f t="shared" si="854"/>
        <v>Sheet</v>
      </c>
      <c r="JM54" s="56">
        <f t="shared" si="855"/>
        <v>13500</v>
      </c>
      <c r="JN54" s="13"/>
      <c r="JO54" s="56">
        <f t="shared" si="856"/>
        <v>0</v>
      </c>
      <c r="JP54" s="31">
        <f t="shared" si="857"/>
        <v>0</v>
      </c>
      <c r="JQ54" s="31">
        <f t="shared" si="858"/>
        <v>0</v>
      </c>
      <c r="JR54" s="21"/>
      <c r="JU54" s="56" t="str">
        <f t="shared" si="603"/>
        <v>ECO 8 x 4 - 12 mm</v>
      </c>
      <c r="JV54" s="56" t="str">
        <f t="shared" si="734"/>
        <v>Sheet</v>
      </c>
      <c r="JW54" s="56">
        <f t="shared" si="735"/>
        <v>13500</v>
      </c>
      <c r="JX54" s="4">
        <f t="shared" si="839"/>
        <v>0</v>
      </c>
      <c r="JY54" s="56">
        <f t="shared" si="840"/>
        <v>0</v>
      </c>
      <c r="JZ54" s="56">
        <f t="shared" si="841"/>
        <v>0</v>
      </c>
      <c r="KA54" s="31">
        <f t="shared" si="737"/>
        <v>0</v>
      </c>
      <c r="KB54" s="21"/>
    </row>
    <row r="55" spans="1:288" ht="17.25" hidden="1" customHeight="1" x14ac:dyDescent="0.25">
      <c r="B55" s="3" t="s">
        <v>129</v>
      </c>
      <c r="C55" s="10" t="s">
        <v>109</v>
      </c>
      <c r="D55" s="4">
        <v>17400</v>
      </c>
      <c r="E55" s="13"/>
      <c r="F55" s="42">
        <f t="shared" si="604"/>
        <v>0</v>
      </c>
      <c r="G55" s="42">
        <f t="shared" si="605"/>
        <v>0</v>
      </c>
      <c r="H55" s="42">
        <f t="shared" si="606"/>
        <v>0</v>
      </c>
      <c r="I55" s="82"/>
      <c r="K55" s="40"/>
      <c r="L55" s="56" t="str">
        <f t="shared" si="580"/>
        <v>ECO 8 x 4 - 15 mm</v>
      </c>
      <c r="M55" s="56" t="str">
        <f t="shared" si="607"/>
        <v>Sheet</v>
      </c>
      <c r="N55" s="56">
        <f t="shared" si="608"/>
        <v>17400</v>
      </c>
      <c r="O55" s="13"/>
      <c r="P55" s="21">
        <f t="shared" si="609"/>
        <v>0</v>
      </c>
      <c r="Q55" s="31">
        <f t="shared" si="610"/>
        <v>0</v>
      </c>
      <c r="R55" s="42">
        <f t="shared" si="611"/>
        <v>0</v>
      </c>
      <c r="S55" s="21"/>
      <c r="U55" s="40"/>
      <c r="V55" s="4" t="str">
        <f t="shared" si="581"/>
        <v>ECO 8 x 4 - 15 mm</v>
      </c>
      <c r="W55" s="4" t="str">
        <f t="shared" si="612"/>
        <v>Sheet</v>
      </c>
      <c r="X55" s="4">
        <f t="shared" si="613"/>
        <v>17400</v>
      </c>
      <c r="Y55" s="31"/>
      <c r="Z55" s="21">
        <f t="shared" si="859"/>
        <v>0</v>
      </c>
      <c r="AA55" s="31">
        <f t="shared" si="860"/>
        <v>0</v>
      </c>
      <c r="AB55" s="42">
        <f t="shared" si="861"/>
        <v>0</v>
      </c>
      <c r="AC55" s="21"/>
      <c r="AE55" s="40"/>
      <c r="AF55" s="56" t="str">
        <f t="shared" si="582"/>
        <v>ECO 8 x 4 - 15 mm</v>
      </c>
      <c r="AG55" s="56" t="str">
        <f t="shared" si="617"/>
        <v>Sheet</v>
      </c>
      <c r="AH55" s="56">
        <f t="shared" si="618"/>
        <v>17400</v>
      </c>
      <c r="AI55" s="13"/>
      <c r="AJ55" s="21">
        <f t="shared" si="619"/>
        <v>0</v>
      </c>
      <c r="AK55" s="31">
        <f t="shared" si="620"/>
        <v>0</v>
      </c>
      <c r="AL55" s="42">
        <f t="shared" si="621"/>
        <v>0</v>
      </c>
      <c r="AM55" s="21"/>
      <c r="AO55" s="40"/>
      <c r="AP55" s="56" t="str">
        <f t="shared" si="583"/>
        <v>ECO 8 x 4 - 15 mm</v>
      </c>
      <c r="AQ55" s="56" t="str">
        <f t="shared" si="622"/>
        <v>Sheet</v>
      </c>
      <c r="AR55" s="56">
        <f t="shared" si="623"/>
        <v>17400</v>
      </c>
      <c r="AS55" s="13"/>
      <c r="AT55" s="21">
        <f t="shared" si="624"/>
        <v>0</v>
      </c>
      <c r="AU55" s="31">
        <f t="shared" si="625"/>
        <v>0</v>
      </c>
      <c r="AV55" s="42">
        <f t="shared" si="626"/>
        <v>0</v>
      </c>
      <c r="AW55" s="21"/>
      <c r="AY55" s="40"/>
      <c r="AZ55" s="56" t="str">
        <f t="shared" si="584"/>
        <v>ECO 8 x 4 - 15 mm</v>
      </c>
      <c r="BA55" s="56" t="str">
        <f t="shared" si="627"/>
        <v>Sheet</v>
      </c>
      <c r="BB55" s="56">
        <f t="shared" si="628"/>
        <v>17400</v>
      </c>
      <c r="BC55" s="13"/>
      <c r="BD55" s="21">
        <f t="shared" si="629"/>
        <v>0</v>
      </c>
      <c r="BE55" s="31">
        <f t="shared" si="862"/>
        <v>0</v>
      </c>
      <c r="BF55" s="42">
        <f t="shared" si="631"/>
        <v>0</v>
      </c>
      <c r="BG55" s="21"/>
      <c r="BI55" s="40"/>
      <c r="BJ55" s="56" t="str">
        <f t="shared" si="585"/>
        <v>ECO 8 x 4 - 15 mm</v>
      </c>
      <c r="BK55" s="56" t="str">
        <f t="shared" si="632"/>
        <v>Sheet</v>
      </c>
      <c r="BL55" s="56">
        <f t="shared" si="633"/>
        <v>17400</v>
      </c>
      <c r="BM55" s="13"/>
      <c r="BN55" s="21">
        <f t="shared" si="634"/>
        <v>0</v>
      </c>
      <c r="BO55" s="31">
        <f t="shared" si="635"/>
        <v>0</v>
      </c>
      <c r="BP55" s="42">
        <f t="shared" si="636"/>
        <v>0</v>
      </c>
      <c r="BQ55" s="21"/>
      <c r="BS55" s="40"/>
      <c r="BT55" s="56" t="str">
        <f t="shared" si="586"/>
        <v>ECO 8 x 4 - 15 mm</v>
      </c>
      <c r="BU55" s="56" t="str">
        <f t="shared" si="637"/>
        <v>Sheet</v>
      </c>
      <c r="BV55" s="56">
        <f t="shared" si="638"/>
        <v>17400</v>
      </c>
      <c r="BW55" s="13"/>
      <c r="BX55" s="21">
        <f t="shared" si="639"/>
        <v>0</v>
      </c>
      <c r="BY55" s="31">
        <f t="shared" si="640"/>
        <v>0</v>
      </c>
      <c r="BZ55" s="42">
        <f t="shared" si="641"/>
        <v>0</v>
      </c>
      <c r="CA55" s="21"/>
      <c r="CB55" s="40"/>
      <c r="CC55" s="56" t="str">
        <f t="shared" si="587"/>
        <v>ECO 8 x 4 - 15 mm</v>
      </c>
      <c r="CD55" s="56" t="str">
        <f t="shared" si="642"/>
        <v>Sheet</v>
      </c>
      <c r="CE55" s="56">
        <f t="shared" si="643"/>
        <v>17400</v>
      </c>
      <c r="CF55" s="42"/>
      <c r="CG55" s="42">
        <f t="shared" si="644"/>
        <v>0</v>
      </c>
      <c r="CH55" s="42">
        <f t="shared" si="863"/>
        <v>0</v>
      </c>
      <c r="CI55" s="42">
        <f t="shared" si="646"/>
        <v>0</v>
      </c>
      <c r="CJ55" s="21"/>
      <c r="CK55" s="143"/>
      <c r="CL55" s="40"/>
      <c r="CM55" s="4" t="str">
        <f t="shared" si="588"/>
        <v>ECO 8 x 4 - 15 mm</v>
      </c>
      <c r="CN55" s="4" t="str">
        <f t="shared" si="647"/>
        <v>Sheet</v>
      </c>
      <c r="CO55" s="4">
        <f t="shared" si="648"/>
        <v>17400</v>
      </c>
      <c r="CP55" s="13"/>
      <c r="CQ55" s="21">
        <f t="shared" si="649"/>
        <v>0</v>
      </c>
      <c r="CR55" s="31">
        <f t="shared" si="650"/>
        <v>0</v>
      </c>
      <c r="CS55" s="42">
        <f t="shared" si="651"/>
        <v>0</v>
      </c>
      <c r="CT55" s="21"/>
      <c r="CV55" s="40"/>
      <c r="CW55" s="56" t="str">
        <f t="shared" si="589"/>
        <v>ECO 8 x 4 - 15 mm</v>
      </c>
      <c r="CX55" s="56" t="str">
        <f t="shared" si="652"/>
        <v>Sheet</v>
      </c>
      <c r="CY55" s="56">
        <f t="shared" si="653"/>
        <v>17400</v>
      </c>
      <c r="CZ55" s="13"/>
      <c r="DA55" s="21">
        <f t="shared" si="654"/>
        <v>0</v>
      </c>
      <c r="DB55" s="31">
        <f t="shared" si="655"/>
        <v>0</v>
      </c>
      <c r="DC55" s="42">
        <f t="shared" si="656"/>
        <v>0</v>
      </c>
      <c r="DD55" s="21"/>
      <c r="DF55" s="40"/>
      <c r="DG55" s="4" t="str">
        <f t="shared" si="842"/>
        <v>ECO 8 x 4 - 15 mm</v>
      </c>
      <c r="DH55" s="4" t="str">
        <f t="shared" si="843"/>
        <v>Sheet</v>
      </c>
      <c r="DI55" s="4">
        <f t="shared" si="844"/>
        <v>17400</v>
      </c>
      <c r="DJ55" s="13"/>
      <c r="DK55" s="21">
        <f t="shared" si="845"/>
        <v>0</v>
      </c>
      <c r="DL55" s="31">
        <f t="shared" si="846"/>
        <v>0</v>
      </c>
      <c r="DM55" s="42">
        <f t="shared" si="847"/>
        <v>0</v>
      </c>
      <c r="DN55" s="21"/>
      <c r="DQ55" s="56" t="str">
        <f t="shared" si="591"/>
        <v>ECO 8 x 4 - 15 mm</v>
      </c>
      <c r="DR55" s="56" t="str">
        <f t="shared" si="662"/>
        <v>Sheet</v>
      </c>
      <c r="DS55" s="56">
        <f t="shared" si="663"/>
        <v>17400</v>
      </c>
      <c r="DT55" s="13"/>
      <c r="DU55" s="21">
        <f t="shared" si="664"/>
        <v>0</v>
      </c>
      <c r="DV55" s="31">
        <f t="shared" si="665"/>
        <v>0</v>
      </c>
      <c r="DW55" s="42">
        <f t="shared" si="666"/>
        <v>0</v>
      </c>
      <c r="DX55" s="21"/>
      <c r="DZ55" s="40"/>
      <c r="EA55" s="56" t="str">
        <f t="shared" si="592"/>
        <v>ECO 8 x 4 - 15 mm</v>
      </c>
      <c r="EB55" s="56" t="str">
        <f t="shared" si="667"/>
        <v>Sheet</v>
      </c>
      <c r="EC55" s="56">
        <f t="shared" si="668"/>
        <v>17400</v>
      </c>
      <c r="ED55" s="13"/>
      <c r="EE55" s="21">
        <f t="shared" si="669"/>
        <v>0</v>
      </c>
      <c r="EF55" s="31">
        <f t="shared" si="864"/>
        <v>0</v>
      </c>
      <c r="EG55" s="42">
        <f t="shared" si="671"/>
        <v>0</v>
      </c>
      <c r="EH55" s="21"/>
      <c r="EK55" s="56" t="str">
        <f t="shared" si="593"/>
        <v>ECO 8 x 4 - 15 mm</v>
      </c>
      <c r="EL55" s="56" t="str">
        <f t="shared" si="672"/>
        <v>Sheet</v>
      </c>
      <c r="EM55" s="56">
        <f t="shared" si="673"/>
        <v>17400</v>
      </c>
      <c r="EN55" s="13"/>
      <c r="EO55" s="21">
        <f t="shared" si="674"/>
        <v>0</v>
      </c>
      <c r="EP55" s="31">
        <f t="shared" si="675"/>
        <v>0</v>
      </c>
      <c r="EQ55" s="42">
        <f t="shared" si="676"/>
        <v>0</v>
      </c>
      <c r="ER55" s="21"/>
      <c r="EU55" s="4" t="str">
        <f t="shared" si="594"/>
        <v>ECO 8 x 4 - 15 mm</v>
      </c>
      <c r="EV55" s="4" t="str">
        <f t="shared" si="677"/>
        <v>Sheet</v>
      </c>
      <c r="EW55" s="4">
        <f t="shared" si="678"/>
        <v>17400</v>
      </c>
      <c r="EX55" s="13"/>
      <c r="EY55" s="21">
        <f t="shared" si="679"/>
        <v>0</v>
      </c>
      <c r="EZ55" s="31">
        <f t="shared" si="865"/>
        <v>0</v>
      </c>
      <c r="FA55" s="42">
        <f t="shared" si="681"/>
        <v>0</v>
      </c>
      <c r="FB55" s="21"/>
      <c r="FE55" s="56" t="str">
        <f t="shared" si="595"/>
        <v>ECO 8 x 4 - 15 mm</v>
      </c>
      <c r="FF55" s="56" t="str">
        <f t="shared" si="682"/>
        <v>Sheet</v>
      </c>
      <c r="FG55" s="56">
        <f t="shared" si="683"/>
        <v>17400</v>
      </c>
      <c r="FH55" s="13"/>
      <c r="FI55" s="21">
        <f t="shared" si="684"/>
        <v>0</v>
      </c>
      <c r="FJ55" s="31">
        <f t="shared" si="869"/>
        <v>0</v>
      </c>
      <c r="FK55" s="42">
        <f t="shared" si="686"/>
        <v>0</v>
      </c>
      <c r="FL55" s="21"/>
      <c r="FO55" s="56" t="str">
        <f t="shared" si="596"/>
        <v>ECO 8 x 4 - 15 mm</v>
      </c>
      <c r="FP55" s="56" t="str">
        <f t="shared" si="687"/>
        <v>Sheet</v>
      </c>
      <c r="FQ55" s="56">
        <f t="shared" si="688"/>
        <v>17400</v>
      </c>
      <c r="FR55" s="13"/>
      <c r="FS55" s="21">
        <f t="shared" si="689"/>
        <v>0</v>
      </c>
      <c r="FT55" s="31">
        <f t="shared" si="690"/>
        <v>0</v>
      </c>
      <c r="FU55" s="42">
        <f t="shared" si="691"/>
        <v>0</v>
      </c>
      <c r="FV55" s="21"/>
      <c r="FY55" s="56" t="str">
        <f t="shared" si="597"/>
        <v>ECO 8 x 4 - 15 mm</v>
      </c>
      <c r="FZ55" s="56" t="str">
        <f t="shared" si="692"/>
        <v>Sheet</v>
      </c>
      <c r="GA55" s="56">
        <f t="shared" si="693"/>
        <v>17400</v>
      </c>
      <c r="GB55" s="13"/>
      <c r="GC55" s="21">
        <f t="shared" si="694"/>
        <v>0</v>
      </c>
      <c r="GD55" s="31">
        <f t="shared" si="695"/>
        <v>0</v>
      </c>
      <c r="GE55" s="42">
        <f t="shared" si="696"/>
        <v>0</v>
      </c>
      <c r="GF55" s="21"/>
      <c r="GI55" s="56" t="str">
        <f t="shared" si="833"/>
        <v>ECO 8 x 4 - 15 mm</v>
      </c>
      <c r="GJ55" s="56" t="str">
        <f t="shared" si="834"/>
        <v>Sheet</v>
      </c>
      <c r="GK55" s="56">
        <f t="shared" si="835"/>
        <v>17400</v>
      </c>
      <c r="GL55" s="56">
        <f t="shared" si="873"/>
        <v>0</v>
      </c>
      <c r="GM55" s="21">
        <f t="shared" si="698"/>
        <v>0</v>
      </c>
      <c r="GN55" s="31">
        <f t="shared" si="699"/>
        <v>0</v>
      </c>
      <c r="GO55" s="56">
        <f t="shared" ref="GO55:GO56" si="874">GE55</f>
        <v>0</v>
      </c>
      <c r="GP55" s="21"/>
      <c r="GS55" s="56" t="str">
        <f t="shared" si="598"/>
        <v>ECO 8 x 4 - 15 mm</v>
      </c>
      <c r="GT55" s="56" t="str">
        <f t="shared" si="701"/>
        <v>Sheet</v>
      </c>
      <c r="GU55" s="56">
        <f t="shared" si="702"/>
        <v>17400</v>
      </c>
      <c r="GV55" s="56"/>
      <c r="GW55" s="56">
        <f t="shared" si="808"/>
        <v>0</v>
      </c>
      <c r="GX55" s="31">
        <f t="shared" si="703"/>
        <v>0</v>
      </c>
      <c r="GY55" s="31">
        <f t="shared" si="704"/>
        <v>0</v>
      </c>
      <c r="GZ55" s="21"/>
      <c r="HC55" s="56" t="str">
        <f t="shared" si="599"/>
        <v>ECO 8 x 4 - 15 mm</v>
      </c>
      <c r="HD55" s="56" t="str">
        <f t="shared" si="705"/>
        <v>Sheet</v>
      </c>
      <c r="HE55" s="56">
        <f t="shared" si="706"/>
        <v>17400</v>
      </c>
      <c r="HF55" s="13"/>
      <c r="HG55" s="56">
        <f t="shared" si="871"/>
        <v>0</v>
      </c>
      <c r="HH55" s="31">
        <f t="shared" si="872"/>
        <v>0</v>
      </c>
      <c r="HI55" s="31">
        <f t="shared" ref="HI55:HI56" si="875">HE55*HH55</f>
        <v>0</v>
      </c>
      <c r="HJ55" s="21"/>
      <c r="HM55" s="56" t="str">
        <f t="shared" si="600"/>
        <v>ECO 8 x 4 - 15 mm</v>
      </c>
      <c r="HN55" s="56" t="str">
        <f t="shared" si="710"/>
        <v>Sheet</v>
      </c>
      <c r="HO55" s="56">
        <f t="shared" si="711"/>
        <v>17400</v>
      </c>
      <c r="HP55" s="13"/>
      <c r="HQ55" s="56">
        <f t="shared" si="712"/>
        <v>0</v>
      </c>
      <c r="HR55" s="13">
        <f t="shared" si="713"/>
        <v>0</v>
      </c>
      <c r="HS55" s="31">
        <f t="shared" si="714"/>
        <v>0</v>
      </c>
      <c r="HT55" s="21"/>
      <c r="HW55" s="56" t="str">
        <f t="shared" si="601"/>
        <v>ECO 8 x 4 - 15 mm</v>
      </c>
      <c r="HX55" s="56" t="str">
        <f t="shared" si="715"/>
        <v>Sheet</v>
      </c>
      <c r="HY55" s="56">
        <f t="shared" si="716"/>
        <v>17400</v>
      </c>
      <c r="HZ55" s="13"/>
      <c r="IA55" s="56">
        <f t="shared" si="717"/>
        <v>0</v>
      </c>
      <c r="IB55" s="13">
        <f t="shared" si="718"/>
        <v>0</v>
      </c>
      <c r="IC55" s="31">
        <f t="shared" si="719"/>
        <v>0</v>
      </c>
      <c r="ID55" s="21"/>
      <c r="IG55" s="56" t="str">
        <f t="shared" si="850"/>
        <v>ECO 8 x 4 - 15 mm</v>
      </c>
      <c r="IH55" s="56" t="str">
        <f t="shared" si="851"/>
        <v>Sheet</v>
      </c>
      <c r="II55" s="56">
        <f t="shared" si="852"/>
        <v>17400</v>
      </c>
      <c r="IJ55" s="13"/>
      <c r="IK55" s="56">
        <f t="shared" si="818"/>
        <v>0</v>
      </c>
      <c r="IL55" s="13">
        <f t="shared" si="819"/>
        <v>0</v>
      </c>
      <c r="IM55" s="31">
        <f t="shared" si="820"/>
        <v>0</v>
      </c>
      <c r="IN55" s="21"/>
      <c r="IQ55" s="56" t="str">
        <f t="shared" si="602"/>
        <v>ECO 8 x 4 - 15 mm</v>
      </c>
      <c r="IR55" s="56" t="str">
        <f t="shared" si="723"/>
        <v>Sheet</v>
      </c>
      <c r="IS55" s="56">
        <f t="shared" si="724"/>
        <v>17400</v>
      </c>
      <c r="IT55" s="13"/>
      <c r="IU55" s="56">
        <f t="shared" si="725"/>
        <v>0</v>
      </c>
      <c r="IV55" s="13">
        <f t="shared" si="726"/>
        <v>0</v>
      </c>
      <c r="IW55" s="31">
        <f t="shared" si="727"/>
        <v>0</v>
      </c>
      <c r="IX55" s="21"/>
      <c r="JA55" s="56" t="str">
        <f t="shared" si="836"/>
        <v>ECO 8 x 4 - 15 mm</v>
      </c>
      <c r="JB55" s="56" t="str">
        <f t="shared" si="837"/>
        <v>Sheet</v>
      </c>
      <c r="JC55" s="56">
        <f t="shared" si="838"/>
        <v>17400</v>
      </c>
      <c r="JD55" s="13"/>
      <c r="JE55" s="56">
        <f t="shared" si="821"/>
        <v>0</v>
      </c>
      <c r="JF55" s="13">
        <f t="shared" si="822"/>
        <v>0</v>
      </c>
      <c r="JG55" s="31">
        <f t="shared" si="823"/>
        <v>0</v>
      </c>
      <c r="JH55" s="21"/>
      <c r="JK55" s="56" t="str">
        <f t="shared" si="853"/>
        <v>ECO 8 x 4 - 15 mm</v>
      </c>
      <c r="JL55" s="56" t="str">
        <f t="shared" si="854"/>
        <v>Sheet</v>
      </c>
      <c r="JM55" s="56">
        <f t="shared" si="855"/>
        <v>17400</v>
      </c>
      <c r="JN55" s="13"/>
      <c r="JO55" s="56">
        <f t="shared" si="856"/>
        <v>0</v>
      </c>
      <c r="JP55" s="31">
        <f t="shared" si="857"/>
        <v>0</v>
      </c>
      <c r="JQ55" s="31">
        <f t="shared" si="858"/>
        <v>0</v>
      </c>
      <c r="JR55" s="21"/>
      <c r="JU55" s="56" t="str">
        <f t="shared" si="603"/>
        <v>ECO 8 x 4 - 15 mm</v>
      </c>
      <c r="JV55" s="56" t="str">
        <f t="shared" si="734"/>
        <v>Sheet</v>
      </c>
      <c r="JW55" s="56">
        <f t="shared" si="735"/>
        <v>17400</v>
      </c>
      <c r="JX55" s="4">
        <f t="shared" si="839"/>
        <v>0</v>
      </c>
      <c r="JY55" s="56">
        <f t="shared" si="840"/>
        <v>0</v>
      </c>
      <c r="JZ55" s="56">
        <f t="shared" si="841"/>
        <v>0</v>
      </c>
      <c r="KA55" s="31">
        <f t="shared" si="737"/>
        <v>0</v>
      </c>
      <c r="KB55" s="21"/>
    </row>
    <row r="56" spans="1:288" ht="17.25" hidden="1" customHeight="1" x14ac:dyDescent="0.25">
      <c r="B56" s="3" t="s">
        <v>130</v>
      </c>
      <c r="C56" s="10" t="s">
        <v>109</v>
      </c>
      <c r="D56" s="4">
        <v>20200</v>
      </c>
      <c r="E56" s="13"/>
      <c r="F56" s="42">
        <f t="shared" si="604"/>
        <v>0</v>
      </c>
      <c r="G56" s="42">
        <f t="shared" si="605"/>
        <v>0</v>
      </c>
      <c r="H56" s="42">
        <f t="shared" si="606"/>
        <v>0</v>
      </c>
      <c r="I56" s="82"/>
      <c r="K56" s="40"/>
      <c r="L56" s="4" t="str">
        <f t="shared" si="580"/>
        <v>ECO 8 x 4 - 18 mm</v>
      </c>
      <c r="M56" s="4" t="str">
        <f t="shared" si="607"/>
        <v>Sheet</v>
      </c>
      <c r="N56" s="4">
        <f t="shared" si="608"/>
        <v>20200</v>
      </c>
      <c r="O56" s="13"/>
      <c r="P56" s="21">
        <f t="shared" si="609"/>
        <v>0</v>
      </c>
      <c r="Q56" s="31">
        <f t="shared" si="610"/>
        <v>0</v>
      </c>
      <c r="R56" s="42">
        <f t="shared" si="611"/>
        <v>0</v>
      </c>
      <c r="S56" s="21"/>
      <c r="U56" s="40"/>
      <c r="V56" s="4" t="str">
        <f t="shared" si="581"/>
        <v>ECO 8 x 4 - 18 mm</v>
      </c>
      <c r="W56" s="4" t="str">
        <f t="shared" si="612"/>
        <v>Sheet</v>
      </c>
      <c r="X56" s="4">
        <f t="shared" si="613"/>
        <v>20200</v>
      </c>
      <c r="Y56" s="31"/>
      <c r="Z56" s="21">
        <f t="shared" si="859"/>
        <v>0</v>
      </c>
      <c r="AA56" s="31">
        <f t="shared" si="860"/>
        <v>0</v>
      </c>
      <c r="AB56" s="42">
        <f t="shared" si="861"/>
        <v>0</v>
      </c>
      <c r="AC56" s="21"/>
      <c r="AE56" s="40"/>
      <c r="AF56" s="4" t="str">
        <f t="shared" si="582"/>
        <v>ECO 8 x 4 - 18 mm</v>
      </c>
      <c r="AG56" s="4" t="str">
        <f t="shared" si="617"/>
        <v>Sheet</v>
      </c>
      <c r="AH56" s="4">
        <f t="shared" si="618"/>
        <v>20200</v>
      </c>
      <c r="AI56" s="13"/>
      <c r="AJ56" s="21">
        <f t="shared" si="619"/>
        <v>0</v>
      </c>
      <c r="AK56" s="31">
        <f t="shared" si="620"/>
        <v>0</v>
      </c>
      <c r="AL56" s="42">
        <f t="shared" si="621"/>
        <v>0</v>
      </c>
      <c r="AM56" s="91" t="s">
        <v>278</v>
      </c>
      <c r="AO56" s="40"/>
      <c r="AP56" s="4" t="str">
        <f t="shared" si="583"/>
        <v>ECO 8 x 4 - 18 mm</v>
      </c>
      <c r="AQ56" s="4" t="str">
        <f t="shared" si="622"/>
        <v>Sheet</v>
      </c>
      <c r="AR56" s="4">
        <f t="shared" si="623"/>
        <v>20200</v>
      </c>
      <c r="AS56" s="13"/>
      <c r="AT56" s="21">
        <f t="shared" si="624"/>
        <v>0</v>
      </c>
      <c r="AU56" s="31">
        <f t="shared" si="625"/>
        <v>0</v>
      </c>
      <c r="AV56" s="42">
        <f t="shared" si="626"/>
        <v>0</v>
      </c>
      <c r="AW56" s="21"/>
      <c r="AY56" s="40"/>
      <c r="AZ56" s="4" t="str">
        <f t="shared" si="584"/>
        <v>ECO 8 x 4 - 18 mm</v>
      </c>
      <c r="BA56" s="4" t="str">
        <f t="shared" si="627"/>
        <v>Sheet</v>
      </c>
      <c r="BB56" s="4">
        <f t="shared" si="628"/>
        <v>20200</v>
      </c>
      <c r="BC56" s="13"/>
      <c r="BD56" s="21">
        <f t="shared" si="629"/>
        <v>0</v>
      </c>
      <c r="BE56" s="31">
        <f t="shared" si="862"/>
        <v>0</v>
      </c>
      <c r="BF56" s="42">
        <f t="shared" si="631"/>
        <v>0</v>
      </c>
      <c r="BG56" s="21"/>
      <c r="BI56" s="40"/>
      <c r="BJ56" s="4" t="str">
        <f t="shared" si="585"/>
        <v>ECO 8 x 4 - 18 mm</v>
      </c>
      <c r="BK56" s="4" t="str">
        <f t="shared" si="632"/>
        <v>Sheet</v>
      </c>
      <c r="BL56" s="4">
        <f t="shared" si="633"/>
        <v>20200</v>
      </c>
      <c r="BM56" s="13"/>
      <c r="BN56" s="21">
        <f t="shared" si="634"/>
        <v>0</v>
      </c>
      <c r="BO56" s="31">
        <f t="shared" si="635"/>
        <v>0</v>
      </c>
      <c r="BP56" s="42">
        <f t="shared" si="636"/>
        <v>0</v>
      </c>
      <c r="BQ56" s="21"/>
      <c r="BS56" s="40"/>
      <c r="BT56" s="4" t="str">
        <f t="shared" si="586"/>
        <v>ECO 8 x 4 - 18 mm</v>
      </c>
      <c r="BU56" s="4" t="str">
        <f t="shared" si="637"/>
        <v>Sheet</v>
      </c>
      <c r="BV56" s="4">
        <f t="shared" si="638"/>
        <v>20200</v>
      </c>
      <c r="BW56" s="13"/>
      <c r="BX56" s="21">
        <f t="shared" si="639"/>
        <v>0</v>
      </c>
      <c r="BY56" s="31">
        <f t="shared" si="640"/>
        <v>0</v>
      </c>
      <c r="BZ56" s="42">
        <f t="shared" si="641"/>
        <v>0</v>
      </c>
      <c r="CA56" s="21"/>
      <c r="CB56" s="40"/>
      <c r="CC56" s="4" t="str">
        <f t="shared" si="587"/>
        <v>ECO 8 x 4 - 18 mm</v>
      </c>
      <c r="CD56" s="4" t="str">
        <f t="shared" si="642"/>
        <v>Sheet</v>
      </c>
      <c r="CE56" s="4">
        <f t="shared" si="643"/>
        <v>20200</v>
      </c>
      <c r="CF56" s="42"/>
      <c r="CG56" s="42">
        <f t="shared" si="644"/>
        <v>0</v>
      </c>
      <c r="CH56" s="42">
        <f t="shared" si="863"/>
        <v>0</v>
      </c>
      <c r="CI56" s="42">
        <f t="shared" si="646"/>
        <v>0</v>
      </c>
      <c r="CJ56" s="21"/>
      <c r="CK56" s="143"/>
      <c r="CL56" s="40"/>
      <c r="CM56" s="4" t="str">
        <f t="shared" si="588"/>
        <v>ECO 8 x 4 - 18 mm</v>
      </c>
      <c r="CN56" s="4" t="str">
        <f t="shared" si="647"/>
        <v>Sheet</v>
      </c>
      <c r="CO56" s="4">
        <f t="shared" si="648"/>
        <v>20200</v>
      </c>
      <c r="CP56" s="13"/>
      <c r="CQ56" s="21">
        <f t="shared" si="649"/>
        <v>0</v>
      </c>
      <c r="CR56" s="31">
        <f t="shared" si="650"/>
        <v>0</v>
      </c>
      <c r="CS56" s="42">
        <f t="shared" si="651"/>
        <v>0</v>
      </c>
      <c r="CT56" s="21"/>
      <c r="CV56" s="40"/>
      <c r="CW56" s="4" t="str">
        <f t="shared" si="589"/>
        <v>ECO 8 x 4 - 18 mm</v>
      </c>
      <c r="CX56" s="4" t="str">
        <f t="shared" si="652"/>
        <v>Sheet</v>
      </c>
      <c r="CY56" s="4">
        <f t="shared" si="653"/>
        <v>20200</v>
      </c>
      <c r="CZ56" s="13"/>
      <c r="DA56" s="21">
        <f t="shared" si="654"/>
        <v>0</v>
      </c>
      <c r="DB56" s="31">
        <f t="shared" si="655"/>
        <v>0</v>
      </c>
      <c r="DC56" s="42">
        <f t="shared" si="656"/>
        <v>0</v>
      </c>
      <c r="DD56" s="21"/>
      <c r="DF56" s="40"/>
      <c r="DG56" s="4" t="str">
        <f t="shared" si="842"/>
        <v>ECO 8 x 4 - 18 mm</v>
      </c>
      <c r="DH56" s="4" t="str">
        <f t="shared" si="843"/>
        <v>Sheet</v>
      </c>
      <c r="DI56" s="4">
        <f t="shared" si="844"/>
        <v>20200</v>
      </c>
      <c r="DJ56" s="13"/>
      <c r="DK56" s="21">
        <f t="shared" si="845"/>
        <v>0</v>
      </c>
      <c r="DL56" s="31">
        <f t="shared" si="846"/>
        <v>0</v>
      </c>
      <c r="DM56" s="42">
        <f t="shared" si="847"/>
        <v>0</v>
      </c>
      <c r="DN56" s="21"/>
      <c r="DQ56" s="4" t="str">
        <f t="shared" si="591"/>
        <v>ECO 8 x 4 - 18 mm</v>
      </c>
      <c r="DR56" s="4" t="str">
        <f t="shared" si="662"/>
        <v>Sheet</v>
      </c>
      <c r="DS56" s="4">
        <f t="shared" si="663"/>
        <v>20200</v>
      </c>
      <c r="DT56" s="13"/>
      <c r="DU56" s="21">
        <f t="shared" si="664"/>
        <v>0</v>
      </c>
      <c r="DV56" s="31">
        <f t="shared" si="665"/>
        <v>0</v>
      </c>
      <c r="DW56" s="42">
        <f t="shared" si="666"/>
        <v>0</v>
      </c>
      <c r="DX56" s="21"/>
      <c r="DZ56" s="40"/>
      <c r="EA56" s="4" t="str">
        <f t="shared" si="592"/>
        <v>ECO 8 x 4 - 18 mm</v>
      </c>
      <c r="EB56" s="4" t="str">
        <f t="shared" si="667"/>
        <v>Sheet</v>
      </c>
      <c r="EC56" s="4">
        <f t="shared" si="668"/>
        <v>20200</v>
      </c>
      <c r="ED56" s="13"/>
      <c r="EE56" s="21">
        <f t="shared" si="669"/>
        <v>0</v>
      </c>
      <c r="EF56" s="31">
        <f t="shared" si="864"/>
        <v>0</v>
      </c>
      <c r="EG56" s="42">
        <f t="shared" si="671"/>
        <v>0</v>
      </c>
      <c r="EH56" s="21"/>
      <c r="EK56" s="4" t="str">
        <f t="shared" si="593"/>
        <v>ECO 8 x 4 - 18 mm</v>
      </c>
      <c r="EL56" s="4" t="str">
        <f t="shared" si="672"/>
        <v>Sheet</v>
      </c>
      <c r="EM56" s="4">
        <f t="shared" si="673"/>
        <v>20200</v>
      </c>
      <c r="EN56" s="13"/>
      <c r="EO56" s="21">
        <f t="shared" si="674"/>
        <v>0</v>
      </c>
      <c r="EP56" s="31">
        <f t="shared" si="675"/>
        <v>0</v>
      </c>
      <c r="EQ56" s="42">
        <f t="shared" si="676"/>
        <v>0</v>
      </c>
      <c r="ER56" s="21"/>
      <c r="EU56" s="4" t="str">
        <f t="shared" si="594"/>
        <v>ECO 8 x 4 - 18 mm</v>
      </c>
      <c r="EV56" s="4" t="str">
        <f t="shared" si="677"/>
        <v>Sheet</v>
      </c>
      <c r="EW56" s="4">
        <f t="shared" si="678"/>
        <v>20200</v>
      </c>
      <c r="EX56" s="13"/>
      <c r="EY56" s="21">
        <f t="shared" si="679"/>
        <v>0</v>
      </c>
      <c r="EZ56" s="31">
        <f t="shared" si="865"/>
        <v>0</v>
      </c>
      <c r="FA56" s="42">
        <f t="shared" si="681"/>
        <v>0</v>
      </c>
      <c r="FB56" s="21"/>
      <c r="FE56" s="4" t="str">
        <f t="shared" si="595"/>
        <v>ECO 8 x 4 - 18 mm</v>
      </c>
      <c r="FF56" s="4" t="str">
        <f t="shared" si="682"/>
        <v>Sheet</v>
      </c>
      <c r="FG56" s="4">
        <f t="shared" si="683"/>
        <v>20200</v>
      </c>
      <c r="FH56" s="13"/>
      <c r="FI56" s="21">
        <f t="shared" si="684"/>
        <v>0</v>
      </c>
      <c r="FJ56" s="31">
        <f t="shared" si="869"/>
        <v>0</v>
      </c>
      <c r="FK56" s="42">
        <f t="shared" si="686"/>
        <v>0</v>
      </c>
      <c r="FL56" s="21"/>
      <c r="FO56" s="4" t="str">
        <f t="shared" si="596"/>
        <v>ECO 8 x 4 - 18 mm</v>
      </c>
      <c r="FP56" s="4" t="str">
        <f t="shared" si="687"/>
        <v>Sheet</v>
      </c>
      <c r="FQ56" s="4">
        <f t="shared" si="688"/>
        <v>20200</v>
      </c>
      <c r="FR56" s="13"/>
      <c r="FS56" s="21">
        <f t="shared" si="689"/>
        <v>0</v>
      </c>
      <c r="FT56" s="31">
        <f t="shared" si="690"/>
        <v>0</v>
      </c>
      <c r="FU56" s="42">
        <f t="shared" si="691"/>
        <v>0</v>
      </c>
      <c r="FV56" s="21"/>
      <c r="FY56" s="4" t="str">
        <f t="shared" si="597"/>
        <v>ECO 8 x 4 - 18 mm</v>
      </c>
      <c r="FZ56" s="4" t="str">
        <f t="shared" si="692"/>
        <v>Sheet</v>
      </c>
      <c r="GA56" s="4">
        <f t="shared" si="693"/>
        <v>20200</v>
      </c>
      <c r="GB56" s="13"/>
      <c r="GC56" s="21">
        <f t="shared" si="694"/>
        <v>0</v>
      </c>
      <c r="GD56" s="31">
        <f t="shared" si="695"/>
        <v>0</v>
      </c>
      <c r="GE56" s="42">
        <f t="shared" si="696"/>
        <v>0</v>
      </c>
      <c r="GF56" s="21"/>
      <c r="GI56" s="4" t="str">
        <f t="shared" si="833"/>
        <v>ECO 8 x 4 - 18 mm</v>
      </c>
      <c r="GJ56" s="4" t="str">
        <f t="shared" si="834"/>
        <v>Sheet</v>
      </c>
      <c r="GK56" s="4">
        <f t="shared" si="835"/>
        <v>20200</v>
      </c>
      <c r="GL56" s="4">
        <f t="shared" si="873"/>
        <v>0</v>
      </c>
      <c r="GM56" s="21">
        <f t="shared" si="698"/>
        <v>0</v>
      </c>
      <c r="GN56" s="31">
        <f t="shared" si="699"/>
        <v>0</v>
      </c>
      <c r="GO56" s="4">
        <f t="shared" si="874"/>
        <v>0</v>
      </c>
      <c r="GP56" s="21"/>
      <c r="GS56" s="4" t="str">
        <f t="shared" si="598"/>
        <v>ECO 8 x 4 - 18 mm</v>
      </c>
      <c r="GT56" s="4" t="str">
        <f t="shared" si="701"/>
        <v>Sheet</v>
      </c>
      <c r="GU56" s="4">
        <f t="shared" si="702"/>
        <v>20200</v>
      </c>
      <c r="GV56" s="4"/>
      <c r="GW56" s="4">
        <f t="shared" si="808"/>
        <v>0</v>
      </c>
      <c r="GX56" s="31">
        <f t="shared" si="703"/>
        <v>0</v>
      </c>
      <c r="GY56" s="42">
        <f t="shared" si="704"/>
        <v>0</v>
      </c>
      <c r="GZ56" s="21"/>
      <c r="HC56" s="4" t="str">
        <f t="shared" si="599"/>
        <v>ECO 8 x 4 - 18 mm</v>
      </c>
      <c r="HD56" s="4" t="str">
        <f t="shared" si="705"/>
        <v>Sheet</v>
      </c>
      <c r="HE56" s="4">
        <f t="shared" si="706"/>
        <v>20200</v>
      </c>
      <c r="HF56" s="13"/>
      <c r="HG56" s="4">
        <f t="shared" si="871"/>
        <v>0</v>
      </c>
      <c r="HH56" s="31">
        <f t="shared" si="872"/>
        <v>0</v>
      </c>
      <c r="HI56" s="42">
        <f t="shared" si="875"/>
        <v>0</v>
      </c>
      <c r="HJ56" s="21"/>
      <c r="HM56" s="4" t="str">
        <f t="shared" si="600"/>
        <v>ECO 8 x 4 - 18 mm</v>
      </c>
      <c r="HN56" s="4" t="str">
        <f t="shared" si="710"/>
        <v>Sheet</v>
      </c>
      <c r="HO56" s="4">
        <f t="shared" si="711"/>
        <v>20200</v>
      </c>
      <c r="HP56" s="13"/>
      <c r="HQ56" s="4">
        <f t="shared" si="712"/>
        <v>0</v>
      </c>
      <c r="HR56" s="13">
        <f t="shared" si="713"/>
        <v>0</v>
      </c>
      <c r="HS56" s="42">
        <f t="shared" si="714"/>
        <v>0</v>
      </c>
      <c r="HT56" s="21"/>
      <c r="HW56" s="4" t="str">
        <f t="shared" si="601"/>
        <v>ECO 8 x 4 - 18 mm</v>
      </c>
      <c r="HX56" s="4" t="str">
        <f t="shared" si="715"/>
        <v>Sheet</v>
      </c>
      <c r="HY56" s="4">
        <f t="shared" si="716"/>
        <v>20200</v>
      </c>
      <c r="HZ56" s="13"/>
      <c r="IA56" s="4">
        <f t="shared" si="717"/>
        <v>0</v>
      </c>
      <c r="IB56" s="13">
        <f t="shared" si="718"/>
        <v>0</v>
      </c>
      <c r="IC56" s="42">
        <f t="shared" si="719"/>
        <v>0</v>
      </c>
      <c r="ID56" s="21"/>
      <c r="IG56" s="4" t="str">
        <f t="shared" si="850"/>
        <v>ECO 8 x 4 - 18 mm</v>
      </c>
      <c r="IH56" s="4" t="str">
        <f t="shared" si="851"/>
        <v>Sheet</v>
      </c>
      <c r="II56" s="4">
        <f t="shared" si="852"/>
        <v>20200</v>
      </c>
      <c r="IJ56" s="13"/>
      <c r="IK56" s="4">
        <f t="shared" si="818"/>
        <v>0</v>
      </c>
      <c r="IL56" s="13">
        <f t="shared" si="819"/>
        <v>0</v>
      </c>
      <c r="IM56" s="42">
        <f t="shared" si="820"/>
        <v>0</v>
      </c>
      <c r="IN56" s="21"/>
      <c r="IQ56" s="4" t="str">
        <f t="shared" si="602"/>
        <v>ECO 8 x 4 - 18 mm</v>
      </c>
      <c r="IR56" s="4" t="str">
        <f t="shared" si="723"/>
        <v>Sheet</v>
      </c>
      <c r="IS56" s="4">
        <f t="shared" si="724"/>
        <v>20200</v>
      </c>
      <c r="IT56" s="13"/>
      <c r="IU56" s="4">
        <f t="shared" si="725"/>
        <v>0</v>
      </c>
      <c r="IV56" s="13">
        <f t="shared" si="726"/>
        <v>0</v>
      </c>
      <c r="IW56" s="42">
        <f t="shared" si="727"/>
        <v>0</v>
      </c>
      <c r="IX56" s="21"/>
      <c r="JA56" s="4" t="str">
        <f t="shared" si="836"/>
        <v>ECO 8 x 4 - 18 mm</v>
      </c>
      <c r="JB56" s="4" t="str">
        <f t="shared" si="837"/>
        <v>Sheet</v>
      </c>
      <c r="JC56" s="4">
        <f t="shared" si="838"/>
        <v>20200</v>
      </c>
      <c r="JD56" s="13"/>
      <c r="JE56" s="4">
        <f t="shared" si="821"/>
        <v>0</v>
      </c>
      <c r="JF56" s="13">
        <f t="shared" si="822"/>
        <v>0</v>
      </c>
      <c r="JG56" s="42">
        <f t="shared" si="823"/>
        <v>0</v>
      </c>
      <c r="JH56" s="21"/>
      <c r="JK56" s="4" t="str">
        <f t="shared" si="853"/>
        <v>ECO 8 x 4 - 18 mm</v>
      </c>
      <c r="JL56" s="4" t="str">
        <f t="shared" si="854"/>
        <v>Sheet</v>
      </c>
      <c r="JM56" s="4">
        <f t="shared" si="855"/>
        <v>20200</v>
      </c>
      <c r="JN56" s="13"/>
      <c r="JO56" s="56">
        <f t="shared" si="856"/>
        <v>0</v>
      </c>
      <c r="JP56" s="31">
        <f t="shared" si="857"/>
        <v>0</v>
      </c>
      <c r="JQ56" s="31">
        <f t="shared" si="858"/>
        <v>0</v>
      </c>
      <c r="JR56" s="21"/>
      <c r="JU56" s="4" t="str">
        <f t="shared" si="603"/>
        <v>ECO 8 x 4 - 18 mm</v>
      </c>
      <c r="JV56" s="4" t="str">
        <f t="shared" si="734"/>
        <v>Sheet</v>
      </c>
      <c r="JW56" s="4">
        <f t="shared" si="735"/>
        <v>20200</v>
      </c>
      <c r="JX56" s="4">
        <f t="shared" si="839"/>
        <v>0</v>
      </c>
      <c r="JY56" s="56">
        <f t="shared" si="840"/>
        <v>0</v>
      </c>
      <c r="JZ56" s="56">
        <f t="shared" si="841"/>
        <v>0</v>
      </c>
      <c r="KA56" s="31">
        <f t="shared" si="737"/>
        <v>0</v>
      </c>
      <c r="KB56" s="21"/>
    </row>
    <row r="57" spans="1:288" ht="17.25" customHeight="1" thickBot="1" x14ac:dyDescent="0.3">
      <c r="B57" s="245" t="s">
        <v>202</v>
      </c>
      <c r="C57" s="246"/>
      <c r="D57" s="246"/>
      <c r="E57" s="246"/>
      <c r="F57" s="246"/>
      <c r="G57" s="247"/>
      <c r="H57" s="99">
        <f>SUM(H35:H56)</f>
        <v>12350</v>
      </c>
      <c r="I57" s="100"/>
      <c r="K57" s="40"/>
      <c r="L57" s="245" t="s">
        <v>202</v>
      </c>
      <c r="M57" s="246"/>
      <c r="N57" s="246"/>
      <c r="O57" s="246"/>
      <c r="P57" s="246"/>
      <c r="Q57" s="247"/>
      <c r="R57" s="99">
        <f>SUM(R35:R56)</f>
        <v>37760</v>
      </c>
      <c r="S57" s="101"/>
      <c r="U57" s="40"/>
      <c r="V57" s="223" t="s">
        <v>202</v>
      </c>
      <c r="W57" s="224"/>
      <c r="X57" s="224"/>
      <c r="Y57" s="224"/>
      <c r="Z57" s="224"/>
      <c r="AA57" s="225"/>
      <c r="AB57" s="118">
        <f>SUM(AB35:AB56)</f>
        <v>71425</v>
      </c>
      <c r="AC57" s="119"/>
      <c r="AE57" s="40"/>
      <c r="AF57" s="245" t="s">
        <v>202</v>
      </c>
      <c r="AG57" s="246"/>
      <c r="AH57" s="246"/>
      <c r="AI57" s="246"/>
      <c r="AJ57" s="246"/>
      <c r="AK57" s="247"/>
      <c r="AL57" s="99">
        <f>SUM(AL35:AL56)</f>
        <v>0</v>
      </c>
      <c r="AM57" s="101"/>
      <c r="AO57" s="40"/>
      <c r="AP57" s="199" t="s">
        <v>202</v>
      </c>
      <c r="AQ57" s="200"/>
      <c r="AR57" s="200"/>
      <c r="AS57" s="200"/>
      <c r="AT57" s="200"/>
      <c r="AU57" s="201"/>
      <c r="AV57" s="32">
        <f>SUM(AV35:AV56)</f>
        <v>14250</v>
      </c>
      <c r="AW57" s="22"/>
      <c r="AY57" s="40"/>
      <c r="AZ57" s="199" t="s">
        <v>202</v>
      </c>
      <c r="BA57" s="200"/>
      <c r="BB57" s="200"/>
      <c r="BC57" s="200"/>
      <c r="BD57" s="200"/>
      <c r="BE57" s="201"/>
      <c r="BF57" s="32">
        <f>SUM(BF35:BF56)</f>
        <v>35650</v>
      </c>
      <c r="BG57" s="22"/>
      <c r="BI57" s="40"/>
      <c r="BJ57" s="199" t="s">
        <v>202</v>
      </c>
      <c r="BK57" s="200"/>
      <c r="BL57" s="200"/>
      <c r="BM57" s="200"/>
      <c r="BN57" s="200"/>
      <c r="BO57" s="201"/>
      <c r="BP57" s="32">
        <f>SUM(BP35:BP56)</f>
        <v>3750</v>
      </c>
      <c r="BQ57" s="22"/>
      <c r="BS57" s="40"/>
      <c r="BT57" s="199" t="s">
        <v>202</v>
      </c>
      <c r="BU57" s="200"/>
      <c r="BV57" s="200"/>
      <c r="BW57" s="200"/>
      <c r="BX57" s="200"/>
      <c r="BY57" s="201"/>
      <c r="BZ57" s="32">
        <f>SUM(BZ35:BZ56)</f>
        <v>0</v>
      </c>
      <c r="CA57" s="22"/>
      <c r="CB57" s="40"/>
      <c r="CC57" s="199" t="s">
        <v>202</v>
      </c>
      <c r="CD57" s="200"/>
      <c r="CE57" s="200"/>
      <c r="CF57" s="200"/>
      <c r="CG57" s="200"/>
      <c r="CH57" s="201"/>
      <c r="CI57" s="32">
        <f>SUM(CI35:CI56)</f>
        <v>23750</v>
      </c>
      <c r="CJ57" s="22"/>
      <c r="CK57" s="144"/>
      <c r="CL57" s="40"/>
      <c r="CM57" s="199" t="s">
        <v>202</v>
      </c>
      <c r="CN57" s="200"/>
      <c r="CO57" s="200"/>
      <c r="CP57" s="200"/>
      <c r="CQ57" s="200"/>
      <c r="CR57" s="201"/>
      <c r="CS57" s="32">
        <f>SUM(CS35:CS56)</f>
        <v>116375</v>
      </c>
      <c r="CT57" s="22"/>
      <c r="CV57" s="40"/>
      <c r="CW57" s="199" t="s">
        <v>202</v>
      </c>
      <c r="CX57" s="200"/>
      <c r="CY57" s="200"/>
      <c r="CZ57" s="200"/>
      <c r="DA57" s="200"/>
      <c r="DB57" s="201"/>
      <c r="DC57" s="32">
        <f>SUM(DC35:DC56)</f>
        <v>8930</v>
      </c>
      <c r="DD57" s="22"/>
      <c r="DF57" s="40"/>
      <c r="DG57" s="199" t="s">
        <v>202</v>
      </c>
      <c r="DH57" s="200"/>
      <c r="DI57" s="200"/>
      <c r="DJ57" s="200"/>
      <c r="DK57" s="200"/>
      <c r="DL57" s="201"/>
      <c r="DM57" s="32">
        <f>SUM(DM35:DM56)</f>
        <v>105425</v>
      </c>
      <c r="DN57" s="22"/>
      <c r="DQ57" s="223" t="s">
        <v>202</v>
      </c>
      <c r="DR57" s="224"/>
      <c r="DS57" s="224"/>
      <c r="DT57" s="224"/>
      <c r="DU57" s="224"/>
      <c r="DV57" s="225"/>
      <c r="DW57" s="118">
        <f>SUM(DW35:DW56)</f>
        <v>10450</v>
      </c>
      <c r="DX57" s="119"/>
      <c r="DZ57" s="40"/>
      <c r="EA57" s="223" t="s">
        <v>202</v>
      </c>
      <c r="EB57" s="224"/>
      <c r="EC57" s="224"/>
      <c r="ED57" s="224"/>
      <c r="EE57" s="224"/>
      <c r="EF57" s="225"/>
      <c r="EG57" s="118">
        <f>SUM(EG35:EG56)</f>
        <v>107875</v>
      </c>
      <c r="EH57" s="119"/>
      <c r="EK57" s="199" t="s">
        <v>202</v>
      </c>
      <c r="EL57" s="200"/>
      <c r="EM57" s="200"/>
      <c r="EN57" s="200"/>
      <c r="EO57" s="200"/>
      <c r="EP57" s="201"/>
      <c r="EQ57" s="32">
        <f>SUM(EQ35:EQ56)</f>
        <v>23275</v>
      </c>
      <c r="ER57" s="22"/>
      <c r="EU57" s="199" t="s">
        <v>202</v>
      </c>
      <c r="EV57" s="200"/>
      <c r="EW57" s="200"/>
      <c r="EX57" s="200"/>
      <c r="EY57" s="200"/>
      <c r="EZ57" s="201"/>
      <c r="FA57" s="32">
        <f>SUM(FA35:FA56)</f>
        <v>104500</v>
      </c>
      <c r="FB57" s="22"/>
      <c r="FE57" s="199" t="s">
        <v>202</v>
      </c>
      <c r="FF57" s="200"/>
      <c r="FG57" s="200"/>
      <c r="FH57" s="200"/>
      <c r="FI57" s="200"/>
      <c r="FJ57" s="201"/>
      <c r="FK57" s="32">
        <f>SUM(FK35:FK56)</f>
        <v>20425</v>
      </c>
      <c r="FL57" s="22"/>
      <c r="FO57" s="223" t="s">
        <v>202</v>
      </c>
      <c r="FP57" s="224"/>
      <c r="FQ57" s="224"/>
      <c r="FR57" s="224"/>
      <c r="FS57" s="224"/>
      <c r="FT57" s="225"/>
      <c r="FU57" s="118">
        <f>SUM(FU35:FU56)</f>
        <v>28025</v>
      </c>
      <c r="FV57" s="119"/>
      <c r="FY57" s="223" t="s">
        <v>202</v>
      </c>
      <c r="FZ57" s="224"/>
      <c r="GA57" s="224"/>
      <c r="GB57" s="224"/>
      <c r="GC57" s="224"/>
      <c r="GD57" s="225"/>
      <c r="GE57" s="118">
        <f>SUM(GE35:GE56)</f>
        <v>0</v>
      </c>
      <c r="GF57" s="119"/>
      <c r="GI57" s="223" t="s">
        <v>202</v>
      </c>
      <c r="GJ57" s="224"/>
      <c r="GK57" s="224"/>
      <c r="GL57" s="224"/>
      <c r="GM57" s="224"/>
      <c r="GN57" s="225"/>
      <c r="GO57" s="118">
        <f>SUM(GO35:GO56)</f>
        <v>18050</v>
      </c>
      <c r="GP57" s="119"/>
      <c r="GS57" s="223" t="s">
        <v>202</v>
      </c>
      <c r="GT57" s="224"/>
      <c r="GU57" s="224"/>
      <c r="GV57" s="224"/>
      <c r="GW57" s="224"/>
      <c r="GX57" s="225"/>
      <c r="GY57" s="118">
        <f>SUM(GY35:GY56)</f>
        <v>0</v>
      </c>
      <c r="GZ57" s="119"/>
      <c r="HC57" s="199" t="s">
        <v>202</v>
      </c>
      <c r="HD57" s="200"/>
      <c r="HE57" s="200"/>
      <c r="HF57" s="200"/>
      <c r="HG57" s="200"/>
      <c r="HH57" s="201"/>
      <c r="HI57" s="32">
        <f>SUM(HI35:HI56)</f>
        <v>0</v>
      </c>
      <c r="HJ57" s="22"/>
      <c r="HM57" s="199" t="s">
        <v>202</v>
      </c>
      <c r="HN57" s="200"/>
      <c r="HO57" s="200"/>
      <c r="HP57" s="200"/>
      <c r="HQ57" s="200"/>
      <c r="HR57" s="201"/>
      <c r="HS57" s="32">
        <f>SUM(HS35:HS56)</f>
        <v>0</v>
      </c>
      <c r="HT57" s="22"/>
      <c r="HW57" s="199" t="s">
        <v>202</v>
      </c>
      <c r="HX57" s="200"/>
      <c r="HY57" s="200"/>
      <c r="HZ57" s="200"/>
      <c r="IA57" s="200"/>
      <c r="IB57" s="201"/>
      <c r="IC57" s="32">
        <f>SUM(IC35:IC56)</f>
        <v>0</v>
      </c>
      <c r="ID57" s="22"/>
      <c r="IG57" s="220" t="s">
        <v>202</v>
      </c>
      <c r="IH57" s="221"/>
      <c r="II57" s="221"/>
      <c r="IJ57" s="221"/>
      <c r="IK57" s="221"/>
      <c r="IL57" s="222"/>
      <c r="IM57" s="123">
        <f>SUM(IM35:IM56)</f>
        <v>0</v>
      </c>
      <c r="IN57" s="124"/>
      <c r="IQ57" s="220" t="s">
        <v>202</v>
      </c>
      <c r="IR57" s="221"/>
      <c r="IS57" s="221"/>
      <c r="IT57" s="221"/>
      <c r="IU57" s="221"/>
      <c r="IV57" s="222"/>
      <c r="IW57" s="123">
        <f>SUM(IW35:IW56)</f>
        <v>0</v>
      </c>
      <c r="IX57" s="124"/>
      <c r="JA57" s="220" t="s">
        <v>202</v>
      </c>
      <c r="JB57" s="221"/>
      <c r="JC57" s="221"/>
      <c r="JD57" s="221"/>
      <c r="JE57" s="221"/>
      <c r="JF57" s="222"/>
      <c r="JG57" s="123">
        <f>SUM(JG35:JG56)</f>
        <v>0</v>
      </c>
      <c r="JH57" s="124"/>
      <c r="JK57" s="220" t="s">
        <v>202</v>
      </c>
      <c r="JL57" s="221"/>
      <c r="JM57" s="221"/>
      <c r="JN57" s="221"/>
      <c r="JO57" s="221"/>
      <c r="JP57" s="222"/>
      <c r="JQ57" s="123">
        <f>SUM(JQ35:JQ56)</f>
        <v>0</v>
      </c>
      <c r="JR57" s="124"/>
      <c r="JU57" s="199" t="s">
        <v>202</v>
      </c>
      <c r="JV57" s="200"/>
      <c r="JW57" s="200"/>
      <c r="JX57" s="200"/>
      <c r="JY57" s="200"/>
      <c r="JZ57" s="201"/>
      <c r="KA57" s="32">
        <f>SUM(KA35:KA56)</f>
        <v>696935</v>
      </c>
      <c r="KB57" s="22"/>
    </row>
    <row r="58" spans="1:288" ht="17.25" customHeight="1" thickTop="1" x14ac:dyDescent="0.55000000000000004">
      <c r="B58" s="2" t="s">
        <v>73</v>
      </c>
      <c r="C58" s="10"/>
      <c r="D58" s="4"/>
      <c r="E58" s="13"/>
      <c r="F58" s="42"/>
      <c r="G58" s="42"/>
      <c r="H58" s="34"/>
      <c r="I58" s="71"/>
      <c r="K58" s="40"/>
      <c r="L58" s="92" t="str">
        <f>B58</f>
        <v>Other Boards</v>
      </c>
      <c r="M58" s="93"/>
      <c r="N58" s="4"/>
      <c r="O58" s="13"/>
      <c r="P58" s="21"/>
      <c r="Q58" s="31"/>
      <c r="R58" s="34"/>
      <c r="S58" s="21"/>
      <c r="U58" s="40"/>
      <c r="V58" s="92" t="str">
        <f t="shared" ref="V58:V63" si="876">L58</f>
        <v>Other Boards</v>
      </c>
      <c r="W58" s="93"/>
      <c r="X58" s="4"/>
      <c r="Y58" s="31"/>
      <c r="Z58" s="21"/>
      <c r="AA58" s="31"/>
      <c r="AB58" s="34"/>
      <c r="AC58" s="21"/>
      <c r="AE58" s="40"/>
      <c r="AF58" s="92" t="str">
        <f t="shared" ref="AF58:AF63" si="877">V58</f>
        <v>Other Boards</v>
      </c>
      <c r="AG58" s="93"/>
      <c r="AH58" s="4"/>
      <c r="AI58" s="13"/>
      <c r="AJ58" s="21"/>
      <c r="AK58" s="31"/>
      <c r="AL58" s="34"/>
      <c r="AM58" s="21"/>
      <c r="AO58" s="40"/>
      <c r="AP58" s="92" t="str">
        <f t="shared" ref="AP58:AP64" si="878">AF58</f>
        <v>Other Boards</v>
      </c>
      <c r="AQ58" s="93"/>
      <c r="AR58" s="4"/>
      <c r="AS58" s="13"/>
      <c r="AT58" s="21"/>
      <c r="AU58" s="31"/>
      <c r="AV58" s="34"/>
      <c r="AW58" s="21"/>
      <c r="AY58" s="40"/>
      <c r="AZ58" s="92" t="str">
        <f t="shared" ref="AZ58:AZ64" si="879">AP58</f>
        <v>Other Boards</v>
      </c>
      <c r="BA58" s="93"/>
      <c r="BB58" s="4"/>
      <c r="BC58" s="13"/>
      <c r="BD58" s="21"/>
      <c r="BE58" s="31"/>
      <c r="BF58" s="34"/>
      <c r="BG58" s="21"/>
      <c r="BI58" s="40"/>
      <c r="BJ58" s="92" t="str">
        <f t="shared" ref="BJ58:BJ64" si="880">AZ58</f>
        <v>Other Boards</v>
      </c>
      <c r="BK58" s="93"/>
      <c r="BL58" s="4"/>
      <c r="BM58" s="13"/>
      <c r="BN58" s="21"/>
      <c r="BO58" s="31"/>
      <c r="BP58" s="34"/>
      <c r="BQ58" s="21"/>
      <c r="BS58" s="40"/>
      <c r="BT58" s="92" t="str">
        <f t="shared" ref="BT58:BT64" si="881">BJ58</f>
        <v>Other Boards</v>
      </c>
      <c r="BU58" s="93"/>
      <c r="BV58" s="4"/>
      <c r="BW58" s="13"/>
      <c r="BX58" s="21"/>
      <c r="BY58" s="31"/>
      <c r="BZ58" s="34"/>
      <c r="CA58" s="21"/>
      <c r="CB58" s="40"/>
      <c r="CC58" s="92" t="str">
        <f>BT58</f>
        <v>Other Boards</v>
      </c>
      <c r="CD58" s="93"/>
      <c r="CE58" s="4"/>
      <c r="CF58" s="42"/>
      <c r="CG58" s="42"/>
      <c r="CH58" s="42"/>
      <c r="CI58" s="34"/>
      <c r="CJ58" s="21"/>
      <c r="CK58" s="143"/>
      <c r="CL58" s="40"/>
      <c r="CM58" s="92" t="str">
        <f t="shared" ref="CM58:CM64" si="882">CC58</f>
        <v>Other Boards</v>
      </c>
      <c r="CN58" s="93"/>
      <c r="CO58" s="4"/>
      <c r="CP58" s="13"/>
      <c r="CQ58" s="21"/>
      <c r="CR58" s="31"/>
      <c r="CS58" s="34"/>
      <c r="CT58" s="21"/>
      <c r="CV58" s="40"/>
      <c r="CW58" s="92" t="str">
        <f t="shared" ref="CW58:CW64" si="883">CM58</f>
        <v>Other Boards</v>
      </c>
      <c r="CX58" s="93"/>
      <c r="CY58" s="4"/>
      <c r="CZ58" s="13"/>
      <c r="DA58" s="21"/>
      <c r="DB58" s="31"/>
      <c r="DC58" s="34"/>
      <c r="DD58" s="21"/>
      <c r="DF58" s="40"/>
      <c r="DG58" s="92" t="str">
        <f t="shared" ref="DG58:DG64" si="884">CW58</f>
        <v>Other Boards</v>
      </c>
      <c r="DH58" s="93"/>
      <c r="DI58" s="4"/>
      <c r="DJ58" s="13"/>
      <c r="DK58" s="21"/>
      <c r="DL58" s="31"/>
      <c r="DM58" s="34"/>
      <c r="DN58" s="21"/>
      <c r="DQ58" s="92" t="str">
        <f t="shared" ref="DQ58:DQ64" si="885">DG58</f>
        <v>Other Boards</v>
      </c>
      <c r="DR58" s="93"/>
      <c r="DS58" s="4"/>
      <c r="DT58" s="13"/>
      <c r="DU58" s="21"/>
      <c r="DV58" s="31"/>
      <c r="DW58" s="34"/>
      <c r="DX58" s="21"/>
      <c r="DZ58" s="40"/>
      <c r="EA58" s="92" t="str">
        <f t="shared" ref="EA58:EA64" si="886">DQ58</f>
        <v>Other Boards</v>
      </c>
      <c r="EB58" s="93"/>
      <c r="EC58" s="4"/>
      <c r="ED58" s="13"/>
      <c r="EE58" s="21"/>
      <c r="EF58" s="31"/>
      <c r="EG58" s="34"/>
      <c r="EH58" s="21"/>
      <c r="EK58" s="92" t="str">
        <f t="shared" ref="EK58:EK64" si="887">EA58</f>
        <v>Other Boards</v>
      </c>
      <c r="EL58" s="93"/>
      <c r="EM58" s="4"/>
      <c r="EN58" s="13"/>
      <c r="EO58" s="21"/>
      <c r="EP58" s="31"/>
      <c r="EQ58" s="34"/>
      <c r="ER58" s="21"/>
      <c r="EU58" s="92" t="str">
        <f t="shared" ref="EU58:EU64" si="888">EK58</f>
        <v>Other Boards</v>
      </c>
      <c r="EV58" s="93"/>
      <c r="EW58" s="4"/>
      <c r="EX58" s="13"/>
      <c r="EY58" s="21"/>
      <c r="EZ58" s="31"/>
      <c r="FA58" s="34"/>
      <c r="FB58" s="21"/>
      <c r="FE58" s="92" t="str">
        <f t="shared" ref="FE58:FE64" si="889">EU58</f>
        <v>Other Boards</v>
      </c>
      <c r="FF58" s="93"/>
      <c r="FG58" s="4"/>
      <c r="FH58" s="13"/>
      <c r="FI58" s="21"/>
      <c r="FJ58" s="31"/>
      <c r="FK58" s="34"/>
      <c r="FL58" s="21"/>
      <c r="FO58" s="92" t="str">
        <f t="shared" ref="FO58:FO64" si="890">FE58</f>
        <v>Other Boards</v>
      </c>
      <c r="FP58" s="93"/>
      <c r="FQ58" s="4"/>
      <c r="FR58" s="13"/>
      <c r="FS58" s="21"/>
      <c r="FT58" s="31"/>
      <c r="FU58" s="34"/>
      <c r="FV58" s="21"/>
      <c r="FY58" s="92" t="str">
        <f t="shared" ref="FY58:FY64" si="891">FO58</f>
        <v>Other Boards</v>
      </c>
      <c r="FZ58" s="93"/>
      <c r="GA58" s="4"/>
      <c r="GB58" s="13"/>
      <c r="GC58" s="21"/>
      <c r="GD58" s="31"/>
      <c r="GE58" s="34"/>
      <c r="GF58" s="21"/>
      <c r="GI58" s="92" t="str">
        <f>FY58</f>
        <v>Other Boards</v>
      </c>
      <c r="GJ58" s="93"/>
      <c r="GK58" s="4"/>
      <c r="GL58" s="13"/>
      <c r="GM58" s="21"/>
      <c r="GN58" s="31"/>
      <c r="GO58" s="34"/>
      <c r="GP58" s="21"/>
      <c r="GS58" s="94" t="str">
        <f t="shared" ref="GS58:GS64" si="892">GI58</f>
        <v>Other Boards</v>
      </c>
      <c r="GT58" s="93"/>
      <c r="GU58" s="4"/>
      <c r="GV58" s="13"/>
      <c r="GW58" s="21"/>
      <c r="GX58" s="31"/>
      <c r="GY58" s="34"/>
      <c r="GZ58" s="21"/>
      <c r="HC58" s="94" t="str">
        <f t="shared" ref="HC58:HC64" si="893">GS58</f>
        <v>Other Boards</v>
      </c>
      <c r="HD58" s="93"/>
      <c r="HE58" s="4"/>
      <c r="HF58" s="13"/>
      <c r="HG58" s="21"/>
      <c r="HH58" s="31"/>
      <c r="HI58" s="34"/>
      <c r="HJ58" s="21"/>
      <c r="HM58" s="94" t="str">
        <f t="shared" ref="HM58:HM64" si="894">HC58</f>
        <v>Other Boards</v>
      </c>
      <c r="HN58" s="93"/>
      <c r="HO58" s="4"/>
      <c r="HP58" s="13"/>
      <c r="HQ58" s="21"/>
      <c r="HR58" s="13"/>
      <c r="HS58" s="34"/>
      <c r="HT58" s="21"/>
      <c r="HW58" s="94" t="str">
        <f t="shared" ref="HW58:HW64" si="895">HM58</f>
        <v>Other Boards</v>
      </c>
      <c r="HX58" s="93"/>
      <c r="HY58" s="4"/>
      <c r="HZ58" s="13"/>
      <c r="IA58" s="21"/>
      <c r="IB58" s="13"/>
      <c r="IC58" s="34"/>
      <c r="ID58" s="21"/>
      <c r="IG58" s="94" t="str">
        <f t="shared" ref="IG58:IG64" si="896">HW58</f>
        <v>Other Boards</v>
      </c>
      <c r="IH58" s="93"/>
      <c r="II58" s="4"/>
      <c r="IJ58" s="13"/>
      <c r="IK58" s="21"/>
      <c r="IL58" s="13"/>
      <c r="IM58" s="34"/>
      <c r="IN58" s="21"/>
      <c r="IQ58" s="94" t="str">
        <f t="shared" ref="IQ58:IQ64" si="897">IG58</f>
        <v>Other Boards</v>
      </c>
      <c r="IR58" s="93"/>
      <c r="IS58" s="4"/>
      <c r="IT58" s="13"/>
      <c r="IU58" s="21"/>
      <c r="IV58" s="13"/>
      <c r="IW58" s="34"/>
      <c r="IX58" s="21"/>
      <c r="JA58" s="94" t="str">
        <f t="shared" ref="JA58:JA64" si="898">IQ58</f>
        <v>Other Boards</v>
      </c>
      <c r="JB58" s="93"/>
      <c r="JC58" s="4"/>
      <c r="JD58" s="13"/>
      <c r="JE58" s="21"/>
      <c r="JF58" s="13"/>
      <c r="JG58" s="34"/>
      <c r="JH58" s="21"/>
      <c r="JK58" s="94" t="str">
        <f t="shared" ref="JK58:JK64" si="899">JA58</f>
        <v>Other Boards</v>
      </c>
      <c r="JL58" s="93"/>
      <c r="JM58" s="4"/>
      <c r="JN58" s="13"/>
      <c r="JO58" s="21"/>
      <c r="JP58" s="31"/>
      <c r="JQ58" s="34"/>
      <c r="JR58" s="21"/>
      <c r="JU58" s="94" t="str">
        <f t="shared" ref="JU58:JU64" si="900">JK58</f>
        <v>Other Boards</v>
      </c>
      <c r="JV58" s="93"/>
      <c r="JW58" s="4"/>
      <c r="JX58" s="13"/>
      <c r="JY58" s="21"/>
      <c r="JZ58" s="31"/>
      <c r="KA58" s="34"/>
      <c r="KB58" s="21"/>
    </row>
    <row r="59" spans="1:288" ht="17.25" customHeight="1" x14ac:dyDescent="0.25">
      <c r="B59" s="3" t="s">
        <v>136</v>
      </c>
      <c r="C59" s="10" t="s">
        <v>109</v>
      </c>
      <c r="D59" s="4">
        <v>4000</v>
      </c>
      <c r="E59" s="13"/>
      <c r="F59" s="42">
        <f>D59*E59</f>
        <v>0</v>
      </c>
      <c r="G59" s="42">
        <f>$I$4*E59</f>
        <v>0</v>
      </c>
      <c r="H59" s="42">
        <f>D59*G59</f>
        <v>0</v>
      </c>
      <c r="I59" s="71"/>
      <c r="K59" s="40"/>
      <c r="L59" s="4" t="str">
        <f>B59</f>
        <v>Veneer - Teak</v>
      </c>
      <c r="M59" s="4" t="str">
        <f t="shared" ref="M59:N61" si="901">C59</f>
        <v>Sheet</v>
      </c>
      <c r="N59" s="4">
        <f t="shared" si="901"/>
        <v>4000</v>
      </c>
      <c r="O59" s="13"/>
      <c r="P59" s="21">
        <f t="shared" ref="P59:P63" si="902">N59*O59</f>
        <v>0</v>
      </c>
      <c r="Q59" s="31">
        <f>$I$4*O59</f>
        <v>0</v>
      </c>
      <c r="R59" s="42">
        <f t="shared" ref="R59:R63" si="903">N59*Q59</f>
        <v>0</v>
      </c>
      <c r="S59" s="21"/>
      <c r="U59" s="40"/>
      <c r="V59" s="4" t="str">
        <f t="shared" si="876"/>
        <v>Veneer - Teak</v>
      </c>
      <c r="W59" s="4" t="str">
        <f t="shared" ref="W59:X61" si="904">M59</f>
        <v>Sheet</v>
      </c>
      <c r="X59" s="4">
        <f t="shared" si="904"/>
        <v>4000</v>
      </c>
      <c r="Y59" s="31"/>
      <c r="Z59" s="21">
        <f t="shared" ref="Z59:Z64" si="905">X59*Y59</f>
        <v>0</v>
      </c>
      <c r="AA59" s="31">
        <f>$I$4*Y59</f>
        <v>0</v>
      </c>
      <c r="AB59" s="42">
        <f t="shared" ref="AB59:AB64" si="906">X59*AA59</f>
        <v>0</v>
      </c>
      <c r="AC59" s="21"/>
      <c r="AE59" s="40"/>
      <c r="AF59" s="4" t="str">
        <f t="shared" si="877"/>
        <v>Veneer - Teak</v>
      </c>
      <c r="AG59" s="4" t="str">
        <f t="shared" ref="AG59:AH63" si="907">W59</f>
        <v>Sheet</v>
      </c>
      <c r="AH59" s="4">
        <f t="shared" si="907"/>
        <v>4000</v>
      </c>
      <c r="AI59" s="13"/>
      <c r="AJ59" s="21">
        <f t="shared" ref="AJ59:AJ60" si="908">AH59*AI59</f>
        <v>0</v>
      </c>
      <c r="AK59" s="31">
        <f t="shared" ref="AK59:AK60" si="909">$I$4*AI59</f>
        <v>0</v>
      </c>
      <c r="AL59" s="31">
        <f t="shared" ref="AL59:AL60" si="910">AH59*AK59</f>
        <v>0</v>
      </c>
      <c r="AM59" s="21"/>
      <c r="AO59" s="40"/>
      <c r="AP59" s="4" t="str">
        <f t="shared" si="878"/>
        <v>Veneer - Teak</v>
      </c>
      <c r="AQ59" s="4" t="str">
        <f t="shared" ref="AQ59:AR64" si="911">AG59</f>
        <v>Sheet</v>
      </c>
      <c r="AR59" s="4">
        <f t="shared" si="911"/>
        <v>4000</v>
      </c>
      <c r="AS59" s="13"/>
      <c r="AT59" s="21">
        <f t="shared" ref="AT59:AT60" si="912">AR59*AS59</f>
        <v>0</v>
      </c>
      <c r="AU59" s="31">
        <f t="shared" ref="AU59:AU60" si="913">$I$4*AS59</f>
        <v>0</v>
      </c>
      <c r="AV59" s="31">
        <f t="shared" ref="AV59:AV60" si="914">AR59*AU59</f>
        <v>0</v>
      </c>
      <c r="AW59" s="21"/>
      <c r="AY59" s="40"/>
      <c r="AZ59" s="4" t="str">
        <f t="shared" si="879"/>
        <v>Veneer - Teak</v>
      </c>
      <c r="BA59" s="4" t="str">
        <f t="shared" ref="BA59:BB64" si="915">AQ59</f>
        <v>Sheet</v>
      </c>
      <c r="BB59" s="4">
        <f t="shared" si="915"/>
        <v>4000</v>
      </c>
      <c r="BC59" s="13"/>
      <c r="BD59" s="21">
        <f t="shared" ref="BD59:BD64" si="916">BB59*BC59</f>
        <v>0</v>
      </c>
      <c r="BE59" s="31">
        <f t="shared" ref="BE59:BE64" si="917">$BG$4*BC59</f>
        <v>0</v>
      </c>
      <c r="BF59" s="42">
        <f t="shared" ref="BF59:BF64" si="918">BB59*BE59</f>
        <v>0</v>
      </c>
      <c r="BG59" s="21"/>
      <c r="BI59" s="40"/>
      <c r="BJ59" s="4" t="str">
        <f t="shared" si="880"/>
        <v>Veneer - Teak</v>
      </c>
      <c r="BK59" s="4" t="str">
        <f t="shared" ref="BK59:BL64" si="919">BA59</f>
        <v>Sheet</v>
      </c>
      <c r="BL59" s="4">
        <f t="shared" si="919"/>
        <v>4000</v>
      </c>
      <c r="BM59" s="13"/>
      <c r="BN59" s="21">
        <f t="shared" ref="BN59:BN64" si="920">BL59*BM59</f>
        <v>0</v>
      </c>
      <c r="BO59" s="31">
        <f>$I$4*BM59</f>
        <v>0</v>
      </c>
      <c r="BP59" s="42">
        <f t="shared" ref="BP59:BP64" si="921">BL59*BO59</f>
        <v>0</v>
      </c>
      <c r="BQ59" s="21"/>
      <c r="BS59" s="40"/>
      <c r="BT59" s="4" t="str">
        <f t="shared" si="881"/>
        <v>Veneer - Teak</v>
      </c>
      <c r="BU59" s="4" t="str">
        <f t="shared" ref="BU59:BV64" si="922">BK59</f>
        <v>Sheet</v>
      </c>
      <c r="BV59" s="4">
        <f t="shared" si="922"/>
        <v>4000</v>
      </c>
      <c r="BW59" s="13"/>
      <c r="BX59" s="21">
        <f t="shared" ref="BX59:BX64" si="923">BV59*BW59</f>
        <v>0</v>
      </c>
      <c r="BY59" s="31">
        <f>$I$4*BW59</f>
        <v>0</v>
      </c>
      <c r="BZ59" s="42">
        <f t="shared" ref="BZ59:BZ64" si="924">BV59*BY59</f>
        <v>0</v>
      </c>
      <c r="CA59" s="21"/>
      <c r="CB59" s="40"/>
      <c r="CC59" s="4" t="str">
        <f>BT59</f>
        <v>Veneer - Teak</v>
      </c>
      <c r="CD59" s="4" t="str">
        <f t="shared" ref="CD59:CE61" si="925">BU59</f>
        <v>Sheet</v>
      </c>
      <c r="CE59" s="4">
        <f t="shared" si="925"/>
        <v>4000</v>
      </c>
      <c r="CF59" s="42"/>
      <c r="CG59" s="42">
        <f t="shared" ref="CG59:CG64" si="926">CE59*CF59</f>
        <v>0</v>
      </c>
      <c r="CH59" s="42">
        <f>$I$4*CF59</f>
        <v>0</v>
      </c>
      <c r="CI59" s="42">
        <f t="shared" ref="CI59:CI64" si="927">CE59*CH59</f>
        <v>0</v>
      </c>
      <c r="CJ59" s="21"/>
      <c r="CK59" s="143"/>
      <c r="CL59" s="40"/>
      <c r="CM59" s="4" t="str">
        <f t="shared" si="882"/>
        <v>Veneer - Teak</v>
      </c>
      <c r="CN59" s="4" t="str">
        <f t="shared" ref="CN59:CO61" si="928">CD59</f>
        <v>Sheet</v>
      </c>
      <c r="CO59" s="4">
        <f t="shared" si="928"/>
        <v>4000</v>
      </c>
      <c r="CP59" s="13"/>
      <c r="CQ59" s="21">
        <f t="shared" ref="CQ59:CQ64" si="929">CO59*CP59</f>
        <v>0</v>
      </c>
      <c r="CR59" s="31">
        <f>$I$4*CP59</f>
        <v>0</v>
      </c>
      <c r="CS59" s="42">
        <f t="shared" ref="CS59:CS61" si="930">CO59*CR59</f>
        <v>0</v>
      </c>
      <c r="CT59" s="21"/>
      <c r="CV59" s="40"/>
      <c r="CW59" s="4" t="str">
        <f t="shared" si="883"/>
        <v>Veneer - Teak</v>
      </c>
      <c r="CX59" s="4" t="str">
        <f t="shared" ref="CX59:CY64" si="931">CN59</f>
        <v>Sheet</v>
      </c>
      <c r="CY59" s="4">
        <f t="shared" si="931"/>
        <v>4000</v>
      </c>
      <c r="CZ59" s="13"/>
      <c r="DA59" s="21">
        <f t="shared" ref="DA59:DA61" si="932">CY59*CZ59</f>
        <v>0</v>
      </c>
      <c r="DB59" s="31">
        <f t="shared" ref="DB59:DB64" si="933">$I$4*CZ59</f>
        <v>0</v>
      </c>
      <c r="DC59" s="42">
        <f t="shared" ref="DC59:DC64" si="934">CY59*DB59</f>
        <v>0</v>
      </c>
      <c r="DD59" s="21"/>
      <c r="DF59" s="40"/>
      <c r="DG59" s="4" t="str">
        <f t="shared" si="884"/>
        <v>Veneer - Teak</v>
      </c>
      <c r="DH59" s="4" t="str">
        <f t="shared" ref="DH59:DI64" si="935">CX59</f>
        <v>Sheet</v>
      </c>
      <c r="DI59" s="4">
        <f t="shared" si="935"/>
        <v>4000</v>
      </c>
      <c r="DJ59" s="13"/>
      <c r="DK59" s="21">
        <f t="shared" ref="DK59:DK64" si="936">DI59*DJ59</f>
        <v>0</v>
      </c>
      <c r="DL59" s="31">
        <f>$I$4*DJ59</f>
        <v>0</v>
      </c>
      <c r="DM59" s="42">
        <f t="shared" ref="DM59:DM64" si="937">DI59*DL59</f>
        <v>0</v>
      </c>
      <c r="DN59" s="21"/>
      <c r="DQ59" s="4" t="str">
        <f t="shared" si="885"/>
        <v>Veneer - Teak</v>
      </c>
      <c r="DR59" s="4" t="str">
        <f t="shared" ref="DR59:DS64" si="938">DH59</f>
        <v>Sheet</v>
      </c>
      <c r="DS59" s="4">
        <f t="shared" si="938"/>
        <v>4000</v>
      </c>
      <c r="DT59" s="13"/>
      <c r="DU59" s="21">
        <f t="shared" ref="DU59:DU64" si="939">DS59*DT59</f>
        <v>0</v>
      </c>
      <c r="DV59" s="31">
        <f t="shared" ref="DV59:DV64" si="940">$I$4*DT59</f>
        <v>0</v>
      </c>
      <c r="DW59" s="42">
        <f t="shared" ref="DW59:DW64" si="941">DS59*DV59</f>
        <v>0</v>
      </c>
      <c r="DX59" s="21"/>
      <c r="DZ59" s="40"/>
      <c r="EA59" s="4" t="str">
        <f t="shared" si="886"/>
        <v>Veneer - Teak</v>
      </c>
      <c r="EB59" s="4" t="str">
        <f t="shared" ref="EB59:EC64" si="942">DR59</f>
        <v>Sheet</v>
      </c>
      <c r="EC59" s="4">
        <f t="shared" si="942"/>
        <v>4000</v>
      </c>
      <c r="ED59" s="13"/>
      <c r="EE59" s="21">
        <f t="shared" ref="EE59:EE64" si="943">EC59*ED59</f>
        <v>0</v>
      </c>
      <c r="EF59" s="31">
        <f t="shared" ref="EF59:EF64" si="944">$I$4*ED59</f>
        <v>0</v>
      </c>
      <c r="EG59" s="42">
        <f t="shared" ref="EG59:EG61" si="945">EC59*EF59</f>
        <v>0</v>
      </c>
      <c r="EH59" s="21"/>
      <c r="EK59" s="4" t="str">
        <f t="shared" si="887"/>
        <v>Veneer - Teak</v>
      </c>
      <c r="EL59" s="4" t="str">
        <f t="shared" ref="EL59:EM64" si="946">EB59</f>
        <v>Sheet</v>
      </c>
      <c r="EM59" s="4">
        <f t="shared" si="946"/>
        <v>4000</v>
      </c>
      <c r="EN59" s="13"/>
      <c r="EO59" s="21">
        <f t="shared" ref="EO59:EO64" si="947">EM59*EN59</f>
        <v>0</v>
      </c>
      <c r="EP59" s="31">
        <f t="shared" ref="EP59:EP64" si="948">$I$4*EN59</f>
        <v>0</v>
      </c>
      <c r="EQ59" s="42">
        <f t="shared" ref="EQ59:EQ64" si="949">EM59*EP59</f>
        <v>0</v>
      </c>
      <c r="ER59" s="21"/>
      <c r="EU59" s="4" t="str">
        <f t="shared" si="888"/>
        <v>Veneer - Teak</v>
      </c>
      <c r="EV59" s="4" t="str">
        <f t="shared" ref="EV59:EW64" si="950">EL59</f>
        <v>Sheet</v>
      </c>
      <c r="EW59" s="4">
        <f t="shared" si="950"/>
        <v>4000</v>
      </c>
      <c r="EX59" s="13"/>
      <c r="EY59" s="21">
        <f t="shared" ref="EY59:EY61" si="951">EW59*EX59</f>
        <v>0</v>
      </c>
      <c r="EZ59" s="31">
        <f>$I$4*EX59</f>
        <v>0</v>
      </c>
      <c r="FA59" s="42">
        <f t="shared" ref="FA59:FA64" si="952">EW59*EZ59</f>
        <v>0</v>
      </c>
      <c r="FB59" s="21"/>
      <c r="FE59" s="4" t="str">
        <f t="shared" si="889"/>
        <v>Veneer - Teak</v>
      </c>
      <c r="FF59" s="4" t="str">
        <f t="shared" ref="FF59:FG64" si="953">EV59</f>
        <v>Sheet</v>
      </c>
      <c r="FG59" s="4">
        <f t="shared" si="953"/>
        <v>4000</v>
      </c>
      <c r="FH59" s="13"/>
      <c r="FI59" s="21">
        <f t="shared" ref="FI59:FI64" si="954">FG59*FH59</f>
        <v>0</v>
      </c>
      <c r="FJ59" s="31">
        <f t="shared" ref="FJ59:FJ64" si="955">$FL$4*FH59</f>
        <v>0</v>
      </c>
      <c r="FK59" s="42">
        <f t="shared" ref="FK59:FK64" si="956">FG59*FJ59</f>
        <v>0</v>
      </c>
      <c r="FL59" s="21"/>
      <c r="FO59" s="4" t="str">
        <f t="shared" si="890"/>
        <v>Veneer - Teak</v>
      </c>
      <c r="FP59" s="4" t="str">
        <f t="shared" ref="FP59:FQ63" si="957">FF59</f>
        <v>Sheet</v>
      </c>
      <c r="FQ59" s="4">
        <f t="shared" si="957"/>
        <v>4000</v>
      </c>
      <c r="FR59" s="13"/>
      <c r="FS59" s="21">
        <f t="shared" ref="FS59:FS64" si="958">FQ59*FR59</f>
        <v>0</v>
      </c>
      <c r="FT59" s="31">
        <f>$I$4*FR59</f>
        <v>0</v>
      </c>
      <c r="FU59" s="42">
        <f t="shared" ref="FU59:FU64" si="959">FQ59*FT59</f>
        <v>0</v>
      </c>
      <c r="FV59" s="21"/>
      <c r="FY59" s="4" t="str">
        <f t="shared" si="891"/>
        <v>Veneer - Teak</v>
      </c>
      <c r="FZ59" s="4" t="str">
        <f t="shared" ref="FZ59:GA64" si="960">FP59</f>
        <v>Sheet</v>
      </c>
      <c r="GA59" s="4">
        <f t="shared" si="960"/>
        <v>4000</v>
      </c>
      <c r="GB59" s="13"/>
      <c r="GC59" s="21">
        <f t="shared" ref="GC59:GC64" si="961">GA59*GB59</f>
        <v>0</v>
      </c>
      <c r="GD59" s="31">
        <f>$I$4*GB59</f>
        <v>0</v>
      </c>
      <c r="GE59" s="42">
        <f t="shared" ref="GE59:GE64" si="962">GA59*GD59</f>
        <v>0</v>
      </c>
      <c r="GF59" s="21"/>
      <c r="GI59" s="4" t="str">
        <f>FY59</f>
        <v>Veneer - Teak</v>
      </c>
      <c r="GJ59" s="4" t="str">
        <f t="shared" ref="GJ59:GK59" si="963">FZ59</f>
        <v>Sheet</v>
      </c>
      <c r="GK59" s="4">
        <f t="shared" si="963"/>
        <v>4000</v>
      </c>
      <c r="GL59" s="13"/>
      <c r="GM59" s="21">
        <f t="shared" ref="GM59:GM64" si="964">GK59*GL59</f>
        <v>0</v>
      </c>
      <c r="GN59" s="31">
        <f>$I$4*GL59</f>
        <v>0</v>
      </c>
      <c r="GO59" s="42">
        <f t="shared" ref="GO59:GO64" si="965">GK59*GN59</f>
        <v>0</v>
      </c>
      <c r="GP59" s="21"/>
      <c r="GS59" s="4" t="str">
        <f t="shared" si="892"/>
        <v>Veneer - Teak</v>
      </c>
      <c r="GT59" s="4" t="str">
        <f t="shared" ref="GT59:GU64" si="966">GJ59</f>
        <v>Sheet</v>
      </c>
      <c r="GU59" s="4">
        <f t="shared" si="966"/>
        <v>4000</v>
      </c>
      <c r="GV59" s="13"/>
      <c r="GW59" s="21">
        <f t="shared" ref="GW59:GW64" si="967">GU59*GV59</f>
        <v>0</v>
      </c>
      <c r="GX59" s="31">
        <f>$I$4*GV59</f>
        <v>0</v>
      </c>
      <c r="GY59" s="42">
        <f t="shared" ref="GY59:GY64" si="968">GU59*GX59</f>
        <v>0</v>
      </c>
      <c r="GZ59" s="21"/>
      <c r="HC59" s="4" t="str">
        <f t="shared" si="893"/>
        <v>Veneer - Teak</v>
      </c>
      <c r="HD59" s="4" t="str">
        <f t="shared" ref="HD59:HE61" si="969">GT59</f>
        <v>Sheet</v>
      </c>
      <c r="HE59" s="4">
        <f t="shared" si="969"/>
        <v>4000</v>
      </c>
      <c r="HF59" s="13"/>
      <c r="HG59" s="21">
        <f t="shared" ref="HG59:HG64" si="970">HF59*HE59</f>
        <v>0</v>
      </c>
      <c r="HH59" s="31">
        <f t="shared" ref="HH59:HH64" si="971">$HJ$4*HF59</f>
        <v>0</v>
      </c>
      <c r="HI59" s="42">
        <f t="shared" ref="HI59:HI64" si="972">HE59*HH59</f>
        <v>0</v>
      </c>
      <c r="HJ59" s="21"/>
      <c r="HM59" s="4" t="str">
        <f t="shared" si="894"/>
        <v>Veneer - Teak</v>
      </c>
      <c r="HN59" s="4" t="str">
        <f t="shared" ref="HN59:HO64" si="973">HD59</f>
        <v>Sheet</v>
      </c>
      <c r="HO59" s="4">
        <f t="shared" si="973"/>
        <v>4000</v>
      </c>
      <c r="HP59" s="13"/>
      <c r="HQ59" s="21">
        <f t="shared" ref="HQ59:HQ64" si="974">HO59*HP59</f>
        <v>0</v>
      </c>
      <c r="HR59" s="13">
        <f>$I$4*HP59</f>
        <v>0</v>
      </c>
      <c r="HS59" s="42">
        <f t="shared" ref="HS59:HS64" si="975">HO59*HR59</f>
        <v>0</v>
      </c>
      <c r="HT59" s="21"/>
      <c r="HW59" s="4" t="str">
        <f t="shared" si="895"/>
        <v>Veneer - Teak</v>
      </c>
      <c r="HX59" s="4" t="str">
        <f t="shared" ref="HX59:HY64" si="976">HN59</f>
        <v>Sheet</v>
      </c>
      <c r="HY59" s="4">
        <f t="shared" si="976"/>
        <v>4000</v>
      </c>
      <c r="HZ59" s="13"/>
      <c r="IA59" s="21">
        <f t="shared" ref="IA59:IA64" si="977">HY59*HZ59</f>
        <v>0</v>
      </c>
      <c r="IB59" s="13">
        <f>$I$4*HZ59</f>
        <v>0</v>
      </c>
      <c r="IC59" s="42">
        <f t="shared" ref="IC59:IC64" si="978">HY59*IB59</f>
        <v>0</v>
      </c>
      <c r="ID59" s="21"/>
      <c r="IG59" s="4" t="str">
        <f t="shared" si="896"/>
        <v>Veneer - Teak</v>
      </c>
      <c r="IH59" s="4" t="str">
        <f t="shared" ref="IH59:II61" si="979">HX59</f>
        <v>Sheet</v>
      </c>
      <c r="II59" s="4">
        <f t="shared" si="979"/>
        <v>4000</v>
      </c>
      <c r="IJ59" s="13"/>
      <c r="IK59" s="21">
        <f t="shared" ref="IK59:IK61" si="980">II59*IJ59</f>
        <v>0</v>
      </c>
      <c r="IL59" s="13">
        <f>$I$4*IJ59</f>
        <v>0</v>
      </c>
      <c r="IM59" s="42">
        <f t="shared" ref="IM59:IM61" si="981">II59*IL59</f>
        <v>0</v>
      </c>
      <c r="IN59" s="21"/>
      <c r="IQ59" s="4" t="str">
        <f t="shared" si="897"/>
        <v>Veneer - Teak</v>
      </c>
      <c r="IR59" s="4" t="str">
        <f t="shared" ref="IR59:IS64" si="982">IH59</f>
        <v>Sheet</v>
      </c>
      <c r="IS59" s="4">
        <f t="shared" si="982"/>
        <v>4000</v>
      </c>
      <c r="IT59" s="13"/>
      <c r="IU59" s="21">
        <f t="shared" ref="IU59:IU64" si="983">IS59*IT59</f>
        <v>0</v>
      </c>
      <c r="IV59" s="13">
        <f>$I$4*IT59</f>
        <v>0</v>
      </c>
      <c r="IW59" s="42">
        <f t="shared" ref="IW59:IW64" si="984">IS59*IV59</f>
        <v>0</v>
      </c>
      <c r="IX59" s="21"/>
      <c r="JA59" s="4" t="str">
        <f t="shared" si="898"/>
        <v>Veneer - Teak</v>
      </c>
      <c r="JB59" s="4" t="str">
        <f t="shared" ref="JB59:JC64" si="985">IR59</f>
        <v>Sheet</v>
      </c>
      <c r="JC59" s="4">
        <f t="shared" si="985"/>
        <v>4000</v>
      </c>
      <c r="JD59" s="13"/>
      <c r="JE59" s="21">
        <f t="shared" ref="JE59:JE64" si="986">JC59*JD59</f>
        <v>0</v>
      </c>
      <c r="JF59" s="13">
        <f>$I$4*JD59</f>
        <v>0</v>
      </c>
      <c r="JG59" s="42">
        <f t="shared" ref="JG59:JG64" si="987">JC59*JF59</f>
        <v>0</v>
      </c>
      <c r="JH59" s="21"/>
      <c r="JK59" s="4" t="str">
        <f t="shared" si="899"/>
        <v>Veneer - Teak</v>
      </c>
      <c r="JL59" s="4" t="str">
        <f t="shared" ref="JL59:JM63" si="988">JB59</f>
        <v>Sheet</v>
      </c>
      <c r="JM59" s="4">
        <f t="shared" si="988"/>
        <v>4000</v>
      </c>
      <c r="JN59" s="13"/>
      <c r="JO59" s="21">
        <f t="shared" ref="JO59:JO64" si="989">JM59*JN59</f>
        <v>0</v>
      </c>
      <c r="JP59" s="31">
        <f>$I$4*JN59</f>
        <v>0</v>
      </c>
      <c r="JQ59" s="42">
        <f t="shared" ref="JQ59:JQ64" si="990">JM59*JP59</f>
        <v>0</v>
      </c>
      <c r="JR59" s="21"/>
      <c r="JU59" s="4" t="str">
        <f t="shared" si="900"/>
        <v>Veneer - Teak</v>
      </c>
      <c r="JV59" s="4" t="str">
        <f t="shared" ref="JV59:JW64" si="991">JL59</f>
        <v>Sheet</v>
      </c>
      <c r="JW59" s="4">
        <f t="shared" si="991"/>
        <v>4000</v>
      </c>
      <c r="JX59" s="13"/>
      <c r="JY59" s="21">
        <f t="shared" ref="JY59:JY60" si="992">JW59*JX59</f>
        <v>0</v>
      </c>
      <c r="JZ59" s="31">
        <f>$I$4*JX59</f>
        <v>0</v>
      </c>
      <c r="KA59" s="42">
        <f t="shared" ref="KA59:KA61" si="993">JW59*JZ59</f>
        <v>0</v>
      </c>
      <c r="KB59" s="21"/>
    </row>
    <row r="60" spans="1:288" ht="17.25" customHeight="1" x14ac:dyDescent="0.25">
      <c r="B60" s="3" t="s">
        <v>137</v>
      </c>
      <c r="C60" s="10" t="s">
        <v>109</v>
      </c>
      <c r="D60" s="4">
        <v>4000</v>
      </c>
      <c r="E60" s="13"/>
      <c r="F60" s="42">
        <f>D60*E60</f>
        <v>0</v>
      </c>
      <c r="G60" s="42">
        <f>$I$4*E60</f>
        <v>0</v>
      </c>
      <c r="H60" s="42">
        <f>D60*G60</f>
        <v>0</v>
      </c>
      <c r="I60" s="71"/>
      <c r="K60" s="40"/>
      <c r="L60" s="4" t="str">
        <f>B60</f>
        <v>Veneer - Mahogany</v>
      </c>
      <c r="M60" s="4" t="str">
        <f t="shared" si="901"/>
        <v>Sheet</v>
      </c>
      <c r="N60" s="4">
        <f t="shared" si="901"/>
        <v>4000</v>
      </c>
      <c r="O60" s="13"/>
      <c r="P60" s="21">
        <f t="shared" si="902"/>
        <v>0</v>
      </c>
      <c r="Q60" s="31">
        <f>$I$4*O60</f>
        <v>0</v>
      </c>
      <c r="R60" s="42">
        <f t="shared" si="903"/>
        <v>0</v>
      </c>
      <c r="S60" s="21"/>
      <c r="U60" s="40"/>
      <c r="V60" s="4" t="str">
        <f t="shared" si="876"/>
        <v>Veneer - Mahogany</v>
      </c>
      <c r="W60" s="4" t="str">
        <f t="shared" si="904"/>
        <v>Sheet</v>
      </c>
      <c r="X60" s="4">
        <f t="shared" si="904"/>
        <v>4000</v>
      </c>
      <c r="Y60" s="31"/>
      <c r="Z60" s="21">
        <f t="shared" si="905"/>
        <v>0</v>
      </c>
      <c r="AA60" s="31">
        <f>$I$4*Y60</f>
        <v>0</v>
      </c>
      <c r="AB60" s="42">
        <f t="shared" si="906"/>
        <v>0</v>
      </c>
      <c r="AC60" s="21"/>
      <c r="AE60" s="40"/>
      <c r="AF60" s="4" t="str">
        <f t="shared" si="877"/>
        <v>Veneer - Mahogany</v>
      </c>
      <c r="AG60" s="4" t="str">
        <f t="shared" si="907"/>
        <v>Sheet</v>
      </c>
      <c r="AH60" s="4">
        <f t="shared" si="907"/>
        <v>4000</v>
      </c>
      <c r="AI60" s="13"/>
      <c r="AJ60" s="21">
        <f t="shared" si="908"/>
        <v>0</v>
      </c>
      <c r="AK60" s="31">
        <f t="shared" si="909"/>
        <v>0</v>
      </c>
      <c r="AL60" s="31">
        <f t="shared" si="910"/>
        <v>0</v>
      </c>
      <c r="AM60" s="21"/>
      <c r="AO60" s="40"/>
      <c r="AP60" s="4" t="str">
        <f t="shared" si="878"/>
        <v>Veneer - Mahogany</v>
      </c>
      <c r="AQ60" s="4" t="str">
        <f t="shared" si="911"/>
        <v>Sheet</v>
      </c>
      <c r="AR60" s="4">
        <f t="shared" si="911"/>
        <v>4000</v>
      </c>
      <c r="AS60" s="13"/>
      <c r="AT60" s="21">
        <f t="shared" si="912"/>
        <v>0</v>
      </c>
      <c r="AU60" s="31">
        <f t="shared" si="913"/>
        <v>0</v>
      </c>
      <c r="AV60" s="31">
        <f t="shared" si="914"/>
        <v>0</v>
      </c>
      <c r="AW60" s="21"/>
      <c r="AY60" s="40"/>
      <c r="AZ60" s="4" t="str">
        <f t="shared" si="879"/>
        <v>Veneer - Mahogany</v>
      </c>
      <c r="BA60" s="4" t="str">
        <f t="shared" si="915"/>
        <v>Sheet</v>
      </c>
      <c r="BB60" s="4">
        <f t="shared" si="915"/>
        <v>4000</v>
      </c>
      <c r="BC60" s="13"/>
      <c r="BD60" s="21">
        <f t="shared" si="916"/>
        <v>0</v>
      </c>
      <c r="BE60" s="31">
        <f t="shared" si="917"/>
        <v>0</v>
      </c>
      <c r="BF60" s="42">
        <f t="shared" si="918"/>
        <v>0</v>
      </c>
      <c r="BG60" s="21"/>
      <c r="BI60" s="40"/>
      <c r="BJ60" s="4" t="str">
        <f t="shared" si="880"/>
        <v>Veneer - Mahogany</v>
      </c>
      <c r="BK60" s="4" t="str">
        <f t="shared" si="919"/>
        <v>Sheet</v>
      </c>
      <c r="BL60" s="4">
        <f t="shared" si="919"/>
        <v>4000</v>
      </c>
      <c r="BM60" s="13"/>
      <c r="BN60" s="21">
        <f t="shared" si="920"/>
        <v>0</v>
      </c>
      <c r="BO60" s="31">
        <f>$I$4*BM60</f>
        <v>0</v>
      </c>
      <c r="BP60" s="42">
        <f t="shared" si="921"/>
        <v>0</v>
      </c>
      <c r="BQ60" s="21"/>
      <c r="BS60" s="40"/>
      <c r="BT60" s="4" t="str">
        <f t="shared" si="881"/>
        <v>Veneer - Mahogany</v>
      </c>
      <c r="BU60" s="4" t="str">
        <f t="shared" si="922"/>
        <v>Sheet</v>
      </c>
      <c r="BV60" s="4">
        <f t="shared" si="922"/>
        <v>4000</v>
      </c>
      <c r="BW60" s="13"/>
      <c r="BX60" s="21">
        <f t="shared" si="923"/>
        <v>0</v>
      </c>
      <c r="BY60" s="31">
        <f>$I$4*BW60</f>
        <v>0</v>
      </c>
      <c r="BZ60" s="42">
        <f t="shared" si="924"/>
        <v>0</v>
      </c>
      <c r="CA60" s="21"/>
      <c r="CB60" s="40"/>
      <c r="CC60" s="4" t="str">
        <f>BT60</f>
        <v>Veneer - Mahogany</v>
      </c>
      <c r="CD60" s="4" t="str">
        <f t="shared" si="925"/>
        <v>Sheet</v>
      </c>
      <c r="CE60" s="4">
        <f t="shared" si="925"/>
        <v>4000</v>
      </c>
      <c r="CF60" s="42"/>
      <c r="CG60" s="42">
        <f t="shared" si="926"/>
        <v>0</v>
      </c>
      <c r="CH60" s="42">
        <f>$I$4*CF60</f>
        <v>0</v>
      </c>
      <c r="CI60" s="42">
        <f t="shared" si="927"/>
        <v>0</v>
      </c>
      <c r="CJ60" s="21"/>
      <c r="CK60" s="143"/>
      <c r="CL60" s="40"/>
      <c r="CM60" s="4" t="str">
        <f t="shared" si="882"/>
        <v>Veneer - Mahogany</v>
      </c>
      <c r="CN60" s="4" t="str">
        <f t="shared" si="928"/>
        <v>Sheet</v>
      </c>
      <c r="CO60" s="4">
        <f t="shared" si="928"/>
        <v>4000</v>
      </c>
      <c r="CP60" s="13"/>
      <c r="CQ60" s="21">
        <f t="shared" si="929"/>
        <v>0</v>
      </c>
      <c r="CR60" s="31">
        <f>$I$4*CP60</f>
        <v>0</v>
      </c>
      <c r="CS60" s="42">
        <f t="shared" si="930"/>
        <v>0</v>
      </c>
      <c r="CT60" s="21"/>
      <c r="CV60" s="40"/>
      <c r="CW60" s="4" t="str">
        <f t="shared" si="883"/>
        <v>Veneer - Mahogany</v>
      </c>
      <c r="CX60" s="4" t="str">
        <f t="shared" si="931"/>
        <v>Sheet</v>
      </c>
      <c r="CY60" s="4">
        <f t="shared" si="931"/>
        <v>4000</v>
      </c>
      <c r="CZ60" s="13"/>
      <c r="DA60" s="21">
        <f t="shared" si="932"/>
        <v>0</v>
      </c>
      <c r="DB60" s="31">
        <f t="shared" si="933"/>
        <v>0</v>
      </c>
      <c r="DC60" s="42">
        <f t="shared" si="934"/>
        <v>0</v>
      </c>
      <c r="DD60" s="21"/>
      <c r="DF60" s="40"/>
      <c r="DG60" s="4" t="str">
        <f t="shared" si="884"/>
        <v>Veneer - Mahogany</v>
      </c>
      <c r="DH60" s="4" t="str">
        <f t="shared" si="935"/>
        <v>Sheet</v>
      </c>
      <c r="DI60" s="4">
        <f t="shared" si="935"/>
        <v>4000</v>
      </c>
      <c r="DJ60" s="13"/>
      <c r="DK60" s="21">
        <f t="shared" si="936"/>
        <v>0</v>
      </c>
      <c r="DL60" s="31">
        <f>$I$4*DJ60</f>
        <v>0</v>
      </c>
      <c r="DM60" s="42">
        <f t="shared" si="937"/>
        <v>0</v>
      </c>
      <c r="DN60" s="21"/>
      <c r="DQ60" s="4" t="str">
        <f t="shared" si="885"/>
        <v>Veneer - Mahogany</v>
      </c>
      <c r="DR60" s="4" t="str">
        <f t="shared" si="938"/>
        <v>Sheet</v>
      </c>
      <c r="DS60" s="4">
        <f t="shared" si="938"/>
        <v>4000</v>
      </c>
      <c r="DT60" s="13"/>
      <c r="DU60" s="21">
        <f t="shared" si="939"/>
        <v>0</v>
      </c>
      <c r="DV60" s="31">
        <f t="shared" si="940"/>
        <v>0</v>
      </c>
      <c r="DW60" s="42">
        <f t="shared" si="941"/>
        <v>0</v>
      </c>
      <c r="DX60" s="21"/>
      <c r="DZ60" s="40"/>
      <c r="EA60" s="4" t="str">
        <f t="shared" si="886"/>
        <v>Veneer - Mahogany</v>
      </c>
      <c r="EB60" s="4" t="str">
        <f t="shared" si="942"/>
        <v>Sheet</v>
      </c>
      <c r="EC60" s="4">
        <f t="shared" si="942"/>
        <v>4000</v>
      </c>
      <c r="ED60" s="13"/>
      <c r="EE60" s="21">
        <f t="shared" si="943"/>
        <v>0</v>
      </c>
      <c r="EF60" s="31">
        <f t="shared" si="944"/>
        <v>0</v>
      </c>
      <c r="EG60" s="42">
        <f t="shared" si="945"/>
        <v>0</v>
      </c>
      <c r="EH60" s="21"/>
      <c r="EK60" s="4" t="str">
        <f t="shared" si="887"/>
        <v>Veneer - Mahogany</v>
      </c>
      <c r="EL60" s="4" t="str">
        <f t="shared" si="946"/>
        <v>Sheet</v>
      </c>
      <c r="EM60" s="4">
        <f t="shared" si="946"/>
        <v>4000</v>
      </c>
      <c r="EN60" s="13"/>
      <c r="EO60" s="21">
        <f t="shared" si="947"/>
        <v>0</v>
      </c>
      <c r="EP60" s="31">
        <f t="shared" si="948"/>
        <v>0</v>
      </c>
      <c r="EQ60" s="42">
        <f t="shared" si="949"/>
        <v>0</v>
      </c>
      <c r="ER60" s="21"/>
      <c r="EU60" s="4" t="str">
        <f t="shared" si="888"/>
        <v>Veneer - Mahogany</v>
      </c>
      <c r="EV60" s="4" t="str">
        <f t="shared" si="950"/>
        <v>Sheet</v>
      </c>
      <c r="EW60" s="4">
        <f t="shared" si="950"/>
        <v>4000</v>
      </c>
      <c r="EX60" s="13"/>
      <c r="EY60" s="21">
        <f t="shared" si="951"/>
        <v>0</v>
      </c>
      <c r="EZ60" s="31">
        <f>$I$4*EX60</f>
        <v>0</v>
      </c>
      <c r="FA60" s="42">
        <f t="shared" si="952"/>
        <v>0</v>
      </c>
      <c r="FB60" s="21"/>
      <c r="FE60" s="4" t="str">
        <f t="shared" si="889"/>
        <v>Veneer - Mahogany</v>
      </c>
      <c r="FF60" s="4" t="str">
        <f t="shared" si="953"/>
        <v>Sheet</v>
      </c>
      <c r="FG60" s="4">
        <f t="shared" si="953"/>
        <v>4000</v>
      </c>
      <c r="FH60" s="13"/>
      <c r="FI60" s="21">
        <f t="shared" si="954"/>
        <v>0</v>
      </c>
      <c r="FJ60" s="31">
        <f t="shared" si="955"/>
        <v>0</v>
      </c>
      <c r="FK60" s="42">
        <f t="shared" si="956"/>
        <v>0</v>
      </c>
      <c r="FL60" s="21"/>
      <c r="FO60" s="4" t="str">
        <f t="shared" si="890"/>
        <v>Veneer - Mahogany</v>
      </c>
      <c r="FP60" s="4" t="str">
        <f t="shared" si="957"/>
        <v>Sheet</v>
      </c>
      <c r="FQ60" s="4">
        <f t="shared" si="957"/>
        <v>4000</v>
      </c>
      <c r="FR60" s="13"/>
      <c r="FS60" s="21">
        <f t="shared" si="958"/>
        <v>0</v>
      </c>
      <c r="FT60" s="31">
        <f>$I$4*FR60</f>
        <v>0</v>
      </c>
      <c r="FU60" s="42">
        <f t="shared" si="959"/>
        <v>0</v>
      </c>
      <c r="FV60" s="21"/>
      <c r="FY60" s="4" t="str">
        <f t="shared" si="891"/>
        <v>Veneer - Mahogany</v>
      </c>
      <c r="FZ60" s="4" t="str">
        <f t="shared" si="960"/>
        <v>Sheet</v>
      </c>
      <c r="GA60" s="4">
        <f t="shared" si="960"/>
        <v>4000</v>
      </c>
      <c r="GB60" s="13"/>
      <c r="GC60" s="21">
        <f t="shared" si="961"/>
        <v>0</v>
      </c>
      <c r="GD60" s="31">
        <f>$I$4*GB60</f>
        <v>0</v>
      </c>
      <c r="GE60" s="42">
        <f t="shared" si="962"/>
        <v>0</v>
      </c>
      <c r="GF60" s="21"/>
      <c r="GI60" s="4" t="str">
        <f t="shared" ref="GI60:GI64" si="994">FY60</f>
        <v>Veneer - Mahogany</v>
      </c>
      <c r="GJ60" s="4" t="str">
        <f t="shared" ref="GJ60:GJ64" si="995">FZ60</f>
        <v>Sheet</v>
      </c>
      <c r="GK60" s="4">
        <f t="shared" ref="GK60:GK64" si="996">GA60</f>
        <v>4000</v>
      </c>
      <c r="GL60" s="13"/>
      <c r="GM60" s="21">
        <f t="shared" si="964"/>
        <v>0</v>
      </c>
      <c r="GN60" s="31">
        <f>$I$4*GL60</f>
        <v>0</v>
      </c>
      <c r="GO60" s="42">
        <f t="shared" si="965"/>
        <v>0</v>
      </c>
      <c r="GP60" s="21"/>
      <c r="GS60" s="4" t="str">
        <f t="shared" si="892"/>
        <v>Veneer - Mahogany</v>
      </c>
      <c r="GT60" s="4" t="str">
        <f t="shared" si="966"/>
        <v>Sheet</v>
      </c>
      <c r="GU60" s="4">
        <f t="shared" si="966"/>
        <v>4000</v>
      </c>
      <c r="GV60" s="13"/>
      <c r="GW60" s="21">
        <f t="shared" si="967"/>
        <v>0</v>
      </c>
      <c r="GX60" s="31">
        <f>$I$4*GV60</f>
        <v>0</v>
      </c>
      <c r="GY60" s="42">
        <f t="shared" si="968"/>
        <v>0</v>
      </c>
      <c r="GZ60" s="21"/>
      <c r="HC60" s="4" t="str">
        <f t="shared" si="893"/>
        <v>Veneer - Mahogany</v>
      </c>
      <c r="HD60" s="4" t="str">
        <f t="shared" si="969"/>
        <v>Sheet</v>
      </c>
      <c r="HE60" s="4">
        <f t="shared" si="969"/>
        <v>4000</v>
      </c>
      <c r="HF60" s="13"/>
      <c r="HG60" s="21">
        <f t="shared" si="970"/>
        <v>0</v>
      </c>
      <c r="HH60" s="31">
        <f t="shared" si="971"/>
        <v>0</v>
      </c>
      <c r="HI60" s="42">
        <f t="shared" si="972"/>
        <v>0</v>
      </c>
      <c r="HJ60" s="21"/>
      <c r="HM60" s="4" t="str">
        <f t="shared" si="894"/>
        <v>Veneer - Mahogany</v>
      </c>
      <c r="HN60" s="4" t="str">
        <f t="shared" si="973"/>
        <v>Sheet</v>
      </c>
      <c r="HO60" s="4">
        <f t="shared" si="973"/>
        <v>4000</v>
      </c>
      <c r="HP60" s="13"/>
      <c r="HQ60" s="21">
        <f t="shared" si="974"/>
        <v>0</v>
      </c>
      <c r="HR60" s="13">
        <f>$I$4*HP60</f>
        <v>0</v>
      </c>
      <c r="HS60" s="42">
        <f t="shared" si="975"/>
        <v>0</v>
      </c>
      <c r="HT60" s="21"/>
      <c r="HW60" s="4" t="str">
        <f t="shared" si="895"/>
        <v>Veneer - Mahogany</v>
      </c>
      <c r="HX60" s="4" t="str">
        <f t="shared" si="976"/>
        <v>Sheet</v>
      </c>
      <c r="HY60" s="4">
        <f t="shared" si="976"/>
        <v>4000</v>
      </c>
      <c r="HZ60" s="13"/>
      <c r="IA60" s="21">
        <f t="shared" si="977"/>
        <v>0</v>
      </c>
      <c r="IB60" s="13">
        <f>$I$4*HZ60</f>
        <v>0</v>
      </c>
      <c r="IC60" s="42">
        <f t="shared" si="978"/>
        <v>0</v>
      </c>
      <c r="ID60" s="21"/>
      <c r="IG60" s="4" t="str">
        <f t="shared" si="896"/>
        <v>Veneer - Mahogany</v>
      </c>
      <c r="IH60" s="4" t="str">
        <f t="shared" si="979"/>
        <v>Sheet</v>
      </c>
      <c r="II60" s="4">
        <f t="shared" si="979"/>
        <v>4000</v>
      </c>
      <c r="IJ60" s="13"/>
      <c r="IK60" s="21">
        <f t="shared" si="980"/>
        <v>0</v>
      </c>
      <c r="IL60" s="13">
        <f>$I$4*IJ60</f>
        <v>0</v>
      </c>
      <c r="IM60" s="42">
        <f t="shared" si="981"/>
        <v>0</v>
      </c>
      <c r="IN60" s="21"/>
      <c r="IQ60" s="4" t="str">
        <f t="shared" si="897"/>
        <v>Veneer - Mahogany</v>
      </c>
      <c r="IR60" s="4" t="str">
        <f t="shared" si="982"/>
        <v>Sheet</v>
      </c>
      <c r="IS60" s="4">
        <f t="shared" si="982"/>
        <v>4000</v>
      </c>
      <c r="IT60" s="13"/>
      <c r="IU60" s="21">
        <f t="shared" si="983"/>
        <v>0</v>
      </c>
      <c r="IV60" s="13">
        <f>$I$4*IT60</f>
        <v>0</v>
      </c>
      <c r="IW60" s="42">
        <f t="shared" si="984"/>
        <v>0</v>
      </c>
      <c r="IX60" s="21"/>
      <c r="JA60" s="4" t="str">
        <f t="shared" si="898"/>
        <v>Veneer - Mahogany</v>
      </c>
      <c r="JB60" s="4" t="str">
        <f t="shared" si="985"/>
        <v>Sheet</v>
      </c>
      <c r="JC60" s="4">
        <f t="shared" si="985"/>
        <v>4000</v>
      </c>
      <c r="JD60" s="13"/>
      <c r="JE60" s="21">
        <f t="shared" si="986"/>
        <v>0</v>
      </c>
      <c r="JF60" s="13">
        <f>$I$4*JD60</f>
        <v>0</v>
      </c>
      <c r="JG60" s="42">
        <f t="shared" si="987"/>
        <v>0</v>
      </c>
      <c r="JH60" s="21"/>
      <c r="JK60" s="4" t="str">
        <f t="shared" si="899"/>
        <v>Veneer - Mahogany</v>
      </c>
      <c r="JL60" s="4" t="str">
        <f t="shared" si="988"/>
        <v>Sheet</v>
      </c>
      <c r="JM60" s="4">
        <f t="shared" si="988"/>
        <v>4000</v>
      </c>
      <c r="JN60" s="13"/>
      <c r="JO60" s="21">
        <f t="shared" si="989"/>
        <v>0</v>
      </c>
      <c r="JP60" s="31">
        <f>$I$4*JN60</f>
        <v>0</v>
      </c>
      <c r="JQ60" s="42">
        <f t="shared" si="990"/>
        <v>0</v>
      </c>
      <c r="JR60" s="21"/>
      <c r="JU60" s="4" t="str">
        <f t="shared" si="900"/>
        <v>Veneer - Mahogany</v>
      </c>
      <c r="JV60" s="4" t="str">
        <f t="shared" si="991"/>
        <v>Sheet</v>
      </c>
      <c r="JW60" s="4">
        <f t="shared" si="991"/>
        <v>4000</v>
      </c>
      <c r="JX60" s="13"/>
      <c r="JY60" s="21">
        <f t="shared" si="992"/>
        <v>0</v>
      </c>
      <c r="JZ60" s="31">
        <f>$I$4*JX60</f>
        <v>0</v>
      </c>
      <c r="KA60" s="42">
        <f t="shared" si="993"/>
        <v>0</v>
      </c>
      <c r="KB60" s="21"/>
    </row>
    <row r="61" spans="1:288" s="159" customFormat="1" ht="17.25" customHeight="1" x14ac:dyDescent="0.25">
      <c r="A61" s="152"/>
      <c r="B61" s="153" t="s">
        <v>351</v>
      </c>
      <c r="C61" s="154" t="s">
        <v>109</v>
      </c>
      <c r="D61" s="155">
        <v>22000</v>
      </c>
      <c r="E61" s="156"/>
      <c r="F61" s="157">
        <f>D61*E61</f>
        <v>0</v>
      </c>
      <c r="G61" s="157">
        <f>$I$4*E61</f>
        <v>0</v>
      </c>
      <c r="H61" s="157">
        <f>D61*G61</f>
        <v>0</v>
      </c>
      <c r="I61" s="158" t="s">
        <v>352</v>
      </c>
      <c r="K61" s="152"/>
      <c r="L61" s="155" t="str">
        <f>B61</f>
        <v>Perstrop - Woodgrain VK</v>
      </c>
      <c r="M61" s="155" t="str">
        <f t="shared" si="901"/>
        <v>Sheet</v>
      </c>
      <c r="N61" s="155">
        <f t="shared" si="901"/>
        <v>22000</v>
      </c>
      <c r="O61" s="156"/>
      <c r="P61" s="160">
        <f t="shared" si="902"/>
        <v>0</v>
      </c>
      <c r="Q61" s="157">
        <f>$I$4*O61</f>
        <v>0</v>
      </c>
      <c r="R61" s="157">
        <f t="shared" si="903"/>
        <v>0</v>
      </c>
      <c r="S61" s="160"/>
      <c r="U61" s="152"/>
      <c r="V61" s="155" t="str">
        <f t="shared" si="876"/>
        <v>Perstrop - Woodgrain VK</v>
      </c>
      <c r="W61" s="155" t="str">
        <f t="shared" si="904"/>
        <v>Sheet</v>
      </c>
      <c r="X61" s="155">
        <f t="shared" si="904"/>
        <v>22000</v>
      </c>
      <c r="Y61" s="157"/>
      <c r="Z61" s="160">
        <f t="shared" si="905"/>
        <v>0</v>
      </c>
      <c r="AA61" s="157">
        <f>$I$4*Y61</f>
        <v>0</v>
      </c>
      <c r="AB61" s="157">
        <f t="shared" si="906"/>
        <v>0</v>
      </c>
      <c r="AC61" s="160"/>
      <c r="AE61" s="152"/>
      <c r="AF61" s="161" t="str">
        <f t="shared" si="877"/>
        <v>Perstrop - Woodgrain VK</v>
      </c>
      <c r="AG61" s="155" t="str">
        <f t="shared" si="907"/>
        <v>Sheet</v>
      </c>
      <c r="AH61" s="155">
        <f t="shared" si="907"/>
        <v>22000</v>
      </c>
      <c r="AI61" s="156"/>
      <c r="AJ61" s="160">
        <f t="shared" ref="AJ61" si="997">AH61*AI61</f>
        <v>0</v>
      </c>
      <c r="AK61" s="157">
        <f>$I$4*AI61</f>
        <v>0</v>
      </c>
      <c r="AL61" s="157">
        <f t="shared" ref="AL61" si="998">AH61*AK61</f>
        <v>0</v>
      </c>
      <c r="AM61" s="160"/>
      <c r="AO61" s="152"/>
      <c r="AP61" s="155" t="str">
        <f t="shared" si="878"/>
        <v>Perstrop - Woodgrain VK</v>
      </c>
      <c r="AQ61" s="155" t="str">
        <f t="shared" si="911"/>
        <v>Sheet</v>
      </c>
      <c r="AR61" s="155">
        <f t="shared" si="911"/>
        <v>22000</v>
      </c>
      <c r="AS61" s="156"/>
      <c r="AT61" s="160">
        <f t="shared" ref="AT61:AT64" si="999">AR61*AS61</f>
        <v>0</v>
      </c>
      <c r="AU61" s="157">
        <f t="shared" ref="AU61:AU64" si="1000">$I$4*AS61</f>
        <v>0</v>
      </c>
      <c r="AV61" s="157">
        <f t="shared" ref="AV61:AV64" si="1001">AR61*AU61</f>
        <v>0</v>
      </c>
      <c r="AW61" s="160"/>
      <c r="AY61" s="152"/>
      <c r="AZ61" s="155" t="str">
        <f t="shared" si="879"/>
        <v>Perstrop - Woodgrain VK</v>
      </c>
      <c r="BA61" s="155" t="str">
        <f t="shared" si="915"/>
        <v>Sheet</v>
      </c>
      <c r="BB61" s="155">
        <f t="shared" si="915"/>
        <v>22000</v>
      </c>
      <c r="BC61" s="156"/>
      <c r="BD61" s="160">
        <f t="shared" si="916"/>
        <v>0</v>
      </c>
      <c r="BE61" s="31">
        <f t="shared" si="917"/>
        <v>0</v>
      </c>
      <c r="BF61" s="157">
        <f t="shared" si="918"/>
        <v>0</v>
      </c>
      <c r="BG61" s="160"/>
      <c r="BI61" s="152"/>
      <c r="BJ61" s="155" t="str">
        <f t="shared" si="880"/>
        <v>Perstrop - Woodgrain VK</v>
      </c>
      <c r="BK61" s="155" t="str">
        <f t="shared" si="919"/>
        <v>Sheet</v>
      </c>
      <c r="BL61" s="155">
        <f t="shared" si="919"/>
        <v>22000</v>
      </c>
      <c r="BM61" s="156"/>
      <c r="BN61" s="160">
        <f t="shared" si="920"/>
        <v>0</v>
      </c>
      <c r="BO61" s="157">
        <f>$I$4*BM61</f>
        <v>0</v>
      </c>
      <c r="BP61" s="157">
        <f t="shared" si="921"/>
        <v>0</v>
      </c>
      <c r="BQ61" s="160"/>
      <c r="BS61" s="152"/>
      <c r="BT61" s="155" t="str">
        <f t="shared" si="881"/>
        <v>Perstrop - Woodgrain VK</v>
      </c>
      <c r="BU61" s="155" t="str">
        <f t="shared" si="922"/>
        <v>Sheet</v>
      </c>
      <c r="BV61" s="155">
        <f t="shared" si="922"/>
        <v>22000</v>
      </c>
      <c r="BW61" s="156"/>
      <c r="BX61" s="160">
        <f t="shared" si="923"/>
        <v>0</v>
      </c>
      <c r="BY61" s="157">
        <f>$I$4*BW61</f>
        <v>0</v>
      </c>
      <c r="BZ61" s="157">
        <f t="shared" si="924"/>
        <v>0</v>
      </c>
      <c r="CA61" s="160"/>
      <c r="CB61" s="152"/>
      <c r="CC61" s="155" t="str">
        <f>BT61</f>
        <v>Perstrop - Woodgrain VK</v>
      </c>
      <c r="CD61" s="155" t="str">
        <f t="shared" si="925"/>
        <v>Sheet</v>
      </c>
      <c r="CE61" s="155">
        <f t="shared" si="925"/>
        <v>22000</v>
      </c>
      <c r="CF61" s="157"/>
      <c r="CG61" s="157">
        <f t="shared" si="926"/>
        <v>0</v>
      </c>
      <c r="CH61" s="157">
        <f>$I$4*CF61</f>
        <v>0</v>
      </c>
      <c r="CI61" s="157">
        <f t="shared" si="927"/>
        <v>0</v>
      </c>
      <c r="CJ61" s="160"/>
      <c r="CK61" s="162"/>
      <c r="CL61" s="152"/>
      <c r="CM61" s="155" t="str">
        <f t="shared" si="882"/>
        <v>Perstrop - Woodgrain VK</v>
      </c>
      <c r="CN61" s="155" t="str">
        <f t="shared" si="928"/>
        <v>Sheet</v>
      </c>
      <c r="CO61" s="155">
        <f t="shared" si="928"/>
        <v>22000</v>
      </c>
      <c r="CP61" s="156"/>
      <c r="CQ61" s="160">
        <f t="shared" si="929"/>
        <v>0</v>
      </c>
      <c r="CR61" s="157">
        <f>$I$4*CP61</f>
        <v>0</v>
      </c>
      <c r="CS61" s="157">
        <f t="shared" si="930"/>
        <v>0</v>
      </c>
      <c r="CT61" s="160"/>
      <c r="CV61" s="152"/>
      <c r="CW61" s="155" t="str">
        <f t="shared" si="883"/>
        <v>Perstrop - Woodgrain VK</v>
      </c>
      <c r="CX61" s="155" t="str">
        <f t="shared" si="931"/>
        <v>Sheet</v>
      </c>
      <c r="CY61" s="155">
        <f t="shared" si="931"/>
        <v>22000</v>
      </c>
      <c r="CZ61" s="156"/>
      <c r="DA61" s="160">
        <f t="shared" si="932"/>
        <v>0</v>
      </c>
      <c r="DB61" s="157">
        <f t="shared" si="933"/>
        <v>0</v>
      </c>
      <c r="DC61" s="157">
        <f t="shared" si="934"/>
        <v>0</v>
      </c>
      <c r="DD61" s="160"/>
      <c r="DF61" s="152"/>
      <c r="DG61" s="155" t="str">
        <f t="shared" si="884"/>
        <v>Perstrop - Woodgrain VK</v>
      </c>
      <c r="DH61" s="155" t="str">
        <f t="shared" si="935"/>
        <v>Sheet</v>
      </c>
      <c r="DI61" s="155">
        <f t="shared" si="935"/>
        <v>22000</v>
      </c>
      <c r="DJ61" s="156"/>
      <c r="DK61" s="160">
        <f t="shared" si="936"/>
        <v>0</v>
      </c>
      <c r="DL61" s="157">
        <f t="shared" ref="DL61:DL64" si="1002">$I$4*DJ61</f>
        <v>0</v>
      </c>
      <c r="DM61" s="157">
        <f t="shared" si="937"/>
        <v>0</v>
      </c>
      <c r="DN61" s="160"/>
      <c r="DQ61" s="155" t="str">
        <f t="shared" si="885"/>
        <v>Perstrop - Woodgrain VK</v>
      </c>
      <c r="DR61" s="155" t="str">
        <f t="shared" si="938"/>
        <v>Sheet</v>
      </c>
      <c r="DS61" s="155">
        <f t="shared" si="938"/>
        <v>22000</v>
      </c>
      <c r="DT61" s="156"/>
      <c r="DU61" s="160">
        <f t="shared" si="939"/>
        <v>0</v>
      </c>
      <c r="DV61" s="157">
        <f t="shared" si="940"/>
        <v>0</v>
      </c>
      <c r="DW61" s="157">
        <f t="shared" si="941"/>
        <v>0</v>
      </c>
      <c r="DX61" s="160"/>
      <c r="DZ61" s="152"/>
      <c r="EA61" s="155" t="str">
        <f t="shared" si="886"/>
        <v>Perstrop - Woodgrain VK</v>
      </c>
      <c r="EB61" s="155" t="str">
        <f t="shared" si="942"/>
        <v>Sheet</v>
      </c>
      <c r="EC61" s="155">
        <f t="shared" si="942"/>
        <v>22000</v>
      </c>
      <c r="ED61" s="156"/>
      <c r="EE61" s="160">
        <f t="shared" si="943"/>
        <v>0</v>
      </c>
      <c r="EF61" s="157">
        <f t="shared" si="944"/>
        <v>0</v>
      </c>
      <c r="EG61" s="157">
        <f t="shared" si="945"/>
        <v>0</v>
      </c>
      <c r="EH61" s="160"/>
      <c r="EK61" s="155" t="str">
        <f t="shared" si="887"/>
        <v>Perstrop - Woodgrain VK</v>
      </c>
      <c r="EL61" s="155" t="str">
        <f t="shared" si="946"/>
        <v>Sheet</v>
      </c>
      <c r="EM61" s="155">
        <f t="shared" si="946"/>
        <v>22000</v>
      </c>
      <c r="EN61" s="156"/>
      <c r="EO61" s="160">
        <f t="shared" si="947"/>
        <v>0</v>
      </c>
      <c r="EP61" s="157">
        <f t="shared" si="948"/>
        <v>0</v>
      </c>
      <c r="EQ61" s="157">
        <f t="shared" si="949"/>
        <v>0</v>
      </c>
      <c r="ER61" s="160"/>
      <c r="ET61" s="152"/>
      <c r="EU61" s="155" t="str">
        <f t="shared" si="888"/>
        <v>Perstrop - Woodgrain VK</v>
      </c>
      <c r="EV61" s="155" t="str">
        <f t="shared" si="950"/>
        <v>Sheet</v>
      </c>
      <c r="EW61" s="155">
        <f t="shared" si="950"/>
        <v>22000</v>
      </c>
      <c r="EX61" s="156"/>
      <c r="EY61" s="160">
        <f t="shared" si="951"/>
        <v>0</v>
      </c>
      <c r="EZ61" s="157">
        <f>$I$4*EX61</f>
        <v>0</v>
      </c>
      <c r="FA61" s="157">
        <f t="shared" si="952"/>
        <v>0</v>
      </c>
      <c r="FB61" s="160"/>
      <c r="FD61" s="152"/>
      <c r="FE61" s="161" t="str">
        <f t="shared" si="889"/>
        <v>Perstrop - Woodgrain VK</v>
      </c>
      <c r="FF61" s="155" t="str">
        <f t="shared" si="953"/>
        <v>Sheet</v>
      </c>
      <c r="FG61" s="155">
        <f t="shared" si="953"/>
        <v>22000</v>
      </c>
      <c r="FH61" s="156"/>
      <c r="FI61" s="160">
        <f t="shared" si="954"/>
        <v>0</v>
      </c>
      <c r="FJ61" s="157">
        <f t="shared" si="955"/>
        <v>0</v>
      </c>
      <c r="FK61" s="157">
        <f t="shared" si="956"/>
        <v>0</v>
      </c>
      <c r="FL61" s="160"/>
      <c r="FO61" s="155" t="str">
        <f t="shared" si="890"/>
        <v>Perstrop - Woodgrain VK</v>
      </c>
      <c r="FP61" s="155" t="str">
        <f t="shared" si="957"/>
        <v>Sheet</v>
      </c>
      <c r="FQ61" s="155">
        <f t="shared" si="957"/>
        <v>22000</v>
      </c>
      <c r="FR61" s="156"/>
      <c r="FS61" s="160">
        <f t="shared" si="958"/>
        <v>0</v>
      </c>
      <c r="FT61" s="157">
        <f>$I$4*FR61</f>
        <v>0</v>
      </c>
      <c r="FU61" s="157">
        <f t="shared" si="959"/>
        <v>0</v>
      </c>
      <c r="FV61" s="160"/>
      <c r="FY61" s="155" t="str">
        <f t="shared" si="891"/>
        <v>Perstrop - Woodgrain VK</v>
      </c>
      <c r="FZ61" s="155" t="str">
        <f t="shared" si="960"/>
        <v>Sheet</v>
      </c>
      <c r="GA61" s="155">
        <f t="shared" si="960"/>
        <v>22000</v>
      </c>
      <c r="GB61" s="156"/>
      <c r="GC61" s="160">
        <f t="shared" si="961"/>
        <v>0</v>
      </c>
      <c r="GD61" s="157">
        <f>$I$4*GB61</f>
        <v>0</v>
      </c>
      <c r="GE61" s="157">
        <f t="shared" si="962"/>
        <v>0</v>
      </c>
      <c r="GF61" s="160"/>
      <c r="GI61" s="155" t="str">
        <f t="shared" si="994"/>
        <v>Perstrop - Woodgrain VK</v>
      </c>
      <c r="GJ61" s="155" t="str">
        <f t="shared" si="995"/>
        <v>Sheet</v>
      </c>
      <c r="GK61" s="155">
        <f t="shared" si="996"/>
        <v>22000</v>
      </c>
      <c r="GL61" s="156"/>
      <c r="GM61" s="160">
        <f t="shared" si="964"/>
        <v>0</v>
      </c>
      <c r="GN61" s="157">
        <f>$I$4*GL61</f>
        <v>0</v>
      </c>
      <c r="GO61" s="157">
        <f t="shared" si="965"/>
        <v>0</v>
      </c>
      <c r="GP61" s="160"/>
      <c r="GS61" s="155" t="str">
        <f t="shared" si="892"/>
        <v>Perstrop - Woodgrain VK</v>
      </c>
      <c r="GT61" s="155" t="str">
        <f t="shared" si="966"/>
        <v>Sheet</v>
      </c>
      <c r="GU61" s="155">
        <f t="shared" si="966"/>
        <v>22000</v>
      </c>
      <c r="GV61" s="156"/>
      <c r="GW61" s="160">
        <f t="shared" si="967"/>
        <v>0</v>
      </c>
      <c r="GX61" s="157">
        <f>$I$4*GV61</f>
        <v>0</v>
      </c>
      <c r="GY61" s="157">
        <f t="shared" si="968"/>
        <v>0</v>
      </c>
      <c r="GZ61" s="160"/>
      <c r="HC61" s="161" t="str">
        <f t="shared" si="893"/>
        <v>Perstrop - Woodgrain VK</v>
      </c>
      <c r="HD61" s="155" t="str">
        <f t="shared" si="969"/>
        <v>Sheet</v>
      </c>
      <c r="HE61" s="155">
        <f t="shared" si="969"/>
        <v>22000</v>
      </c>
      <c r="HF61" s="156"/>
      <c r="HG61" s="21">
        <f t="shared" si="970"/>
        <v>0</v>
      </c>
      <c r="HH61" s="31">
        <f t="shared" si="971"/>
        <v>0</v>
      </c>
      <c r="HI61" s="157">
        <f t="shared" si="972"/>
        <v>0</v>
      </c>
      <c r="HJ61" s="160"/>
      <c r="HL61" s="152"/>
      <c r="HM61" s="155" t="str">
        <f t="shared" si="894"/>
        <v>Perstrop - Woodgrain VK</v>
      </c>
      <c r="HN61" s="155" t="str">
        <f t="shared" si="973"/>
        <v>Sheet</v>
      </c>
      <c r="HO61" s="155">
        <f t="shared" si="973"/>
        <v>22000</v>
      </c>
      <c r="HP61" s="156"/>
      <c r="HQ61" s="160">
        <f t="shared" si="974"/>
        <v>0</v>
      </c>
      <c r="HR61" s="156">
        <f>$I$4*HP61</f>
        <v>0</v>
      </c>
      <c r="HS61" s="157">
        <f t="shared" si="975"/>
        <v>0</v>
      </c>
      <c r="HT61" s="160"/>
      <c r="HW61" s="155" t="str">
        <f t="shared" si="895"/>
        <v>Perstrop - Woodgrain VK</v>
      </c>
      <c r="HX61" s="155" t="str">
        <f t="shared" si="976"/>
        <v>Sheet</v>
      </c>
      <c r="HY61" s="155">
        <f t="shared" si="976"/>
        <v>22000</v>
      </c>
      <c r="HZ61" s="156"/>
      <c r="IA61" s="160">
        <f t="shared" si="977"/>
        <v>0</v>
      </c>
      <c r="IB61" s="156">
        <f>$I$4*HZ61</f>
        <v>0</v>
      </c>
      <c r="IC61" s="157">
        <f t="shared" si="978"/>
        <v>0</v>
      </c>
      <c r="ID61" s="160"/>
      <c r="IG61" s="155" t="str">
        <f t="shared" si="896"/>
        <v>Perstrop - Woodgrain VK</v>
      </c>
      <c r="IH61" s="155" t="str">
        <f t="shared" si="979"/>
        <v>Sheet</v>
      </c>
      <c r="II61" s="155">
        <f t="shared" si="979"/>
        <v>22000</v>
      </c>
      <c r="IJ61" s="156"/>
      <c r="IK61" s="160">
        <f t="shared" si="980"/>
        <v>0</v>
      </c>
      <c r="IL61" s="156">
        <f>$I$4*IJ61</f>
        <v>0</v>
      </c>
      <c r="IM61" s="157">
        <f t="shared" si="981"/>
        <v>0</v>
      </c>
      <c r="IN61" s="160"/>
      <c r="IQ61" s="155" t="str">
        <f t="shared" si="897"/>
        <v>Perstrop - Woodgrain VK</v>
      </c>
      <c r="IR61" s="155" t="str">
        <f t="shared" si="982"/>
        <v>Sheet</v>
      </c>
      <c r="IS61" s="155">
        <f t="shared" si="982"/>
        <v>22000</v>
      </c>
      <c r="IT61" s="156"/>
      <c r="IU61" s="160">
        <f t="shared" si="983"/>
        <v>0</v>
      </c>
      <c r="IV61" s="156">
        <f>$I$4*IT61</f>
        <v>0</v>
      </c>
      <c r="IW61" s="157">
        <f t="shared" si="984"/>
        <v>0</v>
      </c>
      <c r="IX61" s="160"/>
      <c r="JA61" s="155" t="str">
        <f t="shared" si="898"/>
        <v>Perstrop - Woodgrain VK</v>
      </c>
      <c r="JB61" s="155" t="str">
        <f t="shared" si="985"/>
        <v>Sheet</v>
      </c>
      <c r="JC61" s="155">
        <f t="shared" si="985"/>
        <v>22000</v>
      </c>
      <c r="JD61" s="156"/>
      <c r="JE61" s="160">
        <f t="shared" si="986"/>
        <v>0</v>
      </c>
      <c r="JF61" s="156">
        <f>$I$4*JD61</f>
        <v>0</v>
      </c>
      <c r="JG61" s="157">
        <f t="shared" si="987"/>
        <v>0</v>
      </c>
      <c r="JH61" s="160"/>
      <c r="JK61" s="155" t="str">
        <f t="shared" si="899"/>
        <v>Perstrop - Woodgrain VK</v>
      </c>
      <c r="JL61" s="155" t="str">
        <f t="shared" si="988"/>
        <v>Sheet</v>
      </c>
      <c r="JM61" s="155">
        <f t="shared" si="988"/>
        <v>22000</v>
      </c>
      <c r="JN61" s="156"/>
      <c r="JO61" s="160">
        <f t="shared" si="989"/>
        <v>0</v>
      </c>
      <c r="JP61" s="157">
        <f>$I$4*JN61</f>
        <v>0</v>
      </c>
      <c r="JQ61" s="157">
        <f t="shared" si="990"/>
        <v>0</v>
      </c>
      <c r="JR61" s="160"/>
      <c r="JU61" s="155" t="str">
        <f t="shared" si="900"/>
        <v>Perstrop - Woodgrain VK</v>
      </c>
      <c r="JV61" s="155" t="str">
        <f t="shared" si="991"/>
        <v>Sheet</v>
      </c>
      <c r="JW61" s="155">
        <f t="shared" si="991"/>
        <v>22000</v>
      </c>
      <c r="JX61" s="155">
        <f>E61+O61+Y61+AI61+AS61+BM61+BW61+CF61+CP61+DJ61+DT61+ED61+EN61+EX61+FH61+FR61+GB61+GL61+GV61+HF61+HP61+HZ61+IJ61+IT61+JD61+JN61+BC61</f>
        <v>0</v>
      </c>
      <c r="JY61" s="155">
        <f>F61+P61+Z61+AJ61+AT61+BN61+BX61+CG61+CQ61+DK61+DU61+EE61+EO61+EY61+FI61+FS61+GC61+GM61+GW61+HG61+HQ61+IA61+IK61+IU61+JE61+JO61</f>
        <v>0</v>
      </c>
      <c r="JZ61" s="155">
        <f>G61+Q61+AA61+AK61+AU61+BO61+BY61+CH61+CR61+DL61+DV61+EF61+EP61+EZ61+FJ61+FT61+GD61+GN61+GX61+HH61+HR61+IB61+IL61+IV61+JF61+JP61</f>
        <v>0</v>
      </c>
      <c r="KA61" s="157">
        <f t="shared" si="993"/>
        <v>0</v>
      </c>
      <c r="KB61" s="160"/>
    </row>
    <row r="62" spans="1:288" s="159" customFormat="1" ht="17.25" customHeight="1" x14ac:dyDescent="0.25">
      <c r="A62" s="152"/>
      <c r="B62" s="153"/>
      <c r="C62" s="154"/>
      <c r="D62" s="155"/>
      <c r="E62" s="156"/>
      <c r="F62" s="157"/>
      <c r="G62" s="157"/>
      <c r="H62" s="157"/>
      <c r="I62" s="158"/>
      <c r="K62" s="152"/>
      <c r="L62" s="155"/>
      <c r="M62" s="155"/>
      <c r="N62" s="155"/>
      <c r="O62" s="156"/>
      <c r="P62" s="160"/>
      <c r="Q62" s="157"/>
      <c r="R62" s="157"/>
      <c r="S62" s="160"/>
      <c r="U62" s="152"/>
      <c r="V62" s="155"/>
      <c r="W62" s="155"/>
      <c r="X62" s="155"/>
      <c r="Y62" s="157"/>
      <c r="Z62" s="160"/>
      <c r="AA62" s="157"/>
      <c r="AB62" s="157"/>
      <c r="AC62" s="160"/>
      <c r="AE62" s="152"/>
      <c r="AF62" s="161"/>
      <c r="AG62" s="155"/>
      <c r="AH62" s="155"/>
      <c r="AI62" s="156"/>
      <c r="AJ62" s="160"/>
      <c r="AK62" s="157"/>
      <c r="AL62" s="157"/>
      <c r="AM62" s="160"/>
      <c r="AO62" s="152"/>
      <c r="AP62" s="155"/>
      <c r="AQ62" s="155"/>
      <c r="AR62" s="155"/>
      <c r="AS62" s="156"/>
      <c r="AT62" s="160"/>
      <c r="AU62" s="157"/>
      <c r="AV62" s="157"/>
      <c r="AW62" s="160"/>
      <c r="AY62" s="152"/>
      <c r="AZ62" s="155"/>
      <c r="BA62" s="155"/>
      <c r="BB62" s="155"/>
      <c r="BC62" s="156"/>
      <c r="BD62" s="160"/>
      <c r="BE62" s="31">
        <f t="shared" si="917"/>
        <v>0</v>
      </c>
      <c r="BF62" s="157"/>
      <c r="BG62" s="160"/>
      <c r="BI62" s="152"/>
      <c r="BJ62" s="155"/>
      <c r="BK62" s="155"/>
      <c r="BL62" s="155"/>
      <c r="BM62" s="156"/>
      <c r="BN62" s="160"/>
      <c r="BO62" s="157"/>
      <c r="BP62" s="157"/>
      <c r="BQ62" s="160"/>
      <c r="BS62" s="152"/>
      <c r="BT62" s="155"/>
      <c r="BU62" s="155"/>
      <c r="BV62" s="155"/>
      <c r="BW62" s="156"/>
      <c r="BX62" s="160"/>
      <c r="BY62" s="157"/>
      <c r="BZ62" s="157"/>
      <c r="CA62" s="160"/>
      <c r="CB62" s="152"/>
      <c r="CC62" s="155"/>
      <c r="CD62" s="155"/>
      <c r="CE62" s="155"/>
      <c r="CF62" s="157"/>
      <c r="CG62" s="157"/>
      <c r="CH62" s="157"/>
      <c r="CI62" s="157"/>
      <c r="CJ62" s="160"/>
      <c r="CK62" s="162"/>
      <c r="CL62" s="152"/>
      <c r="CM62" s="155"/>
      <c r="CN62" s="155"/>
      <c r="CO62" s="155"/>
      <c r="CP62" s="156"/>
      <c r="CQ62" s="160"/>
      <c r="CR62" s="157"/>
      <c r="CS62" s="157"/>
      <c r="CT62" s="160"/>
      <c r="CV62" s="152"/>
      <c r="CW62" s="155"/>
      <c r="CX62" s="155"/>
      <c r="CY62" s="155"/>
      <c r="CZ62" s="156"/>
      <c r="DA62" s="160"/>
      <c r="DB62" s="157"/>
      <c r="DC62" s="157"/>
      <c r="DD62" s="160"/>
      <c r="DF62" s="152"/>
      <c r="DG62" s="155"/>
      <c r="DH62" s="155"/>
      <c r="DI62" s="155"/>
      <c r="DJ62" s="156"/>
      <c r="DK62" s="160"/>
      <c r="DL62" s="157"/>
      <c r="DM62" s="157"/>
      <c r="DN62" s="160"/>
      <c r="DQ62" s="155"/>
      <c r="DR62" s="155"/>
      <c r="DS62" s="155"/>
      <c r="DT62" s="156"/>
      <c r="DU62" s="160"/>
      <c r="DV62" s="157"/>
      <c r="DW62" s="157"/>
      <c r="DX62" s="160"/>
      <c r="DZ62" s="152"/>
      <c r="EA62" s="155"/>
      <c r="EB62" s="155"/>
      <c r="EC62" s="155"/>
      <c r="ED62" s="156"/>
      <c r="EE62" s="160"/>
      <c r="EF62" s="157"/>
      <c r="EG62" s="157"/>
      <c r="EH62" s="160"/>
      <c r="EK62" s="155"/>
      <c r="EL62" s="155"/>
      <c r="EM62" s="155"/>
      <c r="EN62" s="156"/>
      <c r="EO62" s="160"/>
      <c r="EP62" s="157"/>
      <c r="EQ62" s="157"/>
      <c r="ER62" s="160"/>
      <c r="ET62" s="152"/>
      <c r="EU62" s="155"/>
      <c r="EV62" s="155"/>
      <c r="EW62" s="155"/>
      <c r="EX62" s="156"/>
      <c r="EY62" s="160"/>
      <c r="EZ62" s="157"/>
      <c r="FA62" s="157"/>
      <c r="FB62" s="160"/>
      <c r="FD62" s="152"/>
      <c r="FE62" s="161"/>
      <c r="FF62" s="155"/>
      <c r="FG62" s="155"/>
      <c r="FH62" s="156"/>
      <c r="FI62" s="160"/>
      <c r="FJ62" s="157"/>
      <c r="FK62" s="157"/>
      <c r="FL62" s="160"/>
      <c r="FO62" s="155"/>
      <c r="FP62" s="155"/>
      <c r="FQ62" s="155"/>
      <c r="FR62" s="156"/>
      <c r="FS62" s="160"/>
      <c r="FT62" s="157"/>
      <c r="FU62" s="157"/>
      <c r="FV62" s="160"/>
      <c r="FY62" s="155"/>
      <c r="FZ62" s="155"/>
      <c r="GA62" s="155"/>
      <c r="GB62" s="156"/>
      <c r="GC62" s="160"/>
      <c r="GD62" s="157"/>
      <c r="GE62" s="157"/>
      <c r="GF62" s="160"/>
      <c r="GI62" s="155"/>
      <c r="GJ62" s="155"/>
      <c r="GK62" s="155"/>
      <c r="GL62" s="156"/>
      <c r="GM62" s="160"/>
      <c r="GN62" s="157"/>
      <c r="GO62" s="157"/>
      <c r="GP62" s="160"/>
      <c r="GS62" s="155"/>
      <c r="GT62" s="155"/>
      <c r="GU62" s="155"/>
      <c r="GV62" s="156"/>
      <c r="GW62" s="160"/>
      <c r="GX62" s="157"/>
      <c r="GY62" s="157"/>
      <c r="GZ62" s="160"/>
      <c r="HC62" s="161"/>
      <c r="HD62" s="155"/>
      <c r="HE62" s="155"/>
      <c r="HF62" s="156"/>
      <c r="HG62" s="21">
        <f t="shared" si="970"/>
        <v>0</v>
      </c>
      <c r="HH62" s="31">
        <f t="shared" si="971"/>
        <v>0</v>
      </c>
      <c r="HI62" s="157"/>
      <c r="HJ62" s="160"/>
      <c r="HL62" s="152"/>
      <c r="HM62" s="155"/>
      <c r="HN62" s="155"/>
      <c r="HO62" s="155"/>
      <c r="HP62" s="156"/>
      <c r="HQ62" s="160"/>
      <c r="HR62" s="156"/>
      <c r="HS62" s="157"/>
      <c r="HT62" s="160"/>
      <c r="HW62" s="155"/>
      <c r="HX62" s="155"/>
      <c r="HY62" s="155"/>
      <c r="HZ62" s="156"/>
      <c r="IA62" s="160"/>
      <c r="IB62" s="156"/>
      <c r="IC62" s="157"/>
      <c r="ID62" s="160"/>
      <c r="IG62" s="155"/>
      <c r="IH62" s="155"/>
      <c r="II62" s="155"/>
      <c r="IJ62" s="156"/>
      <c r="IK62" s="160"/>
      <c r="IL62" s="156"/>
      <c r="IM62" s="157"/>
      <c r="IN62" s="160"/>
      <c r="IQ62" s="155"/>
      <c r="IR62" s="155"/>
      <c r="IS62" s="155"/>
      <c r="IT62" s="156"/>
      <c r="IU62" s="160"/>
      <c r="IV62" s="156"/>
      <c r="IW62" s="157"/>
      <c r="IX62" s="160"/>
      <c r="JA62" s="155"/>
      <c r="JB62" s="155"/>
      <c r="JC62" s="155"/>
      <c r="JD62" s="156"/>
      <c r="JE62" s="160"/>
      <c r="JF62" s="156"/>
      <c r="JG62" s="157"/>
      <c r="JH62" s="160"/>
      <c r="JK62" s="155"/>
      <c r="JL62" s="155"/>
      <c r="JM62" s="155"/>
      <c r="JN62" s="156"/>
      <c r="JO62" s="160"/>
      <c r="JP62" s="157"/>
      <c r="JQ62" s="157"/>
      <c r="JR62" s="160"/>
      <c r="JU62" s="155"/>
      <c r="JV62" s="155"/>
      <c r="JW62" s="155"/>
      <c r="JX62" s="155"/>
      <c r="JY62" s="155"/>
      <c r="JZ62" s="155"/>
      <c r="KA62" s="157"/>
      <c r="KB62" s="160"/>
    </row>
    <row r="63" spans="1:288" ht="17.25" customHeight="1" x14ac:dyDescent="0.25">
      <c r="B63" s="95" t="s">
        <v>328</v>
      </c>
      <c r="C63" s="10" t="s">
        <v>109</v>
      </c>
      <c r="D63" s="4">
        <v>10900</v>
      </c>
      <c r="E63" s="13"/>
      <c r="F63" s="42">
        <f>D63*E63</f>
        <v>0</v>
      </c>
      <c r="G63" s="42">
        <f>$I$4*E63</f>
        <v>0</v>
      </c>
      <c r="H63" s="42">
        <f>D63*G63</f>
        <v>0</v>
      </c>
      <c r="I63" s="71"/>
      <c r="K63" s="40"/>
      <c r="L63" s="4" t="str">
        <f t="shared" ref="L63:N64" si="1003">B63</f>
        <v xml:space="preserve">Perstrop - Marble - VK </v>
      </c>
      <c r="M63" s="4" t="str">
        <f t="shared" si="1003"/>
        <v>Sheet</v>
      </c>
      <c r="N63" s="4">
        <f t="shared" si="1003"/>
        <v>10900</v>
      </c>
      <c r="O63" s="13"/>
      <c r="P63" s="21">
        <f t="shared" si="902"/>
        <v>0</v>
      </c>
      <c r="Q63" s="31">
        <f>$I$4*O63</f>
        <v>0</v>
      </c>
      <c r="R63" s="42">
        <f t="shared" si="903"/>
        <v>0</v>
      </c>
      <c r="S63" s="21"/>
      <c r="U63" s="40"/>
      <c r="V63" s="4" t="str">
        <f t="shared" si="876"/>
        <v xml:space="preserve">Perstrop - Marble - VK </v>
      </c>
      <c r="W63" s="4" t="str">
        <f t="shared" ref="W63" si="1004">M63</f>
        <v>Sheet</v>
      </c>
      <c r="X63" s="4">
        <f t="shared" ref="X63" si="1005">N63</f>
        <v>10900</v>
      </c>
      <c r="Y63" s="31"/>
      <c r="Z63" s="21">
        <f t="shared" si="905"/>
        <v>0</v>
      </c>
      <c r="AA63" s="31">
        <f t="shared" ref="AA63:AA64" si="1006">$I$4*Y63</f>
        <v>0</v>
      </c>
      <c r="AB63" s="42">
        <f t="shared" si="906"/>
        <v>0</v>
      </c>
      <c r="AC63" s="21"/>
      <c r="AE63" s="40"/>
      <c r="AF63" s="97" t="str">
        <f t="shared" si="877"/>
        <v xml:space="preserve">Perstrop - Marble - VK </v>
      </c>
      <c r="AG63" s="4" t="str">
        <f t="shared" si="907"/>
        <v>Sheet</v>
      </c>
      <c r="AH63" s="4">
        <f t="shared" si="907"/>
        <v>10900</v>
      </c>
      <c r="AI63" s="13"/>
      <c r="AJ63" s="21">
        <f t="shared" ref="AJ63" si="1007">AH63*AI63</f>
        <v>0</v>
      </c>
      <c r="AK63" s="31">
        <f>$I$4*AI63</f>
        <v>0</v>
      </c>
      <c r="AL63" s="42">
        <f t="shared" ref="AL63" si="1008">AH63*AK63</f>
        <v>0</v>
      </c>
      <c r="AM63" s="96" t="s">
        <v>329</v>
      </c>
      <c r="AO63" s="40"/>
      <c r="AP63" s="4" t="str">
        <f t="shared" si="878"/>
        <v xml:space="preserve">Perstrop - Marble - VK </v>
      </c>
      <c r="AQ63" s="4" t="str">
        <f t="shared" ref="AQ63" si="1009">AG63</f>
        <v>Sheet</v>
      </c>
      <c r="AR63" s="4">
        <f t="shared" ref="AR63" si="1010">AH63</f>
        <v>10900</v>
      </c>
      <c r="AS63" s="13"/>
      <c r="AT63" s="21">
        <f t="shared" si="999"/>
        <v>0</v>
      </c>
      <c r="AU63" s="31">
        <f t="shared" si="1000"/>
        <v>0</v>
      </c>
      <c r="AV63" s="31">
        <f t="shared" si="1001"/>
        <v>0</v>
      </c>
      <c r="AW63" s="21"/>
      <c r="AY63" s="40"/>
      <c r="AZ63" s="4" t="str">
        <f t="shared" si="879"/>
        <v xml:space="preserve">Perstrop - Marble - VK </v>
      </c>
      <c r="BA63" s="4" t="str">
        <f t="shared" ref="BA63" si="1011">AQ63</f>
        <v>Sheet</v>
      </c>
      <c r="BB63" s="4">
        <f t="shared" ref="BB63" si="1012">AR63</f>
        <v>10900</v>
      </c>
      <c r="BC63" s="13"/>
      <c r="BD63" s="21">
        <f t="shared" ref="BD63" si="1013">BB63*BC63</f>
        <v>0</v>
      </c>
      <c r="BE63" s="31">
        <f t="shared" si="917"/>
        <v>0</v>
      </c>
      <c r="BF63" s="42">
        <f t="shared" ref="BF63" si="1014">BB63*BE63</f>
        <v>0</v>
      </c>
      <c r="BG63" s="21"/>
      <c r="BI63" s="40"/>
      <c r="BJ63" s="4" t="str">
        <f t="shared" si="880"/>
        <v xml:space="preserve">Perstrop - Marble - VK </v>
      </c>
      <c r="BK63" s="4" t="str">
        <f t="shared" ref="BK63" si="1015">BA63</f>
        <v>Sheet</v>
      </c>
      <c r="BL63" s="4">
        <f t="shared" ref="BL63" si="1016">BB63</f>
        <v>10900</v>
      </c>
      <c r="BM63" s="13"/>
      <c r="BN63" s="21">
        <f t="shared" ref="BN63" si="1017">BL63*BM63</f>
        <v>0</v>
      </c>
      <c r="BO63" s="31">
        <f>$I$4*BM63</f>
        <v>0</v>
      </c>
      <c r="BP63" s="42">
        <f t="shared" ref="BP63" si="1018">BL63*BO63</f>
        <v>0</v>
      </c>
      <c r="BQ63" s="21"/>
      <c r="BS63" s="40"/>
      <c r="BT63" s="4" t="str">
        <f t="shared" si="881"/>
        <v xml:space="preserve">Perstrop - Marble - VK </v>
      </c>
      <c r="BU63" s="4" t="str">
        <f t="shared" si="922"/>
        <v>Sheet</v>
      </c>
      <c r="BV63" s="4">
        <f t="shared" si="922"/>
        <v>10900</v>
      </c>
      <c r="BW63" s="13"/>
      <c r="BX63" s="21"/>
      <c r="BY63" s="31"/>
      <c r="BZ63" s="42"/>
      <c r="CA63" s="21"/>
      <c r="CB63" s="40"/>
      <c r="CC63" s="4" t="str">
        <f t="shared" ref="CC63:CE64" si="1019">BT63</f>
        <v xml:space="preserve">Perstrop - Marble - VK </v>
      </c>
      <c r="CD63" s="4" t="str">
        <f t="shared" si="1019"/>
        <v>Sheet</v>
      </c>
      <c r="CE63" s="4">
        <f t="shared" si="1019"/>
        <v>10900</v>
      </c>
      <c r="CF63" s="42"/>
      <c r="CG63" s="42"/>
      <c r="CH63" s="42"/>
      <c r="CI63" s="42"/>
      <c r="CJ63" s="21"/>
      <c r="CK63" s="143"/>
      <c r="CL63" s="40"/>
      <c r="CM63" s="4" t="str">
        <f t="shared" si="882"/>
        <v xml:space="preserve">Perstrop - Marble - VK </v>
      </c>
      <c r="CN63" s="4" t="str">
        <f>CD63</f>
        <v>Sheet</v>
      </c>
      <c r="CO63" s="4">
        <f t="shared" ref="CO63" si="1020">CE63</f>
        <v>10900</v>
      </c>
      <c r="CP63" s="13"/>
      <c r="CQ63" s="21">
        <f t="shared" ref="CQ63" si="1021">CO63*CP63</f>
        <v>0</v>
      </c>
      <c r="CR63" s="31">
        <f>$I$4*CP63</f>
        <v>0</v>
      </c>
      <c r="CS63" s="42">
        <f t="shared" ref="CS63" si="1022">CO63*CR63</f>
        <v>0</v>
      </c>
      <c r="CT63" s="21"/>
      <c r="CV63" s="40"/>
      <c r="CW63" s="4" t="str">
        <f t="shared" si="883"/>
        <v xml:space="preserve">Perstrop - Marble - VK </v>
      </c>
      <c r="CX63" s="4" t="str">
        <f t="shared" ref="CX63" si="1023">CN63</f>
        <v>Sheet</v>
      </c>
      <c r="CY63" s="4">
        <f t="shared" ref="CY63" si="1024">CO63</f>
        <v>10900</v>
      </c>
      <c r="CZ63" s="13"/>
      <c r="DA63" s="21">
        <f t="shared" ref="DA63" si="1025">CY63*CZ63</f>
        <v>0</v>
      </c>
      <c r="DB63" s="31">
        <f t="shared" si="933"/>
        <v>0</v>
      </c>
      <c r="DC63" s="42">
        <f t="shared" ref="DC63" si="1026">CY63*DB63</f>
        <v>0</v>
      </c>
      <c r="DD63" s="21"/>
      <c r="DF63" s="40"/>
      <c r="DG63" s="4" t="str">
        <f t="shared" si="884"/>
        <v xml:space="preserve">Perstrop - Marble - VK </v>
      </c>
      <c r="DH63" s="4" t="str">
        <f t="shared" si="935"/>
        <v>Sheet</v>
      </c>
      <c r="DI63" s="4">
        <f t="shared" si="935"/>
        <v>10900</v>
      </c>
      <c r="DJ63" s="13"/>
      <c r="DK63" s="21">
        <f t="shared" si="936"/>
        <v>0</v>
      </c>
      <c r="DL63" s="31">
        <f t="shared" si="1002"/>
        <v>0</v>
      </c>
      <c r="DM63" s="42">
        <f t="shared" si="937"/>
        <v>0</v>
      </c>
      <c r="DN63" s="21"/>
      <c r="DQ63" s="4" t="str">
        <f t="shared" si="885"/>
        <v xml:space="preserve">Perstrop - Marble - VK </v>
      </c>
      <c r="DR63" s="56" t="str">
        <f t="shared" si="938"/>
        <v>Sheet</v>
      </c>
      <c r="DS63" s="4">
        <f t="shared" ref="DS63" si="1027">DI63</f>
        <v>10900</v>
      </c>
      <c r="DT63" s="13"/>
      <c r="DU63" s="21">
        <f t="shared" ref="DU63" si="1028">DS63*DT63</f>
        <v>0</v>
      </c>
      <c r="DV63" s="31">
        <f t="shared" si="940"/>
        <v>0</v>
      </c>
      <c r="DW63" s="42">
        <f t="shared" ref="DW63" si="1029">DS63*DV63</f>
        <v>0</v>
      </c>
      <c r="DX63" s="21"/>
      <c r="DZ63" s="40"/>
      <c r="EA63" s="4" t="str">
        <f>DQ63</f>
        <v xml:space="preserve">Perstrop - Marble - VK </v>
      </c>
      <c r="EB63" s="4" t="str">
        <f t="shared" si="942"/>
        <v>Sheet</v>
      </c>
      <c r="EC63" s="4">
        <f t="shared" ref="EC63" si="1030">DS63</f>
        <v>10900</v>
      </c>
      <c r="ED63" s="13"/>
      <c r="EE63" s="21">
        <f t="shared" ref="EE63" si="1031">EC63*ED63</f>
        <v>0</v>
      </c>
      <c r="EF63" s="31">
        <f t="shared" si="944"/>
        <v>0</v>
      </c>
      <c r="EG63" s="42">
        <f t="shared" ref="EG63:EG64" si="1032">EC63*EF63</f>
        <v>0</v>
      </c>
      <c r="EH63" s="21"/>
      <c r="EK63" s="4" t="str">
        <f t="shared" si="887"/>
        <v xml:space="preserve">Perstrop - Marble - VK </v>
      </c>
      <c r="EL63" s="4" t="str">
        <f t="shared" si="946"/>
        <v>Sheet</v>
      </c>
      <c r="EM63" s="4">
        <f t="shared" ref="EM63" si="1033">EC63</f>
        <v>10900</v>
      </c>
      <c r="EN63" s="13"/>
      <c r="EO63" s="21">
        <f t="shared" ref="EO63" si="1034">EM63*EN63</f>
        <v>0</v>
      </c>
      <c r="EP63" s="31">
        <f t="shared" si="948"/>
        <v>0</v>
      </c>
      <c r="EQ63" s="42">
        <f t="shared" ref="EQ63" si="1035">EM63*EP63</f>
        <v>0</v>
      </c>
      <c r="ER63" s="21"/>
      <c r="EU63" s="4" t="str">
        <f t="shared" si="888"/>
        <v xml:space="preserve">Perstrop - Marble - VK </v>
      </c>
      <c r="EV63" s="4" t="str">
        <f t="shared" si="950"/>
        <v>Sheet</v>
      </c>
      <c r="EW63" s="4">
        <f t="shared" si="950"/>
        <v>10900</v>
      </c>
      <c r="EX63" s="13"/>
      <c r="EY63" s="21">
        <f t="shared" ref="EY63" si="1036">EW63*EX63</f>
        <v>0</v>
      </c>
      <c r="EZ63" s="31">
        <f>$I$4*EX63</f>
        <v>0</v>
      </c>
      <c r="FA63" s="42">
        <f t="shared" ref="FA63" si="1037">EW63*EZ63</f>
        <v>0</v>
      </c>
      <c r="FB63" s="21"/>
      <c r="FE63" s="97" t="str">
        <f t="shared" si="889"/>
        <v xml:space="preserve">Perstrop - Marble - VK </v>
      </c>
      <c r="FF63" s="4" t="str">
        <f t="shared" si="953"/>
        <v>Sheet</v>
      </c>
      <c r="FG63" s="4">
        <f t="shared" si="953"/>
        <v>10900</v>
      </c>
      <c r="FH63" s="13"/>
      <c r="FI63" s="21">
        <f t="shared" ref="FI63" si="1038">FG63*FH63</f>
        <v>0</v>
      </c>
      <c r="FJ63" s="31">
        <f t="shared" si="955"/>
        <v>0</v>
      </c>
      <c r="FK63" s="42">
        <f t="shared" ref="FK63" si="1039">FG63*FJ63</f>
        <v>0</v>
      </c>
      <c r="FL63" s="21"/>
      <c r="FO63" s="4" t="str">
        <f t="shared" si="890"/>
        <v xml:space="preserve">Perstrop - Marble - VK </v>
      </c>
      <c r="FP63" s="56" t="str">
        <f t="shared" si="957"/>
        <v>Sheet</v>
      </c>
      <c r="FQ63" s="4">
        <f>FG63</f>
        <v>10900</v>
      </c>
      <c r="FR63" s="13"/>
      <c r="FS63" s="21">
        <f t="shared" ref="FS63" si="1040">FQ63*FR63</f>
        <v>0</v>
      </c>
      <c r="FT63" s="31">
        <f t="shared" ref="FT63" si="1041">$I$4*FR63</f>
        <v>0</v>
      </c>
      <c r="FU63" s="42">
        <f t="shared" si="959"/>
        <v>0</v>
      </c>
      <c r="FV63" s="21"/>
      <c r="FY63" s="4" t="str">
        <f t="shared" si="891"/>
        <v xml:space="preserve">Perstrop - Marble - VK </v>
      </c>
      <c r="FZ63" s="56" t="str">
        <f t="shared" si="960"/>
        <v>Sheet</v>
      </c>
      <c r="GA63" s="4">
        <f t="shared" si="960"/>
        <v>10900</v>
      </c>
      <c r="GB63" s="13"/>
      <c r="GC63" s="21">
        <f t="shared" si="961"/>
        <v>0</v>
      </c>
      <c r="GD63" s="31"/>
      <c r="GE63" s="42">
        <f t="shared" si="962"/>
        <v>0</v>
      </c>
      <c r="GF63" s="21"/>
      <c r="GI63" s="4" t="str">
        <f t="shared" si="994"/>
        <v xml:space="preserve">Perstrop - Marble - VK </v>
      </c>
      <c r="GJ63" s="56" t="str">
        <f t="shared" si="995"/>
        <v>Sheet</v>
      </c>
      <c r="GK63" s="4">
        <f t="shared" ref="GK63" si="1042">GA63</f>
        <v>10900</v>
      </c>
      <c r="GL63" s="13"/>
      <c r="GM63" s="21">
        <f t="shared" si="964"/>
        <v>0</v>
      </c>
      <c r="GN63" s="31">
        <f t="shared" ref="GN63" si="1043">$I$4*GL63</f>
        <v>0</v>
      </c>
      <c r="GO63" s="31">
        <f t="shared" ref="GO63" si="1044">GK63*GN63</f>
        <v>0</v>
      </c>
      <c r="GP63" s="21"/>
      <c r="GS63" s="4" t="str">
        <f t="shared" si="892"/>
        <v xml:space="preserve">Perstrop - Marble - VK </v>
      </c>
      <c r="GT63" s="4" t="str">
        <f t="shared" si="966"/>
        <v>Sheet</v>
      </c>
      <c r="GU63" s="4">
        <f t="shared" si="966"/>
        <v>10900</v>
      </c>
      <c r="GV63" s="13"/>
      <c r="GW63" s="21">
        <f t="shared" ref="GW63" si="1045">GU63*GV63</f>
        <v>0</v>
      </c>
      <c r="GX63" s="31">
        <f t="shared" ref="GX63" si="1046">$I$4*GV63</f>
        <v>0</v>
      </c>
      <c r="GY63" s="31">
        <f t="shared" ref="GY63" si="1047">GU63*GX63</f>
        <v>0</v>
      </c>
      <c r="GZ63" s="21"/>
      <c r="HC63" s="97" t="str">
        <f t="shared" si="893"/>
        <v xml:space="preserve">Perstrop - Marble - VK </v>
      </c>
      <c r="HD63" s="4" t="str">
        <f t="shared" ref="HD63:HD64" si="1048">GT63</f>
        <v>Sheet</v>
      </c>
      <c r="HE63" s="4">
        <f t="shared" ref="HE63:HE64" si="1049">GU63</f>
        <v>10900</v>
      </c>
      <c r="HF63" s="13"/>
      <c r="HG63" s="21">
        <f t="shared" si="970"/>
        <v>0</v>
      </c>
      <c r="HH63" s="31">
        <f t="shared" si="971"/>
        <v>0</v>
      </c>
      <c r="HI63" s="31">
        <f t="shared" ref="HI63" si="1050">HE63*HH63</f>
        <v>0</v>
      </c>
      <c r="HJ63" s="21"/>
      <c r="HM63" s="4" t="str">
        <f t="shared" si="894"/>
        <v xml:space="preserve">Perstrop - Marble - VK </v>
      </c>
      <c r="HN63" s="56" t="str">
        <f t="shared" ref="HN63" si="1051">HD63</f>
        <v>Sheet</v>
      </c>
      <c r="HO63" s="56">
        <f t="shared" ref="HO63" si="1052">HE63</f>
        <v>10900</v>
      </c>
      <c r="HP63" s="13"/>
      <c r="HQ63" s="21">
        <f t="shared" ref="HQ63" si="1053">HO63*HP63</f>
        <v>0</v>
      </c>
      <c r="HR63" s="13">
        <f t="shared" ref="HR63" si="1054">$I$4*HP63</f>
        <v>0</v>
      </c>
      <c r="HS63" s="31">
        <f t="shared" ref="HS63" si="1055">HO63*HR63</f>
        <v>0</v>
      </c>
      <c r="HT63" s="21"/>
      <c r="HW63" s="4" t="str">
        <f t="shared" si="895"/>
        <v xml:space="preserve">Perstrop - Marble - VK </v>
      </c>
      <c r="HX63" s="4" t="str">
        <f t="shared" si="976"/>
        <v>Sheet</v>
      </c>
      <c r="HY63" s="4">
        <f t="shared" si="976"/>
        <v>10900</v>
      </c>
      <c r="HZ63" s="4">
        <f t="shared" ref="HZ63" si="1056">HP63</f>
        <v>0</v>
      </c>
      <c r="IA63" s="4">
        <f t="shared" ref="IA63" si="1057">HQ63</f>
        <v>0</v>
      </c>
      <c r="IB63" s="4">
        <f t="shared" ref="IB63" si="1058">HR63</f>
        <v>0</v>
      </c>
      <c r="IC63" s="4">
        <f t="shared" ref="IC63" si="1059">HS63</f>
        <v>0</v>
      </c>
      <c r="ID63" s="21"/>
      <c r="IG63" s="4" t="str">
        <f t="shared" si="896"/>
        <v xml:space="preserve">Perstrop - Marble - VK </v>
      </c>
      <c r="IH63" s="4" t="str">
        <f t="shared" ref="IH63:IH64" si="1060">HX63</f>
        <v>Sheet</v>
      </c>
      <c r="II63" s="4">
        <f t="shared" ref="II63:II64" si="1061">HY63</f>
        <v>10900</v>
      </c>
      <c r="IJ63" s="13"/>
      <c r="IK63" s="21">
        <f t="shared" ref="IK63:IK64" si="1062">II63*IJ63</f>
        <v>0</v>
      </c>
      <c r="IL63" s="13">
        <f t="shared" ref="IL63:IL64" si="1063">$I$4*IJ63</f>
        <v>0</v>
      </c>
      <c r="IM63" s="42">
        <f t="shared" ref="IM63:IM64" si="1064">II63*IL63</f>
        <v>0</v>
      </c>
      <c r="IN63" s="21"/>
      <c r="IQ63" s="4" t="str">
        <f t="shared" si="897"/>
        <v xml:space="preserve">Perstrop - Marble - VK </v>
      </c>
      <c r="IR63" s="4" t="str">
        <f t="shared" ref="IR63" si="1065">IH63</f>
        <v>Sheet</v>
      </c>
      <c r="IS63" s="4">
        <f t="shared" ref="IS63" si="1066">II63</f>
        <v>10900</v>
      </c>
      <c r="IT63" s="13"/>
      <c r="IU63" s="21">
        <f t="shared" ref="IU63" si="1067">IS63*IT63</f>
        <v>0</v>
      </c>
      <c r="IV63" s="13">
        <f t="shared" ref="IV63" si="1068">$I$4*IT63</f>
        <v>0</v>
      </c>
      <c r="IW63" s="31">
        <f t="shared" ref="IW63" si="1069">IS63*IV63</f>
        <v>0</v>
      </c>
      <c r="IX63" s="21"/>
      <c r="JA63" s="4" t="str">
        <f t="shared" si="898"/>
        <v xml:space="preserve">Perstrop - Marble - VK </v>
      </c>
      <c r="JB63" s="56" t="str">
        <f t="shared" si="985"/>
        <v>Sheet</v>
      </c>
      <c r="JC63" s="56">
        <f t="shared" si="985"/>
        <v>10900</v>
      </c>
      <c r="JD63" s="13"/>
      <c r="JE63" s="21">
        <f t="shared" ref="JE63" si="1070">JC63*JD63</f>
        <v>0</v>
      </c>
      <c r="JF63" s="13">
        <f t="shared" ref="JF63" si="1071">$I$4*JD63</f>
        <v>0</v>
      </c>
      <c r="JG63" s="31">
        <f t="shared" ref="JG63" si="1072">JC63*JF63</f>
        <v>0</v>
      </c>
      <c r="JH63" s="21"/>
      <c r="JK63" s="4" t="str">
        <f t="shared" si="899"/>
        <v xml:space="preserve">Perstrop - Marble - VK </v>
      </c>
      <c r="JL63" s="56" t="str">
        <f t="shared" si="988"/>
        <v>Sheet</v>
      </c>
      <c r="JM63" s="56">
        <f t="shared" si="988"/>
        <v>10900</v>
      </c>
      <c r="JN63" s="13"/>
      <c r="JO63" s="21">
        <f t="shared" ref="JO63" si="1073">JM63*JN63</f>
        <v>0</v>
      </c>
      <c r="JP63" s="31">
        <f t="shared" ref="JP63" si="1074">$I$4*JN63</f>
        <v>0</v>
      </c>
      <c r="JQ63" s="31">
        <f t="shared" ref="JQ63" si="1075">JM63*JP63</f>
        <v>0</v>
      </c>
      <c r="JR63" s="21"/>
      <c r="JU63" s="56" t="str">
        <f t="shared" ref="JU63" si="1076">JK63</f>
        <v xml:space="preserve">Perstrop - Marble - VK </v>
      </c>
      <c r="JV63" s="56" t="str">
        <f t="shared" ref="JV63" si="1077">JL63</f>
        <v>Sheet</v>
      </c>
      <c r="JW63" s="4">
        <f t="shared" ref="JW63" si="1078">JM63</f>
        <v>10900</v>
      </c>
      <c r="JX63" s="56">
        <f>E63+O63+Y63+AI63+AS63+BM63+BW63+CF63+CP63+DJ63+DT63+ED63+EN63+EX63+FH63+FR63+GB63+GL63+GV63+HF63+HP63+HZ63+IJ63+IT63+JD63+JN63+BC63</f>
        <v>0</v>
      </c>
      <c r="JY63" s="56">
        <f>F63+P63+Z63+AJ63+AT63+BN63+BX63+CG63+CQ63+DK63+DU63+EE63+EO63+EY63+FI63+FS63+GC63+GM63+GW63+HG63+HQ63+IA63+IK63+IU63+JE63+JO63</f>
        <v>0</v>
      </c>
      <c r="JZ63" s="56">
        <f>G63+Q63+AA63+AK63+AU63+BO63+BY63+CH63+CR63+DL63+DV63+EF63+EP63+EZ63+FJ63+FT63+GD63+GN63+GX63+HH63+HR63+IB63+IL63+IV63+JF63+JP63</f>
        <v>0</v>
      </c>
      <c r="KA63" s="31">
        <f t="shared" ref="KA63" si="1079">JW63*JZ63</f>
        <v>0</v>
      </c>
      <c r="KB63" s="21"/>
    </row>
    <row r="64" spans="1:288" ht="17.25" customHeight="1" x14ac:dyDescent="0.25">
      <c r="B64" s="3" t="s">
        <v>345</v>
      </c>
      <c r="C64" s="10" t="s">
        <v>109</v>
      </c>
      <c r="D64" s="4">
        <v>40000</v>
      </c>
      <c r="E64" s="13"/>
      <c r="F64" s="31">
        <f>D64*E64</f>
        <v>0</v>
      </c>
      <c r="G64" s="31">
        <f>$I$4*E64</f>
        <v>0</v>
      </c>
      <c r="H64" s="31">
        <f>D64*G64</f>
        <v>0</v>
      </c>
      <c r="I64" s="71"/>
      <c r="J64" t="s">
        <v>224</v>
      </c>
      <c r="K64" s="40"/>
      <c r="L64" s="4" t="str">
        <f t="shared" si="1003"/>
        <v>Perstrop - Gold 9002</v>
      </c>
      <c r="M64" s="4" t="str">
        <f t="shared" si="1003"/>
        <v>Sheet</v>
      </c>
      <c r="N64" s="4">
        <f t="shared" si="1003"/>
        <v>40000</v>
      </c>
      <c r="O64" s="13"/>
      <c r="P64" s="21">
        <f t="shared" ref="P64" si="1080">N64*O64</f>
        <v>0</v>
      </c>
      <c r="Q64" s="31">
        <f t="shared" ref="Q64" si="1081">$I$4*O64</f>
        <v>0</v>
      </c>
      <c r="R64" s="42">
        <f t="shared" ref="R64" si="1082">N64*Q64</f>
        <v>0</v>
      </c>
      <c r="S64" s="21"/>
      <c r="U64" s="40"/>
      <c r="V64" s="4" t="str">
        <f t="shared" ref="V64" si="1083">L64</f>
        <v>Perstrop - Gold 9002</v>
      </c>
      <c r="W64" s="4" t="str">
        <f t="shared" ref="W64" si="1084">M64</f>
        <v>Sheet</v>
      </c>
      <c r="X64" s="4">
        <f t="shared" ref="X64" si="1085">N64</f>
        <v>40000</v>
      </c>
      <c r="Y64" s="31"/>
      <c r="Z64" s="21">
        <f t="shared" si="905"/>
        <v>0</v>
      </c>
      <c r="AA64" s="31">
        <f t="shared" si="1006"/>
        <v>0</v>
      </c>
      <c r="AB64" s="42">
        <f t="shared" si="906"/>
        <v>0</v>
      </c>
      <c r="AC64" s="21"/>
      <c r="AE64" s="40"/>
      <c r="AF64" s="97" t="str">
        <f t="shared" ref="AF64" si="1086">V64</f>
        <v>Perstrop - Gold 9002</v>
      </c>
      <c r="AG64" s="4" t="str">
        <f t="shared" ref="AG64" si="1087">W64</f>
        <v>Sheet</v>
      </c>
      <c r="AH64" s="4">
        <f t="shared" ref="AH64" si="1088">X64</f>
        <v>40000</v>
      </c>
      <c r="AI64" s="13"/>
      <c r="AJ64" s="21">
        <f t="shared" ref="AJ64" si="1089">AH64*AI64</f>
        <v>0</v>
      </c>
      <c r="AK64" s="31">
        <f t="shared" ref="AK64" si="1090">$I$4*AI64</f>
        <v>0</v>
      </c>
      <c r="AL64" s="42">
        <f t="shared" ref="AL64" si="1091">AH64*AK64</f>
        <v>0</v>
      </c>
      <c r="AM64" s="21"/>
      <c r="AO64" s="40"/>
      <c r="AP64" s="56" t="str">
        <f t="shared" si="878"/>
        <v>Perstrop - Gold 9002</v>
      </c>
      <c r="AQ64" s="56" t="str">
        <f t="shared" si="911"/>
        <v>Sheet</v>
      </c>
      <c r="AR64" s="56">
        <f t="shared" si="911"/>
        <v>40000</v>
      </c>
      <c r="AS64" s="13"/>
      <c r="AT64" s="21">
        <f t="shared" si="999"/>
        <v>0</v>
      </c>
      <c r="AU64" s="31">
        <f t="shared" si="1000"/>
        <v>0</v>
      </c>
      <c r="AV64" s="31">
        <f t="shared" si="1001"/>
        <v>0</v>
      </c>
      <c r="AW64" s="21"/>
      <c r="AY64" s="40"/>
      <c r="AZ64" s="56" t="str">
        <f t="shared" si="879"/>
        <v>Perstrop - Gold 9002</v>
      </c>
      <c r="BA64" s="56" t="str">
        <f t="shared" si="915"/>
        <v>Sheet</v>
      </c>
      <c r="BB64" s="56">
        <f t="shared" si="915"/>
        <v>40000</v>
      </c>
      <c r="BC64" s="13"/>
      <c r="BD64" s="21">
        <f t="shared" si="916"/>
        <v>0</v>
      </c>
      <c r="BE64" s="31">
        <f t="shared" si="917"/>
        <v>0</v>
      </c>
      <c r="BF64" s="31">
        <f t="shared" si="918"/>
        <v>0</v>
      </c>
      <c r="BG64" s="21"/>
      <c r="BI64" s="40"/>
      <c r="BJ64" s="56" t="str">
        <f t="shared" si="880"/>
        <v>Perstrop - Gold 9002</v>
      </c>
      <c r="BK64" s="56" t="str">
        <f t="shared" si="919"/>
        <v>Sheet</v>
      </c>
      <c r="BL64" s="56">
        <f t="shared" si="919"/>
        <v>40000</v>
      </c>
      <c r="BM64" s="13"/>
      <c r="BN64" s="21">
        <f t="shared" si="920"/>
        <v>0</v>
      </c>
      <c r="BO64" s="31">
        <f>$I$4*BM64</f>
        <v>0</v>
      </c>
      <c r="BP64" s="31">
        <f t="shared" si="921"/>
        <v>0</v>
      </c>
      <c r="BQ64" s="21"/>
      <c r="BS64" s="40"/>
      <c r="BT64" s="56" t="str">
        <f t="shared" si="881"/>
        <v>Perstrop - Gold 9002</v>
      </c>
      <c r="BU64" s="56" t="str">
        <f t="shared" si="922"/>
        <v>Sheet</v>
      </c>
      <c r="BV64" s="56">
        <f t="shared" si="922"/>
        <v>40000</v>
      </c>
      <c r="BW64" s="13"/>
      <c r="BX64" s="21">
        <f t="shared" si="923"/>
        <v>0</v>
      </c>
      <c r="BY64" s="31">
        <f>$I$4*BW64</f>
        <v>0</v>
      </c>
      <c r="BZ64" s="31">
        <f t="shared" si="924"/>
        <v>0</v>
      </c>
      <c r="CA64" s="21"/>
      <c r="CB64" s="40"/>
      <c r="CC64" s="56" t="str">
        <f t="shared" si="1019"/>
        <v>Perstrop - Gold 9002</v>
      </c>
      <c r="CD64" s="56" t="str">
        <f t="shared" si="1019"/>
        <v>Sheet</v>
      </c>
      <c r="CE64" s="56">
        <f t="shared" si="1019"/>
        <v>40000</v>
      </c>
      <c r="CF64" s="31"/>
      <c r="CG64" s="31">
        <f t="shared" si="926"/>
        <v>0</v>
      </c>
      <c r="CH64" s="31">
        <f>$I$4*CF64</f>
        <v>0</v>
      </c>
      <c r="CI64" s="31">
        <f t="shared" si="927"/>
        <v>0</v>
      </c>
      <c r="CJ64" s="21"/>
      <c r="CK64" s="143"/>
      <c r="CL64" s="40"/>
      <c r="CM64" s="4" t="str">
        <f t="shared" si="882"/>
        <v>Perstrop - Gold 9002</v>
      </c>
      <c r="CN64" s="4" t="str">
        <f>CD64</f>
        <v>Sheet</v>
      </c>
      <c r="CO64" s="4">
        <f>CE64</f>
        <v>40000</v>
      </c>
      <c r="CP64" s="13"/>
      <c r="CQ64" s="21">
        <f t="shared" si="929"/>
        <v>0</v>
      </c>
      <c r="CR64" s="31">
        <f t="shared" ref="CR64" si="1092">$I$4*CP64</f>
        <v>0</v>
      </c>
      <c r="CS64" s="42">
        <f t="shared" ref="CS64" si="1093">CO64*CR64</f>
        <v>0</v>
      </c>
      <c r="CT64" s="21"/>
      <c r="CV64" s="40"/>
      <c r="CW64" s="56" t="str">
        <f t="shared" si="883"/>
        <v>Perstrop - Gold 9002</v>
      </c>
      <c r="CX64" s="56" t="str">
        <f t="shared" si="931"/>
        <v>Sheet</v>
      </c>
      <c r="CY64" s="56">
        <f t="shared" si="931"/>
        <v>40000</v>
      </c>
      <c r="CZ64" s="13"/>
      <c r="DA64" s="21">
        <f>CY64*CZ64</f>
        <v>0</v>
      </c>
      <c r="DB64" s="31">
        <f t="shared" si="933"/>
        <v>0</v>
      </c>
      <c r="DC64" s="31">
        <f t="shared" si="934"/>
        <v>0</v>
      </c>
      <c r="DD64" s="21"/>
      <c r="DF64" s="40"/>
      <c r="DG64" s="56" t="str">
        <f t="shared" si="884"/>
        <v>Perstrop - Gold 9002</v>
      </c>
      <c r="DH64" s="56" t="str">
        <f t="shared" si="935"/>
        <v>Sheet</v>
      </c>
      <c r="DI64" s="56">
        <f t="shared" si="935"/>
        <v>40000</v>
      </c>
      <c r="DJ64" s="13"/>
      <c r="DK64" s="21">
        <f t="shared" si="936"/>
        <v>0</v>
      </c>
      <c r="DL64" s="31">
        <f t="shared" si="1002"/>
        <v>0</v>
      </c>
      <c r="DM64" s="31">
        <f t="shared" si="937"/>
        <v>0</v>
      </c>
      <c r="DN64" s="21"/>
      <c r="DQ64" s="56" t="str">
        <f t="shared" si="885"/>
        <v>Perstrop - Gold 9002</v>
      </c>
      <c r="DR64" s="56" t="str">
        <f t="shared" si="938"/>
        <v>Sheet</v>
      </c>
      <c r="DS64" s="56">
        <f t="shared" si="938"/>
        <v>40000</v>
      </c>
      <c r="DT64" s="13"/>
      <c r="DU64" s="21">
        <f t="shared" si="939"/>
        <v>0</v>
      </c>
      <c r="DV64" s="31">
        <f t="shared" si="940"/>
        <v>0</v>
      </c>
      <c r="DW64" s="31">
        <f t="shared" si="941"/>
        <v>0</v>
      </c>
      <c r="DX64" s="21" t="s">
        <v>346</v>
      </c>
      <c r="DZ64" s="40"/>
      <c r="EA64" s="56" t="str">
        <f t="shared" si="886"/>
        <v>Perstrop - Gold 9002</v>
      </c>
      <c r="EB64" s="56" t="str">
        <f t="shared" si="942"/>
        <v>Sheet</v>
      </c>
      <c r="EC64" s="56">
        <f t="shared" si="942"/>
        <v>40000</v>
      </c>
      <c r="ED64" s="13"/>
      <c r="EE64" s="21">
        <f t="shared" si="943"/>
        <v>0</v>
      </c>
      <c r="EF64" s="31">
        <f t="shared" si="944"/>
        <v>0</v>
      </c>
      <c r="EG64" s="42">
        <f t="shared" si="1032"/>
        <v>0</v>
      </c>
      <c r="EH64" s="21"/>
      <c r="EK64" s="56" t="str">
        <f t="shared" si="887"/>
        <v>Perstrop - Gold 9002</v>
      </c>
      <c r="EL64" s="56" t="str">
        <f t="shared" si="946"/>
        <v>Sheet</v>
      </c>
      <c r="EM64" s="56">
        <f t="shared" si="946"/>
        <v>40000</v>
      </c>
      <c r="EN64" s="13"/>
      <c r="EO64" s="21">
        <f t="shared" si="947"/>
        <v>0</v>
      </c>
      <c r="EP64" s="31">
        <f t="shared" si="948"/>
        <v>0</v>
      </c>
      <c r="EQ64" s="31">
        <f t="shared" si="949"/>
        <v>0</v>
      </c>
      <c r="ER64" s="21"/>
      <c r="EU64" s="4" t="str">
        <f t="shared" si="888"/>
        <v>Perstrop - Gold 9002</v>
      </c>
      <c r="EV64" s="4" t="str">
        <f t="shared" si="950"/>
        <v>Sheet</v>
      </c>
      <c r="EW64" s="4">
        <f t="shared" si="950"/>
        <v>40000</v>
      </c>
      <c r="EX64" s="13"/>
      <c r="EY64" s="21">
        <f t="shared" ref="EY64" si="1094">EW64*EX64</f>
        <v>0</v>
      </c>
      <c r="EZ64" s="31">
        <f t="shared" ref="EZ64" si="1095">$I$4*EX64</f>
        <v>0</v>
      </c>
      <c r="FA64" s="42">
        <f t="shared" si="952"/>
        <v>0</v>
      </c>
      <c r="FB64" s="21"/>
      <c r="FE64" s="56" t="str">
        <f t="shared" si="889"/>
        <v>Perstrop - Gold 9002</v>
      </c>
      <c r="FF64" s="56" t="str">
        <f t="shared" si="953"/>
        <v>Sheet</v>
      </c>
      <c r="FG64" s="56">
        <f t="shared" si="953"/>
        <v>40000</v>
      </c>
      <c r="FH64" s="13"/>
      <c r="FI64" s="21">
        <f t="shared" si="954"/>
        <v>0</v>
      </c>
      <c r="FJ64" s="31">
        <f t="shared" si="955"/>
        <v>0</v>
      </c>
      <c r="FK64" s="31">
        <f t="shared" si="956"/>
        <v>0</v>
      </c>
      <c r="FL64" s="21"/>
      <c r="FO64" s="56" t="str">
        <f t="shared" si="890"/>
        <v>Perstrop - Gold 9002</v>
      </c>
      <c r="FP64" s="56" t="str">
        <f>FF64</f>
        <v>Sheet</v>
      </c>
      <c r="FQ64" s="56">
        <f>FG64</f>
        <v>40000</v>
      </c>
      <c r="FR64" s="13"/>
      <c r="FS64" s="21">
        <f t="shared" si="958"/>
        <v>0</v>
      </c>
      <c r="FT64" s="31">
        <f>$I$4*FR64</f>
        <v>0</v>
      </c>
      <c r="FU64" s="31">
        <f t="shared" si="959"/>
        <v>0</v>
      </c>
      <c r="FV64" s="21"/>
      <c r="FY64" s="56" t="str">
        <f t="shared" si="891"/>
        <v>Perstrop - Gold 9002</v>
      </c>
      <c r="FZ64" s="56" t="str">
        <f t="shared" si="960"/>
        <v>Sheet</v>
      </c>
      <c r="GA64" s="56">
        <f t="shared" si="960"/>
        <v>40000</v>
      </c>
      <c r="GB64" s="13"/>
      <c r="GC64" s="21">
        <f t="shared" si="961"/>
        <v>0</v>
      </c>
      <c r="GD64" s="31">
        <f>$I$4*GB64</f>
        <v>0</v>
      </c>
      <c r="GE64" s="31">
        <f t="shared" si="962"/>
        <v>0</v>
      </c>
      <c r="GF64" s="21"/>
      <c r="GI64" s="56" t="str">
        <f t="shared" si="994"/>
        <v>Perstrop - Gold 9002</v>
      </c>
      <c r="GJ64" s="56" t="str">
        <f t="shared" si="995"/>
        <v>Sheet</v>
      </c>
      <c r="GK64" s="56">
        <f t="shared" si="996"/>
        <v>40000</v>
      </c>
      <c r="GL64" s="13"/>
      <c r="GM64" s="21">
        <f t="shared" si="964"/>
        <v>0</v>
      </c>
      <c r="GN64" s="31">
        <f>$I$4*GL64</f>
        <v>0</v>
      </c>
      <c r="GO64" s="31">
        <f t="shared" si="965"/>
        <v>0</v>
      </c>
      <c r="GP64" s="21"/>
      <c r="GS64" s="56" t="str">
        <f t="shared" si="892"/>
        <v>Perstrop - Gold 9002</v>
      </c>
      <c r="GT64" s="4" t="str">
        <f t="shared" si="966"/>
        <v>Sheet</v>
      </c>
      <c r="GU64" s="4">
        <f t="shared" si="966"/>
        <v>40000</v>
      </c>
      <c r="GV64" s="13"/>
      <c r="GW64" s="21">
        <f t="shared" si="967"/>
        <v>0</v>
      </c>
      <c r="GX64" s="31">
        <f>$I$4*GV64</f>
        <v>0</v>
      </c>
      <c r="GY64" s="31">
        <f t="shared" si="968"/>
        <v>0</v>
      </c>
      <c r="GZ64" s="21"/>
      <c r="HC64" s="56" t="str">
        <f t="shared" si="893"/>
        <v>Perstrop - Gold 9002</v>
      </c>
      <c r="HD64" s="4" t="str">
        <f t="shared" si="1048"/>
        <v>Sheet</v>
      </c>
      <c r="HE64" s="4">
        <f t="shared" si="1049"/>
        <v>40000</v>
      </c>
      <c r="HF64" s="13"/>
      <c r="HG64" s="21">
        <f t="shared" si="970"/>
        <v>0</v>
      </c>
      <c r="HH64" s="31">
        <f t="shared" si="971"/>
        <v>0</v>
      </c>
      <c r="HI64" s="31">
        <f t="shared" si="972"/>
        <v>0</v>
      </c>
      <c r="HJ64" s="21"/>
      <c r="HM64" s="56" t="str">
        <f t="shared" si="894"/>
        <v>Perstrop - Gold 9002</v>
      </c>
      <c r="HN64" s="56" t="str">
        <f t="shared" si="973"/>
        <v>Sheet</v>
      </c>
      <c r="HO64" s="56">
        <f t="shared" si="973"/>
        <v>40000</v>
      </c>
      <c r="HP64" s="13"/>
      <c r="HQ64" s="21">
        <f t="shared" si="974"/>
        <v>0</v>
      </c>
      <c r="HR64" s="13">
        <f>$I$4*HP64</f>
        <v>0</v>
      </c>
      <c r="HS64" s="31">
        <f t="shared" si="975"/>
        <v>0</v>
      </c>
      <c r="HT64" s="21"/>
      <c r="HW64" s="56" t="str">
        <f t="shared" si="895"/>
        <v>Perstrop - Gold 9002</v>
      </c>
      <c r="HX64" s="4" t="str">
        <f t="shared" si="976"/>
        <v>Sheet</v>
      </c>
      <c r="HY64" s="4">
        <f t="shared" si="976"/>
        <v>40000</v>
      </c>
      <c r="HZ64" s="13"/>
      <c r="IA64" s="21">
        <f t="shared" si="977"/>
        <v>0</v>
      </c>
      <c r="IB64" s="13">
        <f>$I$4*HZ64</f>
        <v>0</v>
      </c>
      <c r="IC64" s="31">
        <f t="shared" si="978"/>
        <v>0</v>
      </c>
      <c r="ID64" s="21"/>
      <c r="IG64" s="56" t="str">
        <f t="shared" si="896"/>
        <v>Perstrop - Gold 9002</v>
      </c>
      <c r="IH64" s="4" t="str">
        <f t="shared" si="1060"/>
        <v>Sheet</v>
      </c>
      <c r="II64" s="4">
        <f t="shared" si="1061"/>
        <v>40000</v>
      </c>
      <c r="IJ64" s="13"/>
      <c r="IK64" s="21">
        <f t="shared" si="1062"/>
        <v>0</v>
      </c>
      <c r="IL64" s="13">
        <f t="shared" si="1063"/>
        <v>0</v>
      </c>
      <c r="IM64" s="42">
        <f t="shared" si="1064"/>
        <v>0</v>
      </c>
      <c r="IN64" s="21"/>
      <c r="IQ64" s="56" t="str">
        <f t="shared" si="897"/>
        <v>Perstrop - Gold 9002</v>
      </c>
      <c r="IR64" s="56" t="str">
        <f t="shared" si="982"/>
        <v>Sheet</v>
      </c>
      <c r="IS64" s="56">
        <f t="shared" si="982"/>
        <v>40000</v>
      </c>
      <c r="IT64" s="13"/>
      <c r="IU64" s="21">
        <f t="shared" si="983"/>
        <v>0</v>
      </c>
      <c r="IV64" s="13">
        <f>$I$4*IT64</f>
        <v>0</v>
      </c>
      <c r="IW64" s="31">
        <f t="shared" si="984"/>
        <v>0</v>
      </c>
      <c r="IX64" s="21"/>
      <c r="JA64" s="4" t="str">
        <f t="shared" si="898"/>
        <v>Perstrop - Gold 9002</v>
      </c>
      <c r="JB64" s="56" t="str">
        <f t="shared" si="985"/>
        <v>Sheet</v>
      </c>
      <c r="JC64" s="56">
        <f t="shared" si="985"/>
        <v>40000</v>
      </c>
      <c r="JD64" s="13"/>
      <c r="JE64" s="21">
        <f t="shared" si="986"/>
        <v>0</v>
      </c>
      <c r="JF64" s="13">
        <f>$I$4*JD64</f>
        <v>0</v>
      </c>
      <c r="JG64" s="31">
        <f t="shared" si="987"/>
        <v>0</v>
      </c>
      <c r="JH64" s="21"/>
      <c r="JK64" s="4" t="str">
        <f t="shared" si="899"/>
        <v>Perstrop - Gold 9002</v>
      </c>
      <c r="JL64" s="56" t="str">
        <f>JB64</f>
        <v>Sheet</v>
      </c>
      <c r="JM64" s="56">
        <f>JC64</f>
        <v>40000</v>
      </c>
      <c r="JN64" s="13"/>
      <c r="JO64" s="21">
        <f t="shared" si="989"/>
        <v>0</v>
      </c>
      <c r="JP64" s="31">
        <f>$I$4*JN64</f>
        <v>0</v>
      </c>
      <c r="JQ64" s="31">
        <f t="shared" si="990"/>
        <v>0</v>
      </c>
      <c r="JR64" s="21"/>
      <c r="JU64" s="56" t="str">
        <f t="shared" si="900"/>
        <v>Perstrop - Gold 9002</v>
      </c>
      <c r="JV64" s="56" t="str">
        <f t="shared" si="991"/>
        <v>Sheet</v>
      </c>
      <c r="JW64" s="4">
        <f t="shared" si="991"/>
        <v>40000</v>
      </c>
      <c r="JX64" s="56">
        <f>E64+O64+Y64+AI64+AS64+BM64+BW64+CF64+CP64+DJ64+DT64+ED64+EN64+EX64+FH64+FR64+GB64+GL64+GV64+HF64+HP64+HZ64+IJ64+IT64+JD64+JN64+BC64</f>
        <v>0</v>
      </c>
      <c r="JY64" s="56">
        <f>F64+P64+Z64+AJ64+AT64+BN64+BX64+CG64+CQ64+DK64+DU64+EE64+EO64+EY64+FI64+FS64+GC64+GM64+GW64+HG64+HQ64+IA64+IK64+IU64+JE64+JO64</f>
        <v>0</v>
      </c>
      <c r="JZ64" s="56">
        <f>G64+Q64+AA64+AK64+AU64+BO64+BY64+CH64+CR64+DL64+DV64+EF64+EP64+EZ64+FJ64+FT64+GD64+GN64+GX64+HH64+HR64+IB64+IL64+IV64+JF64+JP64</f>
        <v>0</v>
      </c>
      <c r="KA64" s="31">
        <f t="shared" ref="KA64" si="1096">JW64*JZ64</f>
        <v>0</v>
      </c>
      <c r="KB64" s="21"/>
    </row>
    <row r="65" spans="1:288" ht="17.25" customHeight="1" thickBot="1" x14ac:dyDescent="0.3">
      <c r="B65" s="199" t="s">
        <v>202</v>
      </c>
      <c r="C65" s="200"/>
      <c r="D65" s="200"/>
      <c r="E65" s="200"/>
      <c r="F65" s="200"/>
      <c r="G65" s="201"/>
      <c r="H65" s="32">
        <f>SUM(H59:H64)</f>
        <v>0</v>
      </c>
      <c r="I65" s="81"/>
      <c r="K65" s="40"/>
      <c r="L65" s="199" t="s">
        <v>202</v>
      </c>
      <c r="M65" s="200"/>
      <c r="N65" s="200"/>
      <c r="O65" s="200"/>
      <c r="P65" s="200"/>
      <c r="Q65" s="201"/>
      <c r="R65" s="32">
        <f>SUM(R59:R64)</f>
        <v>0</v>
      </c>
      <c r="S65" s="22"/>
      <c r="U65" s="40"/>
      <c r="V65" s="223" t="s">
        <v>202</v>
      </c>
      <c r="W65" s="224"/>
      <c r="X65" s="224"/>
      <c r="Y65" s="224"/>
      <c r="Z65" s="224"/>
      <c r="AA65" s="225"/>
      <c r="AB65" s="118">
        <f>SUM(AB59:AB64)</f>
        <v>0</v>
      </c>
      <c r="AC65" s="119"/>
      <c r="AE65" s="40"/>
      <c r="AF65" s="199" t="s">
        <v>202</v>
      </c>
      <c r="AG65" s="200"/>
      <c r="AH65" s="200"/>
      <c r="AI65" s="200"/>
      <c r="AJ65" s="200"/>
      <c r="AK65" s="201"/>
      <c r="AL65" s="32">
        <f>SUM(AL59:AL64)</f>
        <v>0</v>
      </c>
      <c r="AM65" s="22"/>
      <c r="AO65" s="40"/>
      <c r="AP65" s="199" t="s">
        <v>202</v>
      </c>
      <c r="AQ65" s="200"/>
      <c r="AR65" s="200"/>
      <c r="AS65" s="200"/>
      <c r="AT65" s="200"/>
      <c r="AU65" s="201"/>
      <c r="AV65" s="32">
        <f>SUM(AV59:AV64)</f>
        <v>0</v>
      </c>
      <c r="AW65" s="22"/>
      <c r="AY65" s="40"/>
      <c r="AZ65" s="199" t="s">
        <v>202</v>
      </c>
      <c r="BA65" s="200"/>
      <c r="BB65" s="200"/>
      <c r="BC65" s="200"/>
      <c r="BD65" s="200"/>
      <c r="BE65" s="201"/>
      <c r="BF65" s="32">
        <f>SUM(BF59:BF64)</f>
        <v>0</v>
      </c>
      <c r="BG65" s="22"/>
      <c r="BI65" s="40"/>
      <c r="BJ65" s="199" t="s">
        <v>202</v>
      </c>
      <c r="BK65" s="200"/>
      <c r="BL65" s="200"/>
      <c r="BM65" s="200"/>
      <c r="BN65" s="200"/>
      <c r="BO65" s="201"/>
      <c r="BP65" s="32">
        <f>SUM(BP59:BP64)</f>
        <v>0</v>
      </c>
      <c r="BQ65" s="22"/>
      <c r="BS65" s="40"/>
      <c r="BT65" s="199" t="s">
        <v>202</v>
      </c>
      <c r="BU65" s="200"/>
      <c r="BV65" s="200"/>
      <c r="BW65" s="200"/>
      <c r="BX65" s="200"/>
      <c r="BY65" s="201"/>
      <c r="BZ65" s="32">
        <f>SUM(BZ59:BZ64)</f>
        <v>0</v>
      </c>
      <c r="CA65" s="22"/>
      <c r="CB65" s="40"/>
      <c r="CC65" s="199" t="s">
        <v>202</v>
      </c>
      <c r="CD65" s="200"/>
      <c r="CE65" s="200"/>
      <c r="CF65" s="200"/>
      <c r="CG65" s="200"/>
      <c r="CH65" s="201"/>
      <c r="CI65" s="32">
        <f>SUM(CI59:CI64)</f>
        <v>0</v>
      </c>
      <c r="CJ65" s="22"/>
      <c r="CK65" s="144"/>
      <c r="CL65" s="40"/>
      <c r="CM65" s="199" t="s">
        <v>202</v>
      </c>
      <c r="CN65" s="200"/>
      <c r="CO65" s="200"/>
      <c r="CP65" s="200"/>
      <c r="CQ65" s="200"/>
      <c r="CR65" s="201"/>
      <c r="CS65" s="32">
        <f>SUM(CS59:CS64)</f>
        <v>0</v>
      </c>
      <c r="CT65" s="22"/>
      <c r="CV65" s="40"/>
      <c r="CW65" s="199" t="s">
        <v>202</v>
      </c>
      <c r="CX65" s="200"/>
      <c r="CY65" s="200"/>
      <c r="CZ65" s="200"/>
      <c r="DA65" s="200"/>
      <c r="DB65" s="201"/>
      <c r="DC65" s="32">
        <f>SUM(DC59:DC64)</f>
        <v>0</v>
      </c>
      <c r="DD65" s="22"/>
      <c r="DF65" s="40"/>
      <c r="DG65" s="199" t="s">
        <v>202</v>
      </c>
      <c r="DH65" s="200"/>
      <c r="DI65" s="200"/>
      <c r="DJ65" s="200"/>
      <c r="DK65" s="200"/>
      <c r="DL65" s="201"/>
      <c r="DM65" s="32">
        <f>SUM(DM59:DM64)</f>
        <v>0</v>
      </c>
      <c r="DN65" s="22"/>
      <c r="DQ65" s="199" t="s">
        <v>202</v>
      </c>
      <c r="DR65" s="200"/>
      <c r="DS65" s="200"/>
      <c r="DT65" s="200"/>
      <c r="DU65" s="200"/>
      <c r="DV65" s="201"/>
      <c r="DW65" s="32">
        <f>SUM(DW59:DW64)</f>
        <v>0</v>
      </c>
      <c r="DX65" s="22"/>
      <c r="DZ65" s="40"/>
      <c r="EA65" s="199" t="s">
        <v>202</v>
      </c>
      <c r="EB65" s="200"/>
      <c r="EC65" s="200"/>
      <c r="ED65" s="200"/>
      <c r="EE65" s="200"/>
      <c r="EF65" s="201"/>
      <c r="EG65" s="32">
        <f>SUM(EG59:EG64)</f>
        <v>0</v>
      </c>
      <c r="EH65" s="22"/>
      <c r="EK65" s="199" t="s">
        <v>202</v>
      </c>
      <c r="EL65" s="200"/>
      <c r="EM65" s="200"/>
      <c r="EN65" s="200"/>
      <c r="EO65" s="200"/>
      <c r="EP65" s="201"/>
      <c r="EQ65" s="32">
        <f>SUM(EQ59:EQ64)</f>
        <v>0</v>
      </c>
      <c r="ER65" s="22"/>
      <c r="EU65" s="199" t="s">
        <v>202</v>
      </c>
      <c r="EV65" s="200"/>
      <c r="EW65" s="200"/>
      <c r="EX65" s="200"/>
      <c r="EY65" s="200"/>
      <c r="EZ65" s="201"/>
      <c r="FA65" s="32">
        <f>SUM(FA59:FA64)</f>
        <v>0</v>
      </c>
      <c r="FB65" s="22"/>
      <c r="FE65" s="199" t="s">
        <v>202</v>
      </c>
      <c r="FF65" s="200"/>
      <c r="FG65" s="200"/>
      <c r="FH65" s="200"/>
      <c r="FI65" s="200"/>
      <c r="FJ65" s="201"/>
      <c r="FK65" s="32">
        <f>SUM(FK59:FK64)</f>
        <v>0</v>
      </c>
      <c r="FL65" s="22"/>
      <c r="FO65" s="199" t="s">
        <v>202</v>
      </c>
      <c r="FP65" s="200"/>
      <c r="FQ65" s="200"/>
      <c r="FR65" s="200"/>
      <c r="FS65" s="200"/>
      <c r="FT65" s="201"/>
      <c r="FU65" s="32">
        <f>SUM(FU59:FU64)</f>
        <v>0</v>
      </c>
      <c r="FV65" s="22"/>
      <c r="FY65" s="199" t="s">
        <v>202</v>
      </c>
      <c r="FZ65" s="200"/>
      <c r="GA65" s="200"/>
      <c r="GB65" s="200"/>
      <c r="GC65" s="200"/>
      <c r="GD65" s="201"/>
      <c r="GE65" s="32">
        <f>SUM(GE59:GE64)</f>
        <v>0</v>
      </c>
      <c r="GF65" s="22"/>
      <c r="GI65" s="199" t="s">
        <v>202</v>
      </c>
      <c r="GJ65" s="200"/>
      <c r="GK65" s="200"/>
      <c r="GL65" s="200"/>
      <c r="GM65" s="200"/>
      <c r="GN65" s="201"/>
      <c r="GO65" s="32">
        <f>SUM(GO59:GO64)</f>
        <v>0</v>
      </c>
      <c r="GP65" s="22"/>
      <c r="GS65" s="199" t="s">
        <v>202</v>
      </c>
      <c r="GT65" s="200"/>
      <c r="GU65" s="200"/>
      <c r="GV65" s="200"/>
      <c r="GW65" s="200"/>
      <c r="GX65" s="201"/>
      <c r="GY65" s="32">
        <f>SUM(GY59:GY64)</f>
        <v>0</v>
      </c>
      <c r="GZ65" s="22"/>
      <c r="HC65" s="199" t="s">
        <v>202</v>
      </c>
      <c r="HD65" s="200"/>
      <c r="HE65" s="200"/>
      <c r="HF65" s="200"/>
      <c r="HG65" s="200"/>
      <c r="HH65" s="201"/>
      <c r="HI65" s="32">
        <f>SUM(HI59:HI64)</f>
        <v>0</v>
      </c>
      <c r="HJ65" s="22"/>
      <c r="HM65" s="199" t="s">
        <v>202</v>
      </c>
      <c r="HN65" s="200"/>
      <c r="HO65" s="200"/>
      <c r="HP65" s="200"/>
      <c r="HQ65" s="200"/>
      <c r="HR65" s="201"/>
      <c r="HS65" s="32">
        <f>SUM(HS59:HS64)</f>
        <v>0</v>
      </c>
      <c r="HT65" s="22"/>
      <c r="HW65" s="199" t="s">
        <v>202</v>
      </c>
      <c r="HX65" s="200"/>
      <c r="HY65" s="200"/>
      <c r="HZ65" s="200"/>
      <c r="IA65" s="200"/>
      <c r="IB65" s="201"/>
      <c r="IC65" s="32">
        <f>SUM(IC59:IC64)</f>
        <v>0</v>
      </c>
      <c r="ID65" s="22"/>
      <c r="IG65" s="199" t="s">
        <v>202</v>
      </c>
      <c r="IH65" s="200"/>
      <c r="II65" s="200"/>
      <c r="IJ65" s="200"/>
      <c r="IK65" s="200"/>
      <c r="IL65" s="201"/>
      <c r="IM65" s="32">
        <f>SUM(IM59:IM64)</f>
        <v>0</v>
      </c>
      <c r="IN65" s="22"/>
      <c r="IQ65" s="199" t="s">
        <v>202</v>
      </c>
      <c r="IR65" s="200"/>
      <c r="IS65" s="200"/>
      <c r="IT65" s="200"/>
      <c r="IU65" s="200"/>
      <c r="IV65" s="201"/>
      <c r="IW65" s="32">
        <f>SUM(IW59:IW64)</f>
        <v>0</v>
      </c>
      <c r="IX65" s="22"/>
      <c r="JA65" s="199" t="s">
        <v>202</v>
      </c>
      <c r="JB65" s="200"/>
      <c r="JC65" s="200"/>
      <c r="JD65" s="200"/>
      <c r="JE65" s="200"/>
      <c r="JF65" s="201"/>
      <c r="JG65" s="32">
        <f>SUM(JG59:JG64)</f>
        <v>0</v>
      </c>
      <c r="JH65" s="22"/>
      <c r="JK65" s="199" t="s">
        <v>202</v>
      </c>
      <c r="JL65" s="200"/>
      <c r="JM65" s="200"/>
      <c r="JN65" s="200"/>
      <c r="JO65" s="200"/>
      <c r="JP65" s="201"/>
      <c r="JQ65" s="32">
        <f>SUM(JQ59:JQ64)</f>
        <v>0</v>
      </c>
      <c r="JR65" s="22"/>
      <c r="JU65" s="199" t="s">
        <v>202</v>
      </c>
      <c r="JV65" s="200"/>
      <c r="JW65" s="200"/>
      <c r="JX65" s="200"/>
      <c r="JY65" s="200"/>
      <c r="JZ65" s="201"/>
      <c r="KA65" s="32">
        <f>SUM(KA59:KA64)</f>
        <v>0</v>
      </c>
      <c r="KB65" s="22"/>
    </row>
    <row r="66" spans="1:288" s="1" customFormat="1" ht="17.25" customHeight="1" thickTop="1" x14ac:dyDescent="0.55000000000000004">
      <c r="A66" s="40"/>
      <c r="B66" s="5" t="s">
        <v>21</v>
      </c>
      <c r="C66" s="6"/>
      <c r="D66" s="4"/>
      <c r="E66" s="13"/>
      <c r="F66" s="31"/>
      <c r="G66" s="31"/>
      <c r="H66" s="33"/>
      <c r="I66" s="71"/>
      <c r="J66"/>
      <c r="K66" s="40"/>
      <c r="L66" s="57" t="str">
        <f t="shared" ref="L66:L96" si="1097">B66</f>
        <v>Carpentry Materails</v>
      </c>
      <c r="M66" s="58"/>
      <c r="N66" s="4"/>
      <c r="O66" s="13"/>
      <c r="P66" s="21"/>
      <c r="Q66" s="31"/>
      <c r="R66" s="33"/>
      <c r="S66" s="21"/>
      <c r="U66" s="40"/>
      <c r="V66" s="108" t="str">
        <f t="shared" ref="V66:V96" si="1098">L66</f>
        <v>Carpentry Materails</v>
      </c>
      <c r="W66" s="109"/>
      <c r="X66" s="4"/>
      <c r="Y66" s="31"/>
      <c r="Z66" s="21"/>
      <c r="AA66" s="31"/>
      <c r="AB66" s="34"/>
      <c r="AC66" s="21"/>
      <c r="AD66"/>
      <c r="AE66" s="40"/>
      <c r="AF66" s="57" t="str">
        <f t="shared" ref="AF66:AF96" si="1099">V66</f>
        <v>Carpentry Materails</v>
      </c>
      <c r="AG66" s="58"/>
      <c r="AH66" s="4"/>
      <c r="AI66" s="13"/>
      <c r="AJ66" s="21"/>
      <c r="AK66" s="31"/>
      <c r="AL66" s="33"/>
      <c r="AM66" s="21"/>
      <c r="AO66" s="40"/>
      <c r="AP66" s="57" t="str">
        <f t="shared" ref="AP66:AP96" si="1100">AF66</f>
        <v>Carpentry Materails</v>
      </c>
      <c r="AQ66" s="58"/>
      <c r="AR66" s="4"/>
      <c r="AS66" s="13"/>
      <c r="AT66" s="21"/>
      <c r="AU66" s="31"/>
      <c r="AV66" s="33"/>
      <c r="AW66" s="21"/>
      <c r="AY66" s="40"/>
      <c r="AZ66" s="57" t="str">
        <f t="shared" ref="AZ66:AZ96" si="1101">AP66</f>
        <v>Carpentry Materails</v>
      </c>
      <c r="BA66" s="58"/>
      <c r="BB66" s="4"/>
      <c r="BC66" s="13"/>
      <c r="BD66" s="21"/>
      <c r="BE66" s="31"/>
      <c r="BF66" s="33"/>
      <c r="BG66" s="21"/>
      <c r="BI66" s="40"/>
      <c r="BJ66" s="57" t="str">
        <f t="shared" ref="BJ66:BJ96" si="1102">AZ66</f>
        <v>Carpentry Materails</v>
      </c>
      <c r="BK66" s="58"/>
      <c r="BL66" s="4"/>
      <c r="BM66" s="13"/>
      <c r="BN66" s="21"/>
      <c r="BO66" s="31"/>
      <c r="BP66" s="33"/>
      <c r="BQ66" s="21"/>
      <c r="BS66" s="40"/>
      <c r="BT66" s="57" t="str">
        <f t="shared" ref="BT66:BT96" si="1103">BJ66</f>
        <v>Carpentry Materails</v>
      </c>
      <c r="BU66" s="58"/>
      <c r="BV66" s="4"/>
      <c r="BW66" s="13"/>
      <c r="BX66" s="21"/>
      <c r="BY66" s="31"/>
      <c r="BZ66" s="33"/>
      <c r="CA66" s="21"/>
      <c r="CB66" s="40"/>
      <c r="CC66" s="57" t="str">
        <f t="shared" ref="CC66:CC96" si="1104">BT66</f>
        <v>Carpentry Materails</v>
      </c>
      <c r="CD66" s="58"/>
      <c r="CE66" s="4"/>
      <c r="CF66" s="31"/>
      <c r="CG66" s="31"/>
      <c r="CH66" s="31"/>
      <c r="CI66" s="33"/>
      <c r="CJ66" s="21"/>
      <c r="CK66" s="143"/>
      <c r="CL66" s="40"/>
      <c r="CM66" s="108" t="str">
        <f t="shared" ref="CM66:CM96" si="1105">CC66</f>
        <v>Carpentry Materails</v>
      </c>
      <c r="CN66" s="109"/>
      <c r="CO66" s="4"/>
      <c r="CP66" s="13"/>
      <c r="CQ66" s="21"/>
      <c r="CR66" s="31"/>
      <c r="CS66" s="34"/>
      <c r="CT66" s="21"/>
      <c r="CV66" s="40"/>
      <c r="CW66" s="57" t="str">
        <f t="shared" ref="CW66:CW96" si="1106">CM66</f>
        <v>Carpentry Materails</v>
      </c>
      <c r="CX66" s="58"/>
      <c r="CY66" s="4"/>
      <c r="CZ66" s="13"/>
      <c r="DA66" s="21"/>
      <c r="DB66" s="31"/>
      <c r="DC66" s="33"/>
      <c r="DD66" s="21"/>
      <c r="DF66" s="40"/>
      <c r="DG66" s="57" t="str">
        <f t="shared" ref="DG66:DG96" si="1107">CW66</f>
        <v>Carpentry Materails</v>
      </c>
      <c r="DH66" s="58"/>
      <c r="DI66" s="4"/>
      <c r="DJ66" s="13"/>
      <c r="DK66" s="21"/>
      <c r="DL66" s="31"/>
      <c r="DM66" s="33"/>
      <c r="DN66" s="21"/>
      <c r="DQ66" s="57" t="str">
        <f t="shared" ref="DQ66:DQ96" si="1108">DG66</f>
        <v>Carpentry Materails</v>
      </c>
      <c r="DR66" s="58"/>
      <c r="DS66" s="4"/>
      <c r="DT66" s="13"/>
      <c r="DU66" s="21"/>
      <c r="DV66" s="31"/>
      <c r="DW66" s="33"/>
      <c r="DX66" s="21"/>
      <c r="DZ66" s="40"/>
      <c r="EA66" s="57" t="str">
        <f t="shared" ref="EA66:EA96" si="1109">DQ66</f>
        <v>Carpentry Materails</v>
      </c>
      <c r="EB66" s="58"/>
      <c r="EC66" s="4"/>
      <c r="ED66" s="13"/>
      <c r="EE66" s="21"/>
      <c r="EF66" s="31"/>
      <c r="EG66" s="33"/>
      <c r="EH66" s="21"/>
      <c r="EK66" s="57" t="str">
        <f t="shared" ref="EK66:EK96" si="1110">EA66</f>
        <v>Carpentry Materails</v>
      </c>
      <c r="EL66" s="58"/>
      <c r="EM66" s="4"/>
      <c r="EN66" s="13"/>
      <c r="EO66" s="21"/>
      <c r="EP66" s="31"/>
      <c r="EQ66" s="33"/>
      <c r="ER66" s="21"/>
      <c r="ET66" s="41"/>
      <c r="EU66" s="92" t="str">
        <f t="shared" ref="EU66:EU96" si="1111">EK66</f>
        <v>Carpentry Materails</v>
      </c>
      <c r="EV66" s="93"/>
      <c r="EW66" s="4"/>
      <c r="EX66" s="13"/>
      <c r="EY66" s="21"/>
      <c r="EZ66" s="31"/>
      <c r="FA66" s="34"/>
      <c r="FB66" s="21"/>
      <c r="FD66" s="41"/>
      <c r="FE66" s="54" t="str">
        <f t="shared" ref="FE66:FE96" si="1112">EU66</f>
        <v>Carpentry Materails</v>
      </c>
      <c r="FF66" s="55"/>
      <c r="FG66" s="4"/>
      <c r="FH66" s="13"/>
      <c r="FI66" s="21"/>
      <c r="FJ66" s="31"/>
      <c r="FK66" s="33"/>
      <c r="FL66" s="21"/>
      <c r="FO66" s="54" t="str">
        <f t="shared" ref="FO66:FO96" si="1113">FE66</f>
        <v>Carpentry Materails</v>
      </c>
      <c r="FP66" s="55"/>
      <c r="FQ66" s="4"/>
      <c r="FR66" s="13"/>
      <c r="FS66" s="21"/>
      <c r="FT66" s="31"/>
      <c r="FU66" s="33"/>
      <c r="FV66" s="21"/>
      <c r="FY66" s="54" t="str">
        <f t="shared" ref="FY66:FY96" si="1114">FO66</f>
        <v>Carpentry Materails</v>
      </c>
      <c r="FZ66" s="55"/>
      <c r="GA66" s="4"/>
      <c r="GB66" s="13"/>
      <c r="GC66" s="21"/>
      <c r="GD66" s="31"/>
      <c r="GE66" s="33"/>
      <c r="GF66" s="21"/>
      <c r="GI66" s="54" t="str">
        <f>FY66</f>
        <v>Carpentry Materails</v>
      </c>
      <c r="GJ66" s="55"/>
      <c r="GK66" s="4"/>
      <c r="GL66" s="13"/>
      <c r="GM66" s="21"/>
      <c r="GN66" s="31"/>
      <c r="GO66" s="33"/>
      <c r="GP66" s="21"/>
      <c r="GS66" s="75" t="str">
        <f t="shared" ref="GS66:GS96" si="1115">GI66</f>
        <v>Carpentry Materails</v>
      </c>
      <c r="GT66" s="55"/>
      <c r="GU66" s="4"/>
      <c r="GV66" s="13"/>
      <c r="GW66" s="21"/>
      <c r="GX66" s="31"/>
      <c r="GY66" s="33"/>
      <c r="GZ66" s="21"/>
      <c r="HC66" s="75" t="str">
        <f t="shared" ref="HC66:HC96" si="1116">GS66</f>
        <v>Carpentry Materails</v>
      </c>
      <c r="HD66" s="55"/>
      <c r="HE66" s="4"/>
      <c r="HF66" s="13"/>
      <c r="HG66" s="21"/>
      <c r="HH66" s="31"/>
      <c r="HI66" s="33"/>
      <c r="HJ66" s="21"/>
      <c r="HL66" s="41"/>
      <c r="HM66" s="75" t="str">
        <f t="shared" ref="HM66:HM96" si="1117">HC66</f>
        <v>Carpentry Materails</v>
      </c>
      <c r="HN66" s="55"/>
      <c r="HO66" s="4"/>
      <c r="HP66" s="13"/>
      <c r="HQ66" s="21"/>
      <c r="HR66" s="13"/>
      <c r="HS66" s="33"/>
      <c r="HT66" s="21"/>
      <c r="HW66" s="75" t="str">
        <f t="shared" ref="HW66:HW96" si="1118">HM66</f>
        <v>Carpentry Materails</v>
      </c>
      <c r="HX66" s="55"/>
      <c r="HY66" s="4"/>
      <c r="HZ66" s="13"/>
      <c r="IA66" s="21"/>
      <c r="IB66" s="13"/>
      <c r="IC66" s="33"/>
      <c r="ID66" s="21"/>
      <c r="IG66" s="75" t="str">
        <f t="shared" ref="IG66:IG96" si="1119">HW66</f>
        <v>Carpentry Materails</v>
      </c>
      <c r="IH66" s="55"/>
      <c r="II66" s="4"/>
      <c r="IJ66" s="13"/>
      <c r="IK66" s="21"/>
      <c r="IL66" s="13"/>
      <c r="IM66" s="33"/>
      <c r="IN66" s="21"/>
      <c r="IQ66" s="75" t="str">
        <f t="shared" ref="IQ66:IQ96" si="1120">IG66</f>
        <v>Carpentry Materails</v>
      </c>
      <c r="IR66" s="55"/>
      <c r="IS66" s="4"/>
      <c r="IT66" s="13"/>
      <c r="IU66" s="21"/>
      <c r="IV66" s="13"/>
      <c r="IW66" s="33"/>
      <c r="IX66" s="21"/>
      <c r="JA66" s="75" t="str">
        <f t="shared" ref="JA66:JA96" si="1121">IQ66</f>
        <v>Carpentry Materails</v>
      </c>
      <c r="JB66" s="55"/>
      <c r="JC66" s="4"/>
      <c r="JD66" s="13"/>
      <c r="JE66" s="21"/>
      <c r="JF66" s="13"/>
      <c r="JG66" s="33"/>
      <c r="JH66" s="21"/>
      <c r="JK66" s="75" t="str">
        <f t="shared" ref="JK66:JK96" si="1122">JA66</f>
        <v>Carpentry Materails</v>
      </c>
      <c r="JL66" s="55"/>
      <c r="JM66" s="4"/>
      <c r="JN66" s="13"/>
      <c r="JO66" s="21"/>
      <c r="JP66" s="31"/>
      <c r="JQ66" s="33"/>
      <c r="JR66" s="21"/>
      <c r="JU66" s="75" t="str">
        <f t="shared" ref="JU66:JU96" si="1123">JK66</f>
        <v>Carpentry Materails</v>
      </c>
      <c r="JV66" s="55"/>
      <c r="JW66" s="4"/>
      <c r="JX66" s="13"/>
      <c r="JY66" s="21"/>
      <c r="JZ66" s="31"/>
      <c r="KA66" s="33"/>
      <c r="KB66" s="21"/>
    </row>
    <row r="67" spans="1:288" s="1" customFormat="1" ht="17.25" customHeight="1" x14ac:dyDescent="0.3">
      <c r="A67" s="40"/>
      <c r="B67" s="7" t="s">
        <v>17</v>
      </c>
      <c r="C67" s="6" t="s">
        <v>1</v>
      </c>
      <c r="D67" s="4">
        <v>2.75</v>
      </c>
      <c r="E67" s="13"/>
      <c r="F67" s="31">
        <f t="shared" ref="F67:F96" si="1124">D67*E67</f>
        <v>0</v>
      </c>
      <c r="G67" s="31">
        <f t="shared" ref="G67" si="1125">$I$4*E67</f>
        <v>0</v>
      </c>
      <c r="H67" s="31">
        <f t="shared" ref="H67:H96" si="1126">D67*G67</f>
        <v>0</v>
      </c>
      <c r="I67" s="71"/>
      <c r="J67"/>
      <c r="K67" s="40"/>
      <c r="L67" s="59" t="str">
        <f t="shared" si="1097"/>
        <v>CSK Screws - 3/4"</v>
      </c>
      <c r="M67" s="59" t="str">
        <f t="shared" ref="M67:M96" si="1127">C67</f>
        <v>Nos</v>
      </c>
      <c r="N67" s="59">
        <f t="shared" ref="N67:N96" si="1128">D67</f>
        <v>2.75</v>
      </c>
      <c r="O67" s="13"/>
      <c r="P67" s="21">
        <f t="shared" ref="P67" si="1129">N67*O67</f>
        <v>0</v>
      </c>
      <c r="Q67" s="31">
        <f t="shared" ref="Q67" si="1130">$I$4*O67</f>
        <v>0</v>
      </c>
      <c r="R67" s="31">
        <f t="shared" ref="R67" si="1131">N67*Q67</f>
        <v>0</v>
      </c>
      <c r="S67" s="21"/>
      <c r="U67" s="40"/>
      <c r="V67" s="65" t="str">
        <f t="shared" si="1098"/>
        <v>CSK Screws - 3/4"</v>
      </c>
      <c r="W67" s="65" t="str">
        <f t="shared" ref="W67:W96" si="1132">M67</f>
        <v>Nos</v>
      </c>
      <c r="X67" s="65">
        <f t="shared" ref="X67:X96" si="1133">N67</f>
        <v>2.75</v>
      </c>
      <c r="Y67" s="31"/>
      <c r="Z67" s="21">
        <f t="shared" ref="Z67:Z71" si="1134">X67*Y67</f>
        <v>0</v>
      </c>
      <c r="AA67" s="31">
        <f t="shared" ref="AA67:AA71" si="1135">$I$4*Y67</f>
        <v>0</v>
      </c>
      <c r="AB67" s="42">
        <f t="shared" ref="AB67:AB71" si="1136">X67*AA67</f>
        <v>0</v>
      </c>
      <c r="AC67" s="21"/>
      <c r="AD67"/>
      <c r="AE67" s="40"/>
      <c r="AF67" s="59" t="str">
        <f t="shared" si="1099"/>
        <v>CSK Screws - 3/4"</v>
      </c>
      <c r="AG67" s="59" t="str">
        <f t="shared" ref="AG67:AG96" si="1137">W67</f>
        <v>Nos</v>
      </c>
      <c r="AH67" s="59">
        <f t="shared" ref="AH67:AH96" si="1138">X67</f>
        <v>2.75</v>
      </c>
      <c r="AI67" s="13"/>
      <c r="AJ67" s="21">
        <f t="shared" ref="AJ67:AJ95" si="1139">AH67*AI67</f>
        <v>0</v>
      </c>
      <c r="AK67" s="31">
        <f t="shared" ref="AK67:AK96" si="1140">$I$4*AI67</f>
        <v>0</v>
      </c>
      <c r="AL67" s="31">
        <f t="shared" ref="AL67:AL96" si="1141">AH67*AK67</f>
        <v>0</v>
      </c>
      <c r="AM67" s="21"/>
      <c r="AO67" s="40"/>
      <c r="AP67" s="59" t="str">
        <f t="shared" si="1100"/>
        <v>CSK Screws - 3/4"</v>
      </c>
      <c r="AQ67" s="59" t="str">
        <f t="shared" ref="AQ67:AQ96" si="1142">AG67</f>
        <v>Nos</v>
      </c>
      <c r="AR67" s="59">
        <f t="shared" ref="AR67:AR96" si="1143">AH67</f>
        <v>2.75</v>
      </c>
      <c r="AS67" s="13"/>
      <c r="AT67" s="21">
        <f t="shared" ref="AT67" si="1144">AR67*AS67</f>
        <v>0</v>
      </c>
      <c r="AU67" s="31">
        <f t="shared" ref="AU67" si="1145">$I$4*AS67</f>
        <v>0</v>
      </c>
      <c r="AV67" s="31">
        <f t="shared" ref="AV67" si="1146">AR67*AU67</f>
        <v>0</v>
      </c>
      <c r="AW67" s="21"/>
      <c r="AY67" s="40"/>
      <c r="AZ67" s="59" t="str">
        <f t="shared" si="1101"/>
        <v>CSK Screws - 3/4"</v>
      </c>
      <c r="BA67" s="59" t="str">
        <f t="shared" ref="BA67:BA96" si="1147">AQ67</f>
        <v>Nos</v>
      </c>
      <c r="BB67" s="59">
        <f t="shared" ref="BB67:BB96" si="1148">AR67</f>
        <v>2.75</v>
      </c>
      <c r="BC67" s="13"/>
      <c r="BD67" s="21">
        <f t="shared" ref="BD67:BD95" si="1149">BB67*BC67</f>
        <v>0</v>
      </c>
      <c r="BE67" s="31">
        <f t="shared" ref="BE67:BE96" si="1150">$BG$4*BC67</f>
        <v>0</v>
      </c>
      <c r="BF67" s="31">
        <f t="shared" ref="BF67:BF96" si="1151">BB67*BE67</f>
        <v>0</v>
      </c>
      <c r="BG67" s="21"/>
      <c r="BI67" s="40"/>
      <c r="BJ67" s="59" t="str">
        <f t="shared" si="1102"/>
        <v>CSK Screws - 3/4"</v>
      </c>
      <c r="BK67" s="59" t="str">
        <f t="shared" ref="BK67:BK96" si="1152">BA67</f>
        <v>Nos</v>
      </c>
      <c r="BL67" s="59">
        <f t="shared" ref="BL67:BL96" si="1153">BB67</f>
        <v>2.75</v>
      </c>
      <c r="BM67" s="13"/>
      <c r="BN67" s="21">
        <f t="shared" ref="BN67:BN95" si="1154">BL67*BM67</f>
        <v>0</v>
      </c>
      <c r="BO67" s="31">
        <f t="shared" ref="BO67" si="1155">$I$4*BM67</f>
        <v>0</v>
      </c>
      <c r="BP67" s="31">
        <f t="shared" ref="BP67:BP96" si="1156">BL67*BO67</f>
        <v>0</v>
      </c>
      <c r="BQ67" s="21"/>
      <c r="BS67" s="40"/>
      <c r="BT67" s="59" t="str">
        <f t="shared" si="1103"/>
        <v>CSK Screws - 3/4"</v>
      </c>
      <c r="BU67" s="59" t="str">
        <f t="shared" ref="BU67:BU96" si="1157">BK67</f>
        <v>Nos</v>
      </c>
      <c r="BV67" s="59">
        <f t="shared" ref="BV67:BV96" si="1158">BL67</f>
        <v>2.75</v>
      </c>
      <c r="BW67" s="13"/>
      <c r="BX67" s="21">
        <f t="shared" ref="BX67:BX95" si="1159">BV67*BW67</f>
        <v>0</v>
      </c>
      <c r="BY67" s="31">
        <f t="shared" ref="BY67:BY96" si="1160">$I$4*BW67</f>
        <v>0</v>
      </c>
      <c r="BZ67" s="31">
        <f t="shared" ref="BZ67:BZ96" si="1161">BV67*BY67</f>
        <v>0</v>
      </c>
      <c r="CA67" s="21"/>
      <c r="CB67" s="40"/>
      <c r="CC67" s="59" t="str">
        <f t="shared" si="1104"/>
        <v>CSK Screws - 3/4"</v>
      </c>
      <c r="CD67" s="59" t="str">
        <f t="shared" ref="CD67:CD96" si="1162">BU67</f>
        <v>Nos</v>
      </c>
      <c r="CE67" s="59">
        <f t="shared" ref="CE67:CE96" si="1163">BV67</f>
        <v>2.75</v>
      </c>
      <c r="CF67" s="31"/>
      <c r="CG67" s="31">
        <f t="shared" ref="CG67:CG95" si="1164">CE67*CF67</f>
        <v>0</v>
      </c>
      <c r="CH67" s="31">
        <f t="shared" ref="CH67:CH96" si="1165">$CJ$4*CF67</f>
        <v>0</v>
      </c>
      <c r="CI67" s="31">
        <f t="shared" ref="CI67:CI96" si="1166">CE67*CH67</f>
        <v>0</v>
      </c>
      <c r="CJ67" s="21"/>
      <c r="CK67" s="143"/>
      <c r="CL67" s="40"/>
      <c r="CM67" s="65" t="str">
        <f t="shared" si="1105"/>
        <v>CSK Screws - 3/4"</v>
      </c>
      <c r="CN67" s="65" t="str">
        <f t="shared" ref="CN67:CN96" si="1167">CD67</f>
        <v>Nos</v>
      </c>
      <c r="CO67" s="65">
        <f t="shared" ref="CO67:CO96" si="1168">CE67</f>
        <v>2.75</v>
      </c>
      <c r="CP67" s="13"/>
      <c r="CQ67" s="21">
        <f t="shared" ref="CQ67:CQ95" si="1169">CO67*CP67</f>
        <v>0</v>
      </c>
      <c r="CR67" s="31">
        <f t="shared" ref="CR67:CR96" si="1170">$I$4*CP67</f>
        <v>0</v>
      </c>
      <c r="CS67" s="42">
        <f t="shared" ref="CS67:CS96" si="1171">CO67*CR67</f>
        <v>0</v>
      </c>
      <c r="CT67" s="21"/>
      <c r="CV67" s="40"/>
      <c r="CW67" s="59" t="str">
        <f t="shared" si="1106"/>
        <v>CSK Screws - 3/4"</v>
      </c>
      <c r="CX67" s="59" t="str">
        <f t="shared" ref="CX67:CX96" si="1172">CN67</f>
        <v>Nos</v>
      </c>
      <c r="CY67" s="59">
        <f t="shared" ref="CY67:CY96" si="1173">CO67</f>
        <v>2.75</v>
      </c>
      <c r="CZ67" s="13"/>
      <c r="DA67" s="21">
        <f t="shared" ref="DA67:DA95" si="1174">CY67*CZ67</f>
        <v>0</v>
      </c>
      <c r="DB67" s="31">
        <f t="shared" ref="DB67:DB96" si="1175">$I$4*CZ67</f>
        <v>0</v>
      </c>
      <c r="DC67" s="31">
        <f t="shared" ref="DC67:DC96" si="1176">CY67*DB67</f>
        <v>0</v>
      </c>
      <c r="DD67" s="21"/>
      <c r="DF67" s="40"/>
      <c r="DG67" s="59" t="str">
        <f t="shared" si="1107"/>
        <v>CSK Screws - 3/4"</v>
      </c>
      <c r="DH67" s="59" t="str">
        <f t="shared" ref="DH67:DH96" si="1177">CX67</f>
        <v>Nos</v>
      </c>
      <c r="DI67" s="59">
        <f t="shared" ref="DI67:DI96" si="1178">CY67</f>
        <v>2.75</v>
      </c>
      <c r="DJ67" s="13"/>
      <c r="DK67" s="21">
        <f t="shared" ref="DK67:DK95" si="1179">DI67*DJ67</f>
        <v>0</v>
      </c>
      <c r="DL67" s="31">
        <f t="shared" ref="DL67:DL96" si="1180">$I$4*DJ67</f>
        <v>0</v>
      </c>
      <c r="DM67" s="31">
        <f t="shared" ref="DM67:DM96" si="1181">DI67*DL67</f>
        <v>0</v>
      </c>
      <c r="DN67" s="21"/>
      <c r="DQ67" s="59" t="str">
        <f t="shared" si="1108"/>
        <v>CSK Screws - 3/4"</v>
      </c>
      <c r="DR67" s="59" t="str">
        <f t="shared" ref="DR67:DR96" si="1182">DH67</f>
        <v>Nos</v>
      </c>
      <c r="DS67" s="59">
        <f t="shared" ref="DS67:DS96" si="1183">DI67</f>
        <v>2.75</v>
      </c>
      <c r="DT67" s="13"/>
      <c r="DU67" s="21">
        <f t="shared" ref="DU67:DU95" si="1184">DS67*DT67</f>
        <v>0</v>
      </c>
      <c r="DV67" s="31">
        <f t="shared" ref="DV67:DV96" si="1185">$I$4*DT67</f>
        <v>0</v>
      </c>
      <c r="DW67" s="31">
        <f t="shared" ref="DW67:DW96" si="1186">DS67*DV67</f>
        <v>0</v>
      </c>
      <c r="DX67" s="21"/>
      <c r="DZ67" s="40"/>
      <c r="EA67" s="59" t="str">
        <f t="shared" si="1109"/>
        <v>CSK Screws - 3/4"</v>
      </c>
      <c r="EB67" s="59" t="str">
        <f t="shared" ref="EB67:EB96" si="1187">DR67</f>
        <v>Nos</v>
      </c>
      <c r="EC67" s="59">
        <f t="shared" ref="EC67:EC96" si="1188">DS67</f>
        <v>2.75</v>
      </c>
      <c r="ED67" s="13"/>
      <c r="EE67" s="21">
        <f t="shared" ref="EE67:EE95" si="1189">EC67*ED67</f>
        <v>0</v>
      </c>
      <c r="EF67" s="31">
        <f t="shared" ref="EF67:EF96" si="1190">$EH$4*ED67</f>
        <v>0</v>
      </c>
      <c r="EG67" s="31">
        <f t="shared" ref="EG67:EG96" si="1191">EC67*EF67</f>
        <v>0</v>
      </c>
      <c r="EH67" s="21"/>
      <c r="EK67" s="59" t="str">
        <f t="shared" si="1110"/>
        <v>CSK Screws - 3/4"</v>
      </c>
      <c r="EL67" s="59" t="str">
        <f t="shared" ref="EL67:EL96" si="1192">EB67</f>
        <v>Nos</v>
      </c>
      <c r="EM67" s="59">
        <f t="shared" ref="EM67:EM96" si="1193">EC67</f>
        <v>2.75</v>
      </c>
      <c r="EN67" s="13"/>
      <c r="EO67" s="21">
        <f t="shared" ref="EO67:EO95" si="1194">EM67*EN67</f>
        <v>0</v>
      </c>
      <c r="EP67" s="31">
        <f t="shared" ref="EP67:EP96" si="1195">$I$4*EN67</f>
        <v>0</v>
      </c>
      <c r="EQ67" s="31">
        <f t="shared" ref="EQ67:EQ96" si="1196">EM67*EP67</f>
        <v>0</v>
      </c>
      <c r="ER67" s="21"/>
      <c r="ET67" s="41"/>
      <c r="EU67" s="4" t="str">
        <f t="shared" si="1111"/>
        <v>CSK Screws - 3/4"</v>
      </c>
      <c r="EV67" s="4" t="str">
        <f t="shared" ref="EV67:EV96" si="1197">EL67</f>
        <v>Nos</v>
      </c>
      <c r="EW67" s="4">
        <f t="shared" ref="EW67:EW96" si="1198">EM67</f>
        <v>2.75</v>
      </c>
      <c r="EX67" s="13"/>
      <c r="EY67" s="21">
        <f t="shared" ref="EY67:EY95" si="1199">EW67*EX67</f>
        <v>0</v>
      </c>
      <c r="EZ67" s="31">
        <f t="shared" ref="EZ67:EZ96" si="1200">$FB$4*EX67</f>
        <v>0</v>
      </c>
      <c r="FA67" s="42">
        <f t="shared" ref="FA67:FA96" si="1201">EW67*EZ67</f>
        <v>0</v>
      </c>
      <c r="FB67" s="21"/>
      <c r="FD67" s="41"/>
      <c r="FE67" s="56" t="str">
        <f t="shared" si="1112"/>
        <v>CSK Screws - 3/4"</v>
      </c>
      <c r="FF67" s="56" t="str">
        <f t="shared" ref="FF67:FF85" si="1202">EV67</f>
        <v>Nos</v>
      </c>
      <c r="FG67" s="56">
        <f t="shared" ref="FG67:FG85" si="1203">EW67</f>
        <v>2.75</v>
      </c>
      <c r="FH67" s="13"/>
      <c r="FI67" s="21">
        <f t="shared" ref="FI67:FI95" si="1204">FG67*FH67</f>
        <v>0</v>
      </c>
      <c r="FJ67" s="31">
        <f t="shared" ref="FJ67:FJ96" si="1205">$FL$4*FH67</f>
        <v>0</v>
      </c>
      <c r="FK67" s="31">
        <f t="shared" ref="FK67:FK96" si="1206">FG67*FJ67</f>
        <v>0</v>
      </c>
      <c r="FL67" s="21"/>
      <c r="FO67" s="56" t="str">
        <f t="shared" si="1113"/>
        <v>CSK Screws - 3/4"</v>
      </c>
      <c r="FP67" s="56" t="str">
        <f t="shared" ref="FP67:FP84" si="1207">FF67</f>
        <v>Nos</v>
      </c>
      <c r="FQ67" s="56">
        <f t="shared" ref="FQ67:FQ84" si="1208">FG67</f>
        <v>2.75</v>
      </c>
      <c r="FR67" s="13"/>
      <c r="FS67" s="21">
        <f t="shared" ref="FS67:FS95" si="1209">FQ67*FR67</f>
        <v>0</v>
      </c>
      <c r="FT67" s="31">
        <f t="shared" ref="FT67:FT96" si="1210">$I$4*FR67</f>
        <v>0</v>
      </c>
      <c r="FU67" s="31">
        <f t="shared" ref="FU67:FU96" si="1211">FQ67*FT67</f>
        <v>0</v>
      </c>
      <c r="FV67" s="21"/>
      <c r="FY67" s="56" t="str">
        <f t="shared" si="1114"/>
        <v>CSK Screws - 3/4"</v>
      </c>
      <c r="FZ67" s="56" t="str">
        <f t="shared" ref="FZ67:FZ96" si="1212">FP67</f>
        <v>Nos</v>
      </c>
      <c r="GA67" s="56">
        <f t="shared" ref="GA67:GA96" si="1213">FQ67</f>
        <v>2.75</v>
      </c>
      <c r="GB67" s="13"/>
      <c r="GC67" s="21">
        <f t="shared" ref="GC67:GC95" si="1214">GA67*GB67</f>
        <v>0</v>
      </c>
      <c r="GD67" s="31">
        <f>$I$4*GB67</f>
        <v>0</v>
      </c>
      <c r="GE67" s="31">
        <f t="shared" ref="GE67:GE96" si="1215">GA67*GD67</f>
        <v>0</v>
      </c>
      <c r="GF67" s="21"/>
      <c r="GI67" s="56" t="str">
        <f>FY67</f>
        <v>CSK Screws - 3/4"</v>
      </c>
      <c r="GJ67" s="56" t="str">
        <f t="shared" ref="GJ67:GK67" si="1216">FZ67</f>
        <v>Nos</v>
      </c>
      <c r="GK67" s="56">
        <f t="shared" si="1216"/>
        <v>2.75</v>
      </c>
      <c r="GL67" s="13"/>
      <c r="GM67" s="21">
        <f t="shared" ref="GM67:GM95" si="1217">GK67*GL67</f>
        <v>0</v>
      </c>
      <c r="GN67" s="31">
        <f t="shared" ref="GN67:GN96" si="1218">$I$4*GL67</f>
        <v>0</v>
      </c>
      <c r="GO67" s="31">
        <f t="shared" ref="GO67:GO96" si="1219">GK67*GN67</f>
        <v>0</v>
      </c>
      <c r="GP67" s="21"/>
      <c r="GS67" s="56" t="str">
        <f t="shared" si="1115"/>
        <v>CSK Screws - 3/4"</v>
      </c>
      <c r="GT67" s="56" t="str">
        <f t="shared" ref="GT67:GT96" si="1220">GJ67</f>
        <v>Nos</v>
      </c>
      <c r="GU67" s="56">
        <f t="shared" ref="GU67:GU96" si="1221">GK67</f>
        <v>2.75</v>
      </c>
      <c r="GV67" s="13"/>
      <c r="GW67" s="21">
        <f t="shared" ref="GW67:GW95" si="1222">GU67*GV67</f>
        <v>0</v>
      </c>
      <c r="GX67" s="31">
        <f t="shared" ref="GX67:GX72" si="1223">$I$4*GV67</f>
        <v>0</v>
      </c>
      <c r="GY67" s="31">
        <f t="shared" ref="GY67:GY96" si="1224">GU67*GX67</f>
        <v>0</v>
      </c>
      <c r="GZ67" s="21"/>
      <c r="HC67" s="56" t="str">
        <f t="shared" si="1116"/>
        <v>CSK Screws - 3/4"</v>
      </c>
      <c r="HD67" s="56" t="str">
        <f t="shared" ref="HD67:HD96" si="1225">GT67</f>
        <v>Nos</v>
      </c>
      <c r="HE67" s="56">
        <f t="shared" ref="HE67:HE96" si="1226">GU67</f>
        <v>2.75</v>
      </c>
      <c r="HF67" s="13"/>
      <c r="HG67" s="21">
        <f t="shared" ref="HG67:HG96" si="1227">HF67*HE67</f>
        <v>0</v>
      </c>
      <c r="HH67" s="31">
        <f t="shared" ref="HH67:HH96" si="1228">$HJ$4*HF67</f>
        <v>0</v>
      </c>
      <c r="HI67" s="31">
        <f t="shared" ref="HI67:HI96" si="1229">HE67*HH67</f>
        <v>0</v>
      </c>
      <c r="HJ67" s="21"/>
      <c r="HL67" s="41"/>
      <c r="HM67" s="56" t="str">
        <f t="shared" si="1117"/>
        <v>CSK Screws - 3/4"</v>
      </c>
      <c r="HN67" s="56" t="str">
        <f t="shared" ref="HN67:HN96" si="1230">HD67</f>
        <v>Nos</v>
      </c>
      <c r="HO67" s="56">
        <f t="shared" ref="HO67:HO96" si="1231">HE67</f>
        <v>2.75</v>
      </c>
      <c r="HP67" s="13"/>
      <c r="HQ67" s="56">
        <f t="shared" ref="HQ67" si="1232">HP67*HO67</f>
        <v>0</v>
      </c>
      <c r="HR67" s="13">
        <f t="shared" ref="HR67" si="1233">$I$4*HP67</f>
        <v>0</v>
      </c>
      <c r="HS67" s="31">
        <f t="shared" ref="HS67" si="1234">HO67*HR67</f>
        <v>0</v>
      </c>
      <c r="HT67" s="21"/>
      <c r="HW67" s="56" t="str">
        <f t="shared" si="1118"/>
        <v>CSK Screws - 3/4"</v>
      </c>
      <c r="HX67" s="56" t="str">
        <f t="shared" ref="HX67:HX96" si="1235">HN67</f>
        <v>Nos</v>
      </c>
      <c r="HY67" s="56">
        <f t="shared" ref="HY67:HY96" si="1236">HO67</f>
        <v>2.75</v>
      </c>
      <c r="HZ67" s="13"/>
      <c r="IA67" s="56">
        <f t="shared" ref="IA67:IA96" si="1237">HZ67*HY67</f>
        <v>0</v>
      </c>
      <c r="IB67" s="13">
        <f t="shared" ref="IB67:IB96" si="1238">$I$4*HZ67</f>
        <v>0</v>
      </c>
      <c r="IC67" s="31">
        <f t="shared" ref="IC67:IC96" si="1239">HY67*IB67</f>
        <v>0</v>
      </c>
      <c r="ID67" s="21"/>
      <c r="IG67" s="56" t="str">
        <f t="shared" si="1119"/>
        <v>CSK Screws - 3/4"</v>
      </c>
      <c r="IH67" s="56" t="str">
        <f t="shared" ref="IH67:IH96" si="1240">HX67</f>
        <v>Nos</v>
      </c>
      <c r="II67" s="56">
        <f t="shared" ref="II67:II96" si="1241">HY67</f>
        <v>2.75</v>
      </c>
      <c r="IJ67" s="13"/>
      <c r="IK67" s="56">
        <f t="shared" ref="IK67" si="1242">IJ67*II67</f>
        <v>0</v>
      </c>
      <c r="IL67" s="13">
        <f t="shared" ref="IL67" si="1243">$I$4*IJ67</f>
        <v>0</v>
      </c>
      <c r="IM67" s="31">
        <f t="shared" ref="IM67" si="1244">II67*IL67</f>
        <v>0</v>
      </c>
      <c r="IN67" s="21"/>
      <c r="IQ67" s="56" t="str">
        <f t="shared" si="1120"/>
        <v>CSK Screws - 3/4"</v>
      </c>
      <c r="IR67" s="56" t="str">
        <f t="shared" ref="IR67:IR96" si="1245">IH67</f>
        <v>Nos</v>
      </c>
      <c r="IS67" s="56">
        <f t="shared" ref="IS67:IS96" si="1246">II67</f>
        <v>2.75</v>
      </c>
      <c r="IT67" s="13"/>
      <c r="IU67" s="56">
        <f t="shared" ref="IU67:IU96" si="1247">IT67*IS67</f>
        <v>0</v>
      </c>
      <c r="IV67" s="13">
        <f t="shared" ref="IV67:IV96" si="1248">$I$4*IT67</f>
        <v>0</v>
      </c>
      <c r="IW67" s="31">
        <f t="shared" ref="IW67:IW96" si="1249">IS67*IV67</f>
        <v>0</v>
      </c>
      <c r="IX67" s="21"/>
      <c r="JA67" s="56" t="str">
        <f t="shared" si="1121"/>
        <v>CSK Screws - 3/4"</v>
      </c>
      <c r="JB67" s="56" t="str">
        <f t="shared" ref="JB67:JB96" si="1250">IR67</f>
        <v>Nos</v>
      </c>
      <c r="JC67" s="56">
        <f t="shared" ref="JC67:JC96" si="1251">IS67</f>
        <v>2.75</v>
      </c>
      <c r="JD67" s="13"/>
      <c r="JE67" s="56">
        <f t="shared" ref="JE67" si="1252">JD67*JC67</f>
        <v>0</v>
      </c>
      <c r="JF67" s="13">
        <f t="shared" ref="JF67" si="1253">$I$4*JD67</f>
        <v>0</v>
      </c>
      <c r="JG67" s="31">
        <f t="shared" ref="JG67" si="1254">JC67*JF67</f>
        <v>0</v>
      </c>
      <c r="JH67" s="21"/>
      <c r="JK67" s="56" t="str">
        <f t="shared" si="1122"/>
        <v>CSK Screws - 3/4"</v>
      </c>
      <c r="JL67" s="56" t="str">
        <f t="shared" ref="JL67:JL85" si="1255">JB67</f>
        <v>Nos</v>
      </c>
      <c r="JM67" s="56">
        <f t="shared" ref="JM67:JM85" si="1256">JC67</f>
        <v>2.75</v>
      </c>
      <c r="JN67" s="13"/>
      <c r="JO67" s="56">
        <f t="shared" ref="JO67" si="1257">JN67*JM67</f>
        <v>0</v>
      </c>
      <c r="JP67" s="31">
        <f t="shared" ref="JP67" si="1258">$I$4*JN67</f>
        <v>0</v>
      </c>
      <c r="JQ67" s="31">
        <f t="shared" ref="JQ67" si="1259">JM67*JP67</f>
        <v>0</v>
      </c>
      <c r="JR67" s="21"/>
      <c r="JU67" s="56" t="str">
        <f t="shared" si="1123"/>
        <v>CSK Screws - 3/4"</v>
      </c>
      <c r="JV67" s="56" t="str">
        <f t="shared" ref="JV67:JV85" si="1260">JL67</f>
        <v>Nos</v>
      </c>
      <c r="JW67" s="56">
        <f t="shared" ref="JW67:JW90" si="1261">JM67</f>
        <v>2.75</v>
      </c>
      <c r="JX67" s="4">
        <f t="shared" ref="JX67:JX96" si="1262">E67+O67+Y67+AI67+AS67+BM67+BW67+CF67+CP67+DJ67+DT67+ED67+EN67+EX67+FH67+FR67+GB67+GL67+GV67+HF67+HP67+HZ67+IJ67+IT67+JD67+JN67+BC67+CZ67</f>
        <v>0</v>
      </c>
      <c r="JY67" s="56">
        <f t="shared" ref="JY67:JY96" si="1263">F67+P67+Z67+AJ67+AT67+BN67+BX67+CG67+CQ67+DK67+DU67+EE67+EO67+EY67+FI67+FS67+GC67+GM67+GW67+HG67+HQ67+IA67+IK67+IU67+JE67+JO67</f>
        <v>0</v>
      </c>
      <c r="JZ67" s="56">
        <f t="shared" ref="JZ67:JZ96" si="1264">G67+Q67+AA67+AK67+AU67+BO67+BY67+CH67+CR67+DL67+DV67+EF67+EP67+EZ67+FJ67+FT67+GD67+GN67+GX67+HH67+HR67+IB67+IL67+IV67+JF67+JP67</f>
        <v>0</v>
      </c>
      <c r="KA67" s="31">
        <f t="shared" ref="KA67" si="1265">JW67*JZ67</f>
        <v>0</v>
      </c>
      <c r="KB67" s="21"/>
    </row>
    <row r="68" spans="1:288" s="1" customFormat="1" ht="17.25" customHeight="1" x14ac:dyDescent="0.3">
      <c r="A68" s="40"/>
      <c r="B68" s="7" t="s">
        <v>14</v>
      </c>
      <c r="C68" s="6" t="s">
        <v>1</v>
      </c>
      <c r="D68" s="4">
        <v>2.75</v>
      </c>
      <c r="E68" s="13"/>
      <c r="F68" s="31">
        <f t="shared" si="1124"/>
        <v>0</v>
      </c>
      <c r="G68" s="31">
        <f t="shared" ref="G68:G75" si="1266">$I$4*E68</f>
        <v>0</v>
      </c>
      <c r="H68" s="31">
        <f t="shared" si="1126"/>
        <v>0</v>
      </c>
      <c r="I68" s="71"/>
      <c r="J68"/>
      <c r="K68" s="40"/>
      <c r="L68" s="59" t="str">
        <f t="shared" si="1097"/>
        <v>CSK Screws - 1"</v>
      </c>
      <c r="M68" s="59" t="str">
        <f t="shared" si="1127"/>
        <v>Nos</v>
      </c>
      <c r="N68" s="59">
        <f t="shared" si="1128"/>
        <v>2.75</v>
      </c>
      <c r="O68" s="13"/>
      <c r="P68" s="21">
        <f t="shared" ref="P68:P74" si="1267">N68*O68</f>
        <v>0</v>
      </c>
      <c r="Q68" s="31">
        <f t="shared" ref="Q68:Q74" si="1268">$I$4*O68</f>
        <v>0</v>
      </c>
      <c r="R68" s="31">
        <f t="shared" ref="R68:R74" si="1269">N68*Q68</f>
        <v>0</v>
      </c>
      <c r="S68" s="21"/>
      <c r="U68" s="40"/>
      <c r="V68" s="65" t="str">
        <f t="shared" si="1098"/>
        <v>CSK Screws - 1"</v>
      </c>
      <c r="W68" s="65" t="str">
        <f t="shared" si="1132"/>
        <v>Nos</v>
      </c>
      <c r="X68" s="65">
        <f t="shared" si="1133"/>
        <v>2.75</v>
      </c>
      <c r="Y68" s="31"/>
      <c r="Z68" s="21">
        <f t="shared" si="1134"/>
        <v>0</v>
      </c>
      <c r="AA68" s="31">
        <f t="shared" si="1135"/>
        <v>0</v>
      </c>
      <c r="AB68" s="42">
        <f t="shared" si="1136"/>
        <v>0</v>
      </c>
      <c r="AC68" s="21"/>
      <c r="AD68"/>
      <c r="AE68" s="40"/>
      <c r="AF68" s="59" t="str">
        <f t="shared" si="1099"/>
        <v>CSK Screws - 1"</v>
      </c>
      <c r="AG68" s="59" t="str">
        <f t="shared" si="1137"/>
        <v>Nos</v>
      </c>
      <c r="AH68" s="59">
        <f t="shared" si="1138"/>
        <v>2.75</v>
      </c>
      <c r="AI68" s="13"/>
      <c r="AJ68" s="21">
        <f t="shared" si="1139"/>
        <v>0</v>
      </c>
      <c r="AK68" s="31">
        <f t="shared" si="1140"/>
        <v>0</v>
      </c>
      <c r="AL68" s="31">
        <f t="shared" si="1141"/>
        <v>0</v>
      </c>
      <c r="AM68" s="21"/>
      <c r="AO68" s="40"/>
      <c r="AP68" s="59" t="str">
        <f t="shared" si="1100"/>
        <v>CSK Screws - 1"</v>
      </c>
      <c r="AQ68" s="59" t="str">
        <f t="shared" si="1142"/>
        <v>Nos</v>
      </c>
      <c r="AR68" s="59">
        <f t="shared" si="1143"/>
        <v>2.75</v>
      </c>
      <c r="AS68" s="13"/>
      <c r="AT68" s="21">
        <f t="shared" ref="AT68:AT75" si="1270">AR68*AS68</f>
        <v>0</v>
      </c>
      <c r="AU68" s="31">
        <f t="shared" ref="AU68:AU75" si="1271">$I$4*AS68</f>
        <v>0</v>
      </c>
      <c r="AV68" s="31">
        <f t="shared" ref="AV68:AV75" si="1272">AR68*AU68</f>
        <v>0</v>
      </c>
      <c r="AW68" s="21"/>
      <c r="AY68" s="40"/>
      <c r="AZ68" s="59" t="str">
        <f t="shared" si="1101"/>
        <v>CSK Screws - 1"</v>
      </c>
      <c r="BA68" s="59" t="str">
        <f t="shared" si="1147"/>
        <v>Nos</v>
      </c>
      <c r="BB68" s="59">
        <f t="shared" si="1148"/>
        <v>2.75</v>
      </c>
      <c r="BC68" s="13"/>
      <c r="BD68" s="21">
        <f t="shared" si="1149"/>
        <v>0</v>
      </c>
      <c r="BE68" s="31">
        <f t="shared" si="1150"/>
        <v>0</v>
      </c>
      <c r="BF68" s="31">
        <f t="shared" si="1151"/>
        <v>0</v>
      </c>
      <c r="BG68" s="21"/>
      <c r="BI68" s="40"/>
      <c r="BJ68" s="59" t="str">
        <f t="shared" si="1102"/>
        <v>CSK Screws - 1"</v>
      </c>
      <c r="BK68" s="59" t="str">
        <f t="shared" si="1152"/>
        <v>Nos</v>
      </c>
      <c r="BL68" s="59">
        <f t="shared" si="1153"/>
        <v>2.75</v>
      </c>
      <c r="BM68" s="13"/>
      <c r="BN68" s="21">
        <f t="shared" si="1154"/>
        <v>0</v>
      </c>
      <c r="BO68" s="31">
        <f t="shared" ref="BO68" si="1273">$BQ$4*BM68</f>
        <v>0</v>
      </c>
      <c r="BP68" s="31">
        <f t="shared" si="1156"/>
        <v>0</v>
      </c>
      <c r="BQ68" s="21"/>
      <c r="BS68" s="40"/>
      <c r="BT68" s="59" t="str">
        <f t="shared" si="1103"/>
        <v>CSK Screws - 1"</v>
      </c>
      <c r="BU68" s="59" t="str">
        <f t="shared" si="1157"/>
        <v>Nos</v>
      </c>
      <c r="BV68" s="59">
        <f t="shared" si="1158"/>
        <v>2.75</v>
      </c>
      <c r="BW68" s="13"/>
      <c r="BX68" s="21">
        <f t="shared" si="1159"/>
        <v>0</v>
      </c>
      <c r="BY68" s="31">
        <f t="shared" si="1160"/>
        <v>0</v>
      </c>
      <c r="BZ68" s="31">
        <f t="shared" si="1161"/>
        <v>0</v>
      </c>
      <c r="CA68" s="21"/>
      <c r="CB68" s="40"/>
      <c r="CC68" s="59" t="str">
        <f t="shared" si="1104"/>
        <v>CSK Screws - 1"</v>
      </c>
      <c r="CD68" s="59" t="str">
        <f t="shared" si="1162"/>
        <v>Nos</v>
      </c>
      <c r="CE68" s="59">
        <f t="shared" si="1163"/>
        <v>2.75</v>
      </c>
      <c r="CF68" s="31"/>
      <c r="CG68" s="31">
        <f t="shared" si="1164"/>
        <v>0</v>
      </c>
      <c r="CH68" s="31">
        <f t="shared" si="1165"/>
        <v>0</v>
      </c>
      <c r="CI68" s="31">
        <f t="shared" si="1166"/>
        <v>0</v>
      </c>
      <c r="CJ68" s="21"/>
      <c r="CK68" s="143"/>
      <c r="CL68" s="40"/>
      <c r="CM68" s="65" t="str">
        <f t="shared" si="1105"/>
        <v>CSK Screws - 1"</v>
      </c>
      <c r="CN68" s="65" t="str">
        <f t="shared" si="1167"/>
        <v>Nos</v>
      </c>
      <c r="CO68" s="65">
        <f t="shared" si="1168"/>
        <v>2.75</v>
      </c>
      <c r="CP68" s="13"/>
      <c r="CQ68" s="21">
        <f t="shared" si="1169"/>
        <v>0</v>
      </c>
      <c r="CR68" s="31">
        <f t="shared" si="1170"/>
        <v>0</v>
      </c>
      <c r="CS68" s="42">
        <f t="shared" si="1171"/>
        <v>0</v>
      </c>
      <c r="CT68" s="21"/>
      <c r="CV68" s="40"/>
      <c r="CW68" s="59" t="str">
        <f t="shared" si="1106"/>
        <v>CSK Screws - 1"</v>
      </c>
      <c r="CX68" s="59" t="str">
        <f t="shared" si="1172"/>
        <v>Nos</v>
      </c>
      <c r="CY68" s="59">
        <f t="shared" si="1173"/>
        <v>2.75</v>
      </c>
      <c r="CZ68" s="13"/>
      <c r="DA68" s="21">
        <f t="shared" si="1174"/>
        <v>0</v>
      </c>
      <c r="DB68" s="31">
        <f t="shared" si="1175"/>
        <v>0</v>
      </c>
      <c r="DC68" s="31">
        <f t="shared" si="1176"/>
        <v>0</v>
      </c>
      <c r="DD68" s="21"/>
      <c r="DF68" s="40"/>
      <c r="DG68" s="59" t="str">
        <f t="shared" si="1107"/>
        <v>CSK Screws - 1"</v>
      </c>
      <c r="DH68" s="59" t="str">
        <f t="shared" si="1177"/>
        <v>Nos</v>
      </c>
      <c r="DI68" s="59">
        <f t="shared" si="1178"/>
        <v>2.75</v>
      </c>
      <c r="DJ68" s="13"/>
      <c r="DK68" s="21">
        <f t="shared" si="1179"/>
        <v>0</v>
      </c>
      <c r="DL68" s="31">
        <f t="shared" si="1180"/>
        <v>0</v>
      </c>
      <c r="DM68" s="31">
        <f t="shared" si="1181"/>
        <v>0</v>
      </c>
      <c r="DN68" s="21"/>
      <c r="DQ68" s="59" t="str">
        <f t="shared" si="1108"/>
        <v>CSK Screws - 1"</v>
      </c>
      <c r="DR68" s="59" t="str">
        <f t="shared" si="1182"/>
        <v>Nos</v>
      </c>
      <c r="DS68" s="59">
        <f t="shared" si="1183"/>
        <v>2.75</v>
      </c>
      <c r="DT68" s="13"/>
      <c r="DU68" s="21">
        <f t="shared" si="1184"/>
        <v>0</v>
      </c>
      <c r="DV68" s="31">
        <f t="shared" si="1185"/>
        <v>0</v>
      </c>
      <c r="DW68" s="31">
        <f t="shared" si="1186"/>
        <v>0</v>
      </c>
      <c r="DX68" s="21"/>
      <c r="DZ68" s="40"/>
      <c r="EA68" s="59" t="str">
        <f t="shared" si="1109"/>
        <v>CSK Screws - 1"</v>
      </c>
      <c r="EB68" s="59" t="str">
        <f t="shared" si="1187"/>
        <v>Nos</v>
      </c>
      <c r="EC68" s="59">
        <f t="shared" si="1188"/>
        <v>2.75</v>
      </c>
      <c r="ED68" s="13"/>
      <c r="EE68" s="21">
        <f t="shared" si="1189"/>
        <v>0</v>
      </c>
      <c r="EF68" s="31">
        <f t="shared" si="1190"/>
        <v>0</v>
      </c>
      <c r="EG68" s="31">
        <f t="shared" si="1191"/>
        <v>0</v>
      </c>
      <c r="EH68" s="21"/>
      <c r="EK68" s="59" t="str">
        <f t="shared" si="1110"/>
        <v>CSK Screws - 1"</v>
      </c>
      <c r="EL68" s="59" t="str">
        <f t="shared" si="1192"/>
        <v>Nos</v>
      </c>
      <c r="EM68" s="59">
        <f t="shared" si="1193"/>
        <v>2.75</v>
      </c>
      <c r="EN68" s="13"/>
      <c r="EO68" s="21">
        <f t="shared" si="1194"/>
        <v>0</v>
      </c>
      <c r="EP68" s="31">
        <f t="shared" si="1195"/>
        <v>0</v>
      </c>
      <c r="EQ68" s="31">
        <f t="shared" si="1196"/>
        <v>0</v>
      </c>
      <c r="ER68" s="21"/>
      <c r="ET68" s="41"/>
      <c r="EU68" s="4" t="str">
        <f t="shared" si="1111"/>
        <v>CSK Screws - 1"</v>
      </c>
      <c r="EV68" s="4" t="str">
        <f t="shared" si="1197"/>
        <v>Nos</v>
      </c>
      <c r="EW68" s="4">
        <f t="shared" si="1198"/>
        <v>2.75</v>
      </c>
      <c r="EX68" s="13"/>
      <c r="EY68" s="21">
        <f t="shared" si="1199"/>
        <v>0</v>
      </c>
      <c r="EZ68" s="31">
        <f t="shared" si="1200"/>
        <v>0</v>
      </c>
      <c r="FA68" s="42">
        <f t="shared" si="1201"/>
        <v>0</v>
      </c>
      <c r="FB68" s="21"/>
      <c r="FD68" s="41"/>
      <c r="FE68" s="56" t="str">
        <f t="shared" si="1112"/>
        <v>CSK Screws - 1"</v>
      </c>
      <c r="FF68" s="56" t="str">
        <f t="shared" si="1202"/>
        <v>Nos</v>
      </c>
      <c r="FG68" s="56">
        <f t="shared" si="1203"/>
        <v>2.75</v>
      </c>
      <c r="FH68" s="13"/>
      <c r="FI68" s="21">
        <f t="shared" si="1204"/>
        <v>0</v>
      </c>
      <c r="FJ68" s="31">
        <f t="shared" si="1205"/>
        <v>0</v>
      </c>
      <c r="FK68" s="31">
        <f t="shared" si="1206"/>
        <v>0</v>
      </c>
      <c r="FL68" s="21"/>
      <c r="FO68" s="56" t="str">
        <f t="shared" si="1113"/>
        <v>CSK Screws - 1"</v>
      </c>
      <c r="FP68" s="56" t="str">
        <f t="shared" si="1207"/>
        <v>Nos</v>
      </c>
      <c r="FQ68" s="56">
        <f t="shared" si="1208"/>
        <v>2.75</v>
      </c>
      <c r="FR68" s="13"/>
      <c r="FS68" s="21">
        <f t="shared" si="1209"/>
        <v>0</v>
      </c>
      <c r="FT68" s="31">
        <f t="shared" si="1210"/>
        <v>0</v>
      </c>
      <c r="FU68" s="31">
        <f t="shared" si="1211"/>
        <v>0</v>
      </c>
      <c r="FV68" s="21"/>
      <c r="FY68" s="56" t="str">
        <f t="shared" si="1114"/>
        <v>CSK Screws - 1"</v>
      </c>
      <c r="FZ68" s="56" t="str">
        <f t="shared" si="1212"/>
        <v>Nos</v>
      </c>
      <c r="GA68" s="56">
        <f t="shared" si="1213"/>
        <v>2.75</v>
      </c>
      <c r="GB68" s="13"/>
      <c r="GC68" s="21">
        <f t="shared" si="1214"/>
        <v>0</v>
      </c>
      <c r="GD68" s="31">
        <f>$I$4*GB68</f>
        <v>0</v>
      </c>
      <c r="GE68" s="31">
        <f t="shared" si="1215"/>
        <v>0</v>
      </c>
      <c r="GF68" s="21"/>
      <c r="GI68" s="56" t="str">
        <f t="shared" ref="GI68:GI96" si="1274">FY68</f>
        <v>CSK Screws - 1"</v>
      </c>
      <c r="GJ68" s="56" t="str">
        <f t="shared" ref="GJ68:GJ96" si="1275">FZ68</f>
        <v>Nos</v>
      </c>
      <c r="GK68" s="56">
        <f t="shared" ref="GK68:GK96" si="1276">GA68</f>
        <v>2.75</v>
      </c>
      <c r="GL68" s="13">
        <v>100</v>
      </c>
      <c r="GM68" s="21">
        <f t="shared" si="1217"/>
        <v>275</v>
      </c>
      <c r="GN68" s="31">
        <f t="shared" si="1218"/>
        <v>100</v>
      </c>
      <c r="GO68" s="31">
        <f t="shared" si="1219"/>
        <v>275</v>
      </c>
      <c r="GP68" s="21"/>
      <c r="GS68" s="56" t="str">
        <f t="shared" si="1115"/>
        <v>CSK Screws - 1"</v>
      </c>
      <c r="GT68" s="56" t="str">
        <f t="shared" si="1220"/>
        <v>Nos</v>
      </c>
      <c r="GU68" s="56">
        <f t="shared" si="1221"/>
        <v>2.75</v>
      </c>
      <c r="GV68" s="13"/>
      <c r="GW68" s="21">
        <f t="shared" si="1222"/>
        <v>0</v>
      </c>
      <c r="GX68" s="31">
        <f t="shared" si="1223"/>
        <v>0</v>
      </c>
      <c r="GY68" s="31">
        <f t="shared" si="1224"/>
        <v>0</v>
      </c>
      <c r="GZ68" s="21"/>
      <c r="HC68" s="56" t="str">
        <f t="shared" si="1116"/>
        <v>CSK Screws - 1"</v>
      </c>
      <c r="HD68" s="56" t="str">
        <f t="shared" si="1225"/>
        <v>Nos</v>
      </c>
      <c r="HE68" s="56">
        <f t="shared" si="1226"/>
        <v>2.75</v>
      </c>
      <c r="HF68" s="13"/>
      <c r="HG68" s="21">
        <f t="shared" si="1227"/>
        <v>0</v>
      </c>
      <c r="HH68" s="31">
        <f t="shared" si="1228"/>
        <v>0</v>
      </c>
      <c r="HI68" s="31">
        <f t="shared" si="1229"/>
        <v>0</v>
      </c>
      <c r="HJ68" s="21"/>
      <c r="HL68" s="41"/>
      <c r="HM68" s="56" t="str">
        <f t="shared" si="1117"/>
        <v>CSK Screws - 1"</v>
      </c>
      <c r="HN68" s="56" t="str">
        <f t="shared" si="1230"/>
        <v>Nos</v>
      </c>
      <c r="HO68" s="56">
        <f t="shared" si="1231"/>
        <v>2.75</v>
      </c>
      <c r="HP68" s="13"/>
      <c r="HQ68" s="56">
        <f t="shared" ref="HQ68:HQ96" si="1277">HP68*HO68</f>
        <v>0</v>
      </c>
      <c r="HR68" s="13">
        <f t="shared" ref="HR68:HR96" si="1278">$I$4*HP68</f>
        <v>0</v>
      </c>
      <c r="HS68" s="31">
        <f t="shared" ref="HS68:HS96" si="1279">HO68*HR68</f>
        <v>0</v>
      </c>
      <c r="HT68" s="21"/>
      <c r="HW68" s="56" t="str">
        <f t="shared" si="1118"/>
        <v>CSK Screws - 1"</v>
      </c>
      <c r="HX68" s="56" t="str">
        <f t="shared" si="1235"/>
        <v>Nos</v>
      </c>
      <c r="HY68" s="56">
        <f t="shared" si="1236"/>
        <v>2.75</v>
      </c>
      <c r="HZ68" s="13"/>
      <c r="IA68" s="56">
        <f t="shared" si="1237"/>
        <v>0</v>
      </c>
      <c r="IB68" s="13">
        <f t="shared" si="1238"/>
        <v>0</v>
      </c>
      <c r="IC68" s="31">
        <f t="shared" si="1239"/>
        <v>0</v>
      </c>
      <c r="ID68" s="21"/>
      <c r="IG68" s="56" t="str">
        <f t="shared" si="1119"/>
        <v>CSK Screws - 1"</v>
      </c>
      <c r="IH68" s="56" t="str">
        <f t="shared" si="1240"/>
        <v>Nos</v>
      </c>
      <c r="II68" s="56">
        <f t="shared" si="1241"/>
        <v>2.75</v>
      </c>
      <c r="IJ68" s="13"/>
      <c r="IK68" s="56">
        <f t="shared" ref="IK68:IK96" si="1280">IJ68*II68</f>
        <v>0</v>
      </c>
      <c r="IL68" s="13">
        <f t="shared" ref="IL68:IL96" si="1281">$I$4*IJ68</f>
        <v>0</v>
      </c>
      <c r="IM68" s="31">
        <f t="shared" ref="IM68:IM96" si="1282">II68*IL68</f>
        <v>0</v>
      </c>
      <c r="IN68" s="21"/>
      <c r="IQ68" s="56" t="str">
        <f t="shared" si="1120"/>
        <v>CSK Screws - 1"</v>
      </c>
      <c r="IR68" s="56" t="str">
        <f t="shared" si="1245"/>
        <v>Nos</v>
      </c>
      <c r="IS68" s="56">
        <f t="shared" si="1246"/>
        <v>2.75</v>
      </c>
      <c r="IT68" s="13"/>
      <c r="IU68" s="56">
        <f t="shared" si="1247"/>
        <v>0</v>
      </c>
      <c r="IV68" s="13">
        <f t="shared" si="1248"/>
        <v>0</v>
      </c>
      <c r="IW68" s="31">
        <f t="shared" si="1249"/>
        <v>0</v>
      </c>
      <c r="IX68" s="21"/>
      <c r="JA68" s="56" t="str">
        <f t="shared" si="1121"/>
        <v>CSK Screws - 1"</v>
      </c>
      <c r="JB68" s="56" t="str">
        <f t="shared" si="1250"/>
        <v>Nos</v>
      </c>
      <c r="JC68" s="56">
        <f t="shared" si="1251"/>
        <v>2.75</v>
      </c>
      <c r="JD68" s="13"/>
      <c r="JE68" s="56">
        <f t="shared" ref="JE68:JE96" si="1283">JD68*JC68</f>
        <v>0</v>
      </c>
      <c r="JF68" s="13">
        <f t="shared" ref="JF68:JF96" si="1284">$I$4*JD68</f>
        <v>0</v>
      </c>
      <c r="JG68" s="31">
        <f t="shared" ref="JG68:JG96" si="1285">JC68*JF68</f>
        <v>0</v>
      </c>
      <c r="JH68" s="21"/>
      <c r="JK68" s="56" t="str">
        <f t="shared" si="1122"/>
        <v>CSK Screws - 1"</v>
      </c>
      <c r="JL68" s="56" t="str">
        <f t="shared" si="1255"/>
        <v>Nos</v>
      </c>
      <c r="JM68" s="56">
        <f t="shared" si="1256"/>
        <v>2.75</v>
      </c>
      <c r="JN68" s="13"/>
      <c r="JO68" s="56">
        <f t="shared" ref="JO68:JO96" si="1286">JN68*JM68</f>
        <v>0</v>
      </c>
      <c r="JP68" s="31">
        <f t="shared" ref="JP68:JP96" si="1287">$I$4*JN68</f>
        <v>0</v>
      </c>
      <c r="JQ68" s="31">
        <f t="shared" ref="JQ68:JQ96" si="1288">JM68*JP68</f>
        <v>0</v>
      </c>
      <c r="JR68" s="21"/>
      <c r="JU68" s="56" t="str">
        <f t="shared" si="1123"/>
        <v>CSK Screws - 1"</v>
      </c>
      <c r="JV68" s="56" t="str">
        <f t="shared" si="1260"/>
        <v>Nos</v>
      </c>
      <c r="JW68" s="56">
        <f t="shared" si="1261"/>
        <v>2.75</v>
      </c>
      <c r="JX68" s="4">
        <f t="shared" si="1262"/>
        <v>100</v>
      </c>
      <c r="JY68" s="56">
        <f t="shared" si="1263"/>
        <v>275</v>
      </c>
      <c r="JZ68" s="56">
        <f t="shared" si="1264"/>
        <v>100</v>
      </c>
      <c r="KA68" s="31">
        <f t="shared" ref="KA68:KA96" si="1289">JW68*JZ68</f>
        <v>275</v>
      </c>
      <c r="KB68" s="21"/>
    </row>
    <row r="69" spans="1:288" s="1" customFormat="1" ht="17.25" customHeight="1" x14ac:dyDescent="0.3">
      <c r="A69" s="40"/>
      <c r="B69" s="7" t="s">
        <v>15</v>
      </c>
      <c r="C69" s="6" t="s">
        <v>1</v>
      </c>
      <c r="D69" s="4">
        <v>5</v>
      </c>
      <c r="E69" s="13">
        <v>100</v>
      </c>
      <c r="F69" s="31">
        <f t="shared" si="1124"/>
        <v>500</v>
      </c>
      <c r="G69" s="31">
        <f t="shared" si="1266"/>
        <v>100</v>
      </c>
      <c r="H69" s="31">
        <f t="shared" si="1126"/>
        <v>500</v>
      </c>
      <c r="I69" s="71"/>
      <c r="J69"/>
      <c r="K69" s="40"/>
      <c r="L69" s="59" t="str">
        <f t="shared" si="1097"/>
        <v>CSK Screws - 1 1/2"</v>
      </c>
      <c r="M69" s="59" t="str">
        <f t="shared" si="1127"/>
        <v>Nos</v>
      </c>
      <c r="N69" s="59">
        <f t="shared" si="1128"/>
        <v>5</v>
      </c>
      <c r="O69" s="13">
        <v>200</v>
      </c>
      <c r="P69" s="21">
        <f t="shared" si="1267"/>
        <v>1000</v>
      </c>
      <c r="Q69" s="31">
        <f t="shared" si="1268"/>
        <v>200</v>
      </c>
      <c r="R69" s="31">
        <f t="shared" si="1269"/>
        <v>1000</v>
      </c>
      <c r="S69" s="21"/>
      <c r="U69" s="40"/>
      <c r="V69" s="65" t="str">
        <f t="shared" si="1098"/>
        <v>CSK Screws - 1 1/2"</v>
      </c>
      <c r="W69" s="65" t="str">
        <f t="shared" si="1132"/>
        <v>Nos</v>
      </c>
      <c r="X69" s="65">
        <f t="shared" si="1133"/>
        <v>5</v>
      </c>
      <c r="Y69" s="31">
        <v>200</v>
      </c>
      <c r="Z69" s="21">
        <f t="shared" si="1134"/>
        <v>1000</v>
      </c>
      <c r="AA69" s="31">
        <f t="shared" si="1135"/>
        <v>200</v>
      </c>
      <c r="AB69" s="42">
        <f t="shared" si="1136"/>
        <v>1000</v>
      </c>
      <c r="AC69" s="21"/>
      <c r="AD69"/>
      <c r="AE69" s="40"/>
      <c r="AF69" s="59" t="str">
        <f t="shared" si="1099"/>
        <v>CSK Screws - 1 1/2"</v>
      </c>
      <c r="AG69" s="59" t="str">
        <f t="shared" si="1137"/>
        <v>Nos</v>
      </c>
      <c r="AH69" s="59">
        <f t="shared" si="1138"/>
        <v>5</v>
      </c>
      <c r="AI69" s="13">
        <v>200</v>
      </c>
      <c r="AJ69" s="21">
        <f t="shared" si="1139"/>
        <v>1000</v>
      </c>
      <c r="AK69" s="31">
        <f t="shared" si="1140"/>
        <v>200</v>
      </c>
      <c r="AL69" s="31">
        <f t="shared" si="1141"/>
        <v>1000</v>
      </c>
      <c r="AM69" s="21"/>
      <c r="AO69" s="40"/>
      <c r="AP69" s="59" t="str">
        <f t="shared" si="1100"/>
        <v>CSK Screws - 1 1/2"</v>
      </c>
      <c r="AQ69" s="59" t="str">
        <f t="shared" si="1142"/>
        <v>Nos</v>
      </c>
      <c r="AR69" s="59">
        <f t="shared" si="1143"/>
        <v>5</v>
      </c>
      <c r="AS69" s="13">
        <v>50</v>
      </c>
      <c r="AT69" s="21">
        <f t="shared" si="1270"/>
        <v>250</v>
      </c>
      <c r="AU69" s="31">
        <f t="shared" si="1271"/>
        <v>50</v>
      </c>
      <c r="AV69" s="31">
        <f t="shared" si="1272"/>
        <v>250</v>
      </c>
      <c r="AW69" s="21"/>
      <c r="AY69" s="40"/>
      <c r="AZ69" s="59" t="str">
        <f t="shared" si="1101"/>
        <v>CSK Screws - 1 1/2"</v>
      </c>
      <c r="BA69" s="59" t="str">
        <f t="shared" si="1147"/>
        <v>Nos</v>
      </c>
      <c r="BB69" s="59">
        <f t="shared" si="1148"/>
        <v>5</v>
      </c>
      <c r="BC69" s="13">
        <v>20</v>
      </c>
      <c r="BD69" s="21">
        <f t="shared" si="1149"/>
        <v>100</v>
      </c>
      <c r="BE69" s="31">
        <f t="shared" si="1150"/>
        <v>40</v>
      </c>
      <c r="BF69" s="31">
        <f t="shared" si="1151"/>
        <v>200</v>
      </c>
      <c r="BG69" s="21"/>
      <c r="BI69" s="40"/>
      <c r="BJ69" s="59" t="str">
        <f t="shared" si="1102"/>
        <v>CSK Screws - 1 1/2"</v>
      </c>
      <c r="BK69" s="59" t="str">
        <f t="shared" si="1152"/>
        <v>Nos</v>
      </c>
      <c r="BL69" s="59">
        <f t="shared" si="1153"/>
        <v>5</v>
      </c>
      <c r="BM69" s="13"/>
      <c r="BN69" s="21">
        <f t="shared" si="1154"/>
        <v>0</v>
      </c>
      <c r="BO69" s="31">
        <f t="shared" ref="BO69:BO96" si="1290">$I$4*BM69</f>
        <v>0</v>
      </c>
      <c r="BP69" s="31">
        <f t="shared" si="1156"/>
        <v>0</v>
      </c>
      <c r="BQ69" s="21"/>
      <c r="BS69" s="40"/>
      <c r="BT69" s="59" t="str">
        <f t="shared" si="1103"/>
        <v>CSK Screws - 1 1/2"</v>
      </c>
      <c r="BU69" s="59" t="str">
        <f t="shared" si="1157"/>
        <v>Nos</v>
      </c>
      <c r="BV69" s="59">
        <f t="shared" si="1158"/>
        <v>5</v>
      </c>
      <c r="BW69" s="13"/>
      <c r="BX69" s="21">
        <f t="shared" si="1159"/>
        <v>0</v>
      </c>
      <c r="BY69" s="31">
        <f t="shared" si="1160"/>
        <v>0</v>
      </c>
      <c r="BZ69" s="31">
        <f t="shared" si="1161"/>
        <v>0</v>
      </c>
      <c r="CA69" s="21"/>
      <c r="CB69" s="40"/>
      <c r="CC69" s="59" t="str">
        <f t="shared" si="1104"/>
        <v>CSK Screws - 1 1/2"</v>
      </c>
      <c r="CD69" s="59" t="str">
        <f t="shared" si="1162"/>
        <v>Nos</v>
      </c>
      <c r="CE69" s="59">
        <f t="shared" si="1163"/>
        <v>5</v>
      </c>
      <c r="CF69" s="31">
        <v>100</v>
      </c>
      <c r="CG69" s="31">
        <f t="shared" si="1164"/>
        <v>500</v>
      </c>
      <c r="CH69" s="31">
        <f t="shared" si="1165"/>
        <v>100</v>
      </c>
      <c r="CI69" s="31">
        <f t="shared" si="1166"/>
        <v>500</v>
      </c>
      <c r="CJ69" s="21"/>
      <c r="CK69" s="143"/>
      <c r="CL69" s="40"/>
      <c r="CM69" s="65" t="str">
        <f t="shared" si="1105"/>
        <v>CSK Screws - 1 1/2"</v>
      </c>
      <c r="CN69" s="65" t="str">
        <f t="shared" si="1167"/>
        <v>Nos</v>
      </c>
      <c r="CO69" s="65">
        <f t="shared" si="1168"/>
        <v>5</v>
      </c>
      <c r="CP69" s="13">
        <v>200</v>
      </c>
      <c r="CQ69" s="21">
        <f t="shared" si="1169"/>
        <v>1000</v>
      </c>
      <c r="CR69" s="31">
        <f t="shared" si="1170"/>
        <v>200</v>
      </c>
      <c r="CS69" s="42">
        <f t="shared" si="1171"/>
        <v>1000</v>
      </c>
      <c r="CT69" s="21"/>
      <c r="CV69" s="40"/>
      <c r="CW69" s="59" t="str">
        <f t="shared" si="1106"/>
        <v>CSK Screws - 1 1/2"</v>
      </c>
      <c r="CX69" s="59" t="str">
        <f t="shared" si="1172"/>
        <v>Nos</v>
      </c>
      <c r="CY69" s="59">
        <f t="shared" si="1173"/>
        <v>5</v>
      </c>
      <c r="CZ69" s="13">
        <v>50</v>
      </c>
      <c r="DA69" s="21">
        <f t="shared" si="1174"/>
        <v>250</v>
      </c>
      <c r="DB69" s="31">
        <f t="shared" si="1175"/>
        <v>50</v>
      </c>
      <c r="DC69" s="31">
        <f t="shared" si="1176"/>
        <v>250</v>
      </c>
      <c r="DD69" s="21"/>
      <c r="DF69" s="40"/>
      <c r="DG69" s="59" t="str">
        <f t="shared" si="1107"/>
        <v>CSK Screws - 1 1/2"</v>
      </c>
      <c r="DH69" s="59" t="str">
        <f t="shared" si="1177"/>
        <v>Nos</v>
      </c>
      <c r="DI69" s="59">
        <f t="shared" si="1178"/>
        <v>5</v>
      </c>
      <c r="DJ69" s="13">
        <v>200</v>
      </c>
      <c r="DK69" s="21">
        <f t="shared" si="1179"/>
        <v>1000</v>
      </c>
      <c r="DL69" s="31">
        <f t="shared" si="1180"/>
        <v>200</v>
      </c>
      <c r="DM69" s="31">
        <f t="shared" si="1181"/>
        <v>1000</v>
      </c>
      <c r="DN69" s="21"/>
      <c r="DQ69" s="59" t="str">
        <f t="shared" si="1108"/>
        <v>CSK Screws - 1 1/2"</v>
      </c>
      <c r="DR69" s="59" t="str">
        <f t="shared" si="1182"/>
        <v>Nos</v>
      </c>
      <c r="DS69" s="59">
        <f t="shared" si="1183"/>
        <v>5</v>
      </c>
      <c r="DT69" s="13">
        <v>60</v>
      </c>
      <c r="DU69" s="21">
        <f t="shared" si="1184"/>
        <v>300</v>
      </c>
      <c r="DV69" s="31">
        <f t="shared" si="1185"/>
        <v>60</v>
      </c>
      <c r="DW69" s="31">
        <f t="shared" si="1186"/>
        <v>300</v>
      </c>
      <c r="DX69" s="21"/>
      <c r="DZ69" s="40"/>
      <c r="EA69" s="59" t="str">
        <f t="shared" si="1109"/>
        <v>CSK Screws - 1 1/2"</v>
      </c>
      <c r="EB69" s="59" t="str">
        <f t="shared" si="1187"/>
        <v>Nos</v>
      </c>
      <c r="EC69" s="59">
        <f t="shared" si="1188"/>
        <v>5</v>
      </c>
      <c r="ED69" s="13">
        <v>100</v>
      </c>
      <c r="EE69" s="21">
        <f t="shared" si="1189"/>
        <v>500</v>
      </c>
      <c r="EF69" s="31">
        <f t="shared" si="1190"/>
        <v>100</v>
      </c>
      <c r="EG69" s="31">
        <f t="shared" si="1191"/>
        <v>500</v>
      </c>
      <c r="EH69" s="21"/>
      <c r="EK69" s="59" t="str">
        <f t="shared" si="1110"/>
        <v>CSK Screws - 1 1/2"</v>
      </c>
      <c r="EL69" s="59" t="str">
        <f t="shared" si="1192"/>
        <v>Nos</v>
      </c>
      <c r="EM69" s="59">
        <f t="shared" si="1193"/>
        <v>5</v>
      </c>
      <c r="EN69" s="13">
        <v>100</v>
      </c>
      <c r="EO69" s="21">
        <f t="shared" si="1194"/>
        <v>500</v>
      </c>
      <c r="EP69" s="31">
        <f t="shared" si="1195"/>
        <v>100</v>
      </c>
      <c r="EQ69" s="31">
        <f t="shared" si="1196"/>
        <v>500</v>
      </c>
      <c r="ER69" s="21"/>
      <c r="ET69" s="41"/>
      <c r="EU69" s="4" t="str">
        <f t="shared" si="1111"/>
        <v>CSK Screws - 1 1/2"</v>
      </c>
      <c r="EV69" s="4" t="str">
        <f t="shared" si="1197"/>
        <v>Nos</v>
      </c>
      <c r="EW69" s="4">
        <f t="shared" si="1198"/>
        <v>5</v>
      </c>
      <c r="EX69" s="13">
        <v>200</v>
      </c>
      <c r="EY69" s="21">
        <f t="shared" si="1199"/>
        <v>1000</v>
      </c>
      <c r="EZ69" s="31">
        <f t="shared" si="1200"/>
        <v>200</v>
      </c>
      <c r="FA69" s="42">
        <f t="shared" si="1201"/>
        <v>1000</v>
      </c>
      <c r="FB69" s="21"/>
      <c r="FD69" s="41"/>
      <c r="FE69" s="56" t="str">
        <f t="shared" si="1112"/>
        <v>CSK Screws - 1 1/2"</v>
      </c>
      <c r="FF69" s="56" t="str">
        <f t="shared" si="1202"/>
        <v>Nos</v>
      </c>
      <c r="FG69" s="56">
        <f t="shared" si="1203"/>
        <v>5</v>
      </c>
      <c r="FH69" s="13">
        <v>200</v>
      </c>
      <c r="FI69" s="21">
        <f t="shared" si="1204"/>
        <v>1000</v>
      </c>
      <c r="FJ69" s="31">
        <f t="shared" si="1205"/>
        <v>200</v>
      </c>
      <c r="FK69" s="31">
        <f t="shared" si="1206"/>
        <v>1000</v>
      </c>
      <c r="FL69" s="21"/>
      <c r="FO69" s="56" t="str">
        <f t="shared" si="1113"/>
        <v>CSK Screws - 1 1/2"</v>
      </c>
      <c r="FP69" s="56" t="str">
        <f t="shared" si="1207"/>
        <v>Nos</v>
      </c>
      <c r="FQ69" s="56">
        <f t="shared" si="1208"/>
        <v>5</v>
      </c>
      <c r="FR69" s="13">
        <v>100</v>
      </c>
      <c r="FS69" s="21">
        <f t="shared" si="1209"/>
        <v>500</v>
      </c>
      <c r="FT69" s="31">
        <f t="shared" si="1210"/>
        <v>100</v>
      </c>
      <c r="FU69" s="31">
        <f t="shared" si="1211"/>
        <v>500</v>
      </c>
      <c r="FV69" s="21"/>
      <c r="FY69" s="56" t="str">
        <f t="shared" si="1114"/>
        <v>CSK Screws - 1 1/2"</v>
      </c>
      <c r="FZ69" s="56" t="str">
        <f t="shared" si="1212"/>
        <v>Nos</v>
      </c>
      <c r="GA69" s="56">
        <f t="shared" si="1213"/>
        <v>5</v>
      </c>
      <c r="GB69" s="13">
        <v>100</v>
      </c>
      <c r="GC69" s="21">
        <f t="shared" si="1214"/>
        <v>500</v>
      </c>
      <c r="GD69" s="31">
        <f>$I$4*GB69</f>
        <v>100</v>
      </c>
      <c r="GE69" s="31">
        <f t="shared" si="1215"/>
        <v>500</v>
      </c>
      <c r="GF69" s="21"/>
      <c r="GI69" s="56" t="str">
        <f t="shared" si="1274"/>
        <v>CSK Screws - 1 1/2"</v>
      </c>
      <c r="GJ69" s="56" t="str">
        <f t="shared" si="1275"/>
        <v>Nos</v>
      </c>
      <c r="GK69" s="56">
        <f t="shared" si="1276"/>
        <v>5</v>
      </c>
      <c r="GL69" s="13"/>
      <c r="GM69" s="21">
        <f t="shared" si="1217"/>
        <v>0</v>
      </c>
      <c r="GN69" s="31">
        <f t="shared" si="1218"/>
        <v>0</v>
      </c>
      <c r="GO69" s="31">
        <f t="shared" si="1219"/>
        <v>0</v>
      </c>
      <c r="GP69" s="21"/>
      <c r="GS69" s="56" t="str">
        <f t="shared" si="1115"/>
        <v>CSK Screws - 1 1/2"</v>
      </c>
      <c r="GT69" s="56" t="str">
        <f t="shared" si="1220"/>
        <v>Nos</v>
      </c>
      <c r="GU69" s="56">
        <f t="shared" si="1221"/>
        <v>5</v>
      </c>
      <c r="GV69" s="13"/>
      <c r="GW69" s="21">
        <f t="shared" si="1222"/>
        <v>0</v>
      </c>
      <c r="GX69" s="31">
        <f t="shared" si="1223"/>
        <v>0</v>
      </c>
      <c r="GY69" s="31">
        <f t="shared" si="1224"/>
        <v>0</v>
      </c>
      <c r="GZ69" s="21"/>
      <c r="HC69" s="56" t="str">
        <f t="shared" si="1116"/>
        <v>CSK Screws - 1 1/2"</v>
      </c>
      <c r="HD69" s="56" t="str">
        <f t="shared" si="1225"/>
        <v>Nos</v>
      </c>
      <c r="HE69" s="56">
        <f t="shared" si="1226"/>
        <v>5</v>
      </c>
      <c r="HF69" s="13"/>
      <c r="HG69" s="21">
        <f t="shared" si="1227"/>
        <v>0</v>
      </c>
      <c r="HH69" s="31">
        <f t="shared" si="1228"/>
        <v>0</v>
      </c>
      <c r="HI69" s="31">
        <f t="shared" si="1229"/>
        <v>0</v>
      </c>
      <c r="HJ69" s="21"/>
      <c r="HL69" s="41"/>
      <c r="HM69" s="56" t="str">
        <f t="shared" si="1117"/>
        <v>CSK Screws - 1 1/2"</v>
      </c>
      <c r="HN69" s="56" t="str">
        <f t="shared" si="1230"/>
        <v>Nos</v>
      </c>
      <c r="HO69" s="56">
        <f t="shared" si="1231"/>
        <v>5</v>
      </c>
      <c r="HP69" s="13"/>
      <c r="HQ69" s="56">
        <f t="shared" si="1277"/>
        <v>0</v>
      </c>
      <c r="HR69" s="13">
        <f t="shared" si="1278"/>
        <v>0</v>
      </c>
      <c r="HS69" s="31">
        <f t="shared" si="1279"/>
        <v>0</v>
      </c>
      <c r="HT69" s="21"/>
      <c r="HW69" s="56" t="str">
        <f t="shared" si="1118"/>
        <v>CSK Screws - 1 1/2"</v>
      </c>
      <c r="HX69" s="56" t="str">
        <f t="shared" si="1235"/>
        <v>Nos</v>
      </c>
      <c r="HY69" s="56">
        <f t="shared" si="1236"/>
        <v>5</v>
      </c>
      <c r="HZ69" s="13"/>
      <c r="IA69" s="56">
        <f t="shared" si="1237"/>
        <v>0</v>
      </c>
      <c r="IB69" s="13">
        <f t="shared" si="1238"/>
        <v>0</v>
      </c>
      <c r="IC69" s="31">
        <f t="shared" si="1239"/>
        <v>0</v>
      </c>
      <c r="ID69" s="21"/>
      <c r="IG69" s="56" t="str">
        <f t="shared" si="1119"/>
        <v>CSK Screws - 1 1/2"</v>
      </c>
      <c r="IH69" s="56" t="str">
        <f t="shared" si="1240"/>
        <v>Nos</v>
      </c>
      <c r="II69" s="56">
        <f t="shared" si="1241"/>
        <v>5</v>
      </c>
      <c r="IJ69" s="13"/>
      <c r="IK69" s="56">
        <f t="shared" si="1280"/>
        <v>0</v>
      </c>
      <c r="IL69" s="13">
        <f t="shared" si="1281"/>
        <v>0</v>
      </c>
      <c r="IM69" s="31">
        <f t="shared" si="1282"/>
        <v>0</v>
      </c>
      <c r="IN69" s="21"/>
      <c r="IQ69" s="56" t="str">
        <f t="shared" si="1120"/>
        <v>CSK Screws - 1 1/2"</v>
      </c>
      <c r="IR69" s="56" t="str">
        <f t="shared" si="1245"/>
        <v>Nos</v>
      </c>
      <c r="IS69" s="56">
        <f t="shared" si="1246"/>
        <v>5</v>
      </c>
      <c r="IT69" s="13"/>
      <c r="IU69" s="56">
        <f t="shared" si="1247"/>
        <v>0</v>
      </c>
      <c r="IV69" s="13">
        <f t="shared" si="1248"/>
        <v>0</v>
      </c>
      <c r="IW69" s="31">
        <f t="shared" si="1249"/>
        <v>0</v>
      </c>
      <c r="IX69" s="21"/>
      <c r="JA69" s="56" t="str">
        <f t="shared" si="1121"/>
        <v>CSK Screws - 1 1/2"</v>
      </c>
      <c r="JB69" s="56" t="str">
        <f t="shared" si="1250"/>
        <v>Nos</v>
      </c>
      <c r="JC69" s="56">
        <f t="shared" si="1251"/>
        <v>5</v>
      </c>
      <c r="JD69" s="13"/>
      <c r="JE69" s="56">
        <f t="shared" si="1283"/>
        <v>0</v>
      </c>
      <c r="JF69" s="13">
        <f t="shared" si="1284"/>
        <v>0</v>
      </c>
      <c r="JG69" s="31">
        <f t="shared" si="1285"/>
        <v>0</v>
      </c>
      <c r="JH69" s="21"/>
      <c r="JK69" s="56" t="str">
        <f t="shared" si="1122"/>
        <v>CSK Screws - 1 1/2"</v>
      </c>
      <c r="JL69" s="56" t="str">
        <f t="shared" si="1255"/>
        <v>Nos</v>
      </c>
      <c r="JM69" s="56">
        <f t="shared" si="1256"/>
        <v>5</v>
      </c>
      <c r="JN69" s="13"/>
      <c r="JO69" s="56">
        <f t="shared" si="1286"/>
        <v>0</v>
      </c>
      <c r="JP69" s="31">
        <f t="shared" si="1287"/>
        <v>0</v>
      </c>
      <c r="JQ69" s="31">
        <f t="shared" si="1288"/>
        <v>0</v>
      </c>
      <c r="JR69" s="21"/>
      <c r="JU69" s="56" t="str">
        <f t="shared" si="1123"/>
        <v>CSK Screws - 1 1/2"</v>
      </c>
      <c r="JV69" s="56" t="str">
        <f t="shared" si="1260"/>
        <v>Nos</v>
      </c>
      <c r="JW69" s="56">
        <f t="shared" si="1261"/>
        <v>5</v>
      </c>
      <c r="JX69" s="4">
        <f t="shared" si="1262"/>
        <v>2180</v>
      </c>
      <c r="JY69" s="56">
        <f t="shared" si="1263"/>
        <v>10550</v>
      </c>
      <c r="JZ69" s="56">
        <f t="shared" si="1264"/>
        <v>2110</v>
      </c>
      <c r="KA69" s="31">
        <f t="shared" si="1289"/>
        <v>10550</v>
      </c>
      <c r="KB69" s="21"/>
    </row>
    <row r="70" spans="1:288" s="1" customFormat="1" ht="17.25" customHeight="1" x14ac:dyDescent="0.3">
      <c r="A70" s="40"/>
      <c r="B70" s="7" t="s">
        <v>16</v>
      </c>
      <c r="C70" s="6" t="s">
        <v>1</v>
      </c>
      <c r="D70" s="4">
        <v>6.5</v>
      </c>
      <c r="E70" s="13"/>
      <c r="F70" s="31">
        <f t="shared" si="1124"/>
        <v>0</v>
      </c>
      <c r="G70" s="31">
        <f t="shared" si="1266"/>
        <v>0</v>
      </c>
      <c r="H70" s="31">
        <f t="shared" si="1126"/>
        <v>0</v>
      </c>
      <c r="I70" s="71"/>
      <c r="J70"/>
      <c r="K70" s="40"/>
      <c r="L70" s="59" t="str">
        <f t="shared" si="1097"/>
        <v>CSK Screws - 2"</v>
      </c>
      <c r="M70" s="59" t="str">
        <f t="shared" si="1127"/>
        <v>Nos</v>
      </c>
      <c r="N70" s="59">
        <f t="shared" si="1128"/>
        <v>6.5</v>
      </c>
      <c r="O70" s="13">
        <v>100</v>
      </c>
      <c r="P70" s="21">
        <f t="shared" si="1267"/>
        <v>650</v>
      </c>
      <c r="Q70" s="31">
        <f t="shared" si="1268"/>
        <v>100</v>
      </c>
      <c r="R70" s="31">
        <f t="shared" si="1269"/>
        <v>650</v>
      </c>
      <c r="S70" s="21"/>
      <c r="U70" s="40"/>
      <c r="V70" s="65" t="str">
        <f t="shared" si="1098"/>
        <v>CSK Screws - 2"</v>
      </c>
      <c r="W70" s="65" t="str">
        <f t="shared" si="1132"/>
        <v>Nos</v>
      </c>
      <c r="X70" s="65">
        <f t="shared" si="1133"/>
        <v>6.5</v>
      </c>
      <c r="Y70" s="31">
        <v>200</v>
      </c>
      <c r="Z70" s="21">
        <f t="shared" si="1134"/>
        <v>1300</v>
      </c>
      <c r="AA70" s="31">
        <f t="shared" si="1135"/>
        <v>200</v>
      </c>
      <c r="AB70" s="42">
        <f t="shared" si="1136"/>
        <v>1300</v>
      </c>
      <c r="AC70" s="21"/>
      <c r="AD70"/>
      <c r="AE70" s="40"/>
      <c r="AF70" s="59" t="str">
        <f t="shared" si="1099"/>
        <v>CSK Screws - 2"</v>
      </c>
      <c r="AG70" s="59" t="str">
        <f t="shared" si="1137"/>
        <v>Nos</v>
      </c>
      <c r="AH70" s="59">
        <f t="shared" si="1138"/>
        <v>6.5</v>
      </c>
      <c r="AI70" s="13">
        <v>100</v>
      </c>
      <c r="AJ70" s="21">
        <f t="shared" si="1139"/>
        <v>650</v>
      </c>
      <c r="AK70" s="31">
        <f t="shared" si="1140"/>
        <v>100</v>
      </c>
      <c r="AL70" s="31">
        <f t="shared" si="1141"/>
        <v>650</v>
      </c>
      <c r="AM70" s="21"/>
      <c r="AO70" s="40"/>
      <c r="AP70" s="59" t="str">
        <f t="shared" si="1100"/>
        <v>CSK Screws - 2"</v>
      </c>
      <c r="AQ70" s="59" t="str">
        <f t="shared" si="1142"/>
        <v>Nos</v>
      </c>
      <c r="AR70" s="59">
        <f t="shared" si="1143"/>
        <v>6.5</v>
      </c>
      <c r="AS70" s="13"/>
      <c r="AT70" s="21">
        <f t="shared" si="1270"/>
        <v>0</v>
      </c>
      <c r="AU70" s="31">
        <f t="shared" si="1271"/>
        <v>0</v>
      </c>
      <c r="AV70" s="31">
        <f t="shared" si="1272"/>
        <v>0</v>
      </c>
      <c r="AW70" s="21"/>
      <c r="AY70" s="40"/>
      <c r="AZ70" s="59" t="str">
        <f t="shared" si="1101"/>
        <v>CSK Screws - 2"</v>
      </c>
      <c r="BA70" s="59" t="str">
        <f t="shared" si="1147"/>
        <v>Nos</v>
      </c>
      <c r="BB70" s="59">
        <f t="shared" si="1148"/>
        <v>6.5</v>
      </c>
      <c r="BC70" s="13">
        <v>20</v>
      </c>
      <c r="BD70" s="21">
        <f t="shared" si="1149"/>
        <v>130</v>
      </c>
      <c r="BE70" s="31">
        <f t="shared" si="1150"/>
        <v>40</v>
      </c>
      <c r="BF70" s="31">
        <f t="shared" si="1151"/>
        <v>260</v>
      </c>
      <c r="BG70" s="21"/>
      <c r="BI70" s="40"/>
      <c r="BJ70" s="59" t="str">
        <f t="shared" si="1102"/>
        <v>CSK Screws - 2"</v>
      </c>
      <c r="BK70" s="59" t="str">
        <f t="shared" si="1152"/>
        <v>Nos</v>
      </c>
      <c r="BL70" s="59">
        <f t="shared" si="1153"/>
        <v>6.5</v>
      </c>
      <c r="BM70" s="13"/>
      <c r="BN70" s="21">
        <f t="shared" si="1154"/>
        <v>0</v>
      </c>
      <c r="BO70" s="31">
        <f t="shared" si="1290"/>
        <v>0</v>
      </c>
      <c r="BP70" s="31">
        <f t="shared" si="1156"/>
        <v>0</v>
      </c>
      <c r="BQ70" s="21"/>
      <c r="BS70" s="40"/>
      <c r="BT70" s="59" t="str">
        <f t="shared" si="1103"/>
        <v>CSK Screws - 2"</v>
      </c>
      <c r="BU70" s="59" t="str">
        <f t="shared" si="1157"/>
        <v>Nos</v>
      </c>
      <c r="BV70" s="59">
        <f t="shared" si="1158"/>
        <v>6.5</v>
      </c>
      <c r="BW70" s="13"/>
      <c r="BX70" s="21">
        <f t="shared" si="1159"/>
        <v>0</v>
      </c>
      <c r="BY70" s="31">
        <f t="shared" si="1160"/>
        <v>0</v>
      </c>
      <c r="BZ70" s="31">
        <f t="shared" si="1161"/>
        <v>0</v>
      </c>
      <c r="CA70" s="21"/>
      <c r="CB70" s="40"/>
      <c r="CC70" s="59" t="str">
        <f t="shared" si="1104"/>
        <v>CSK Screws - 2"</v>
      </c>
      <c r="CD70" s="59" t="str">
        <f t="shared" si="1162"/>
        <v>Nos</v>
      </c>
      <c r="CE70" s="59">
        <f t="shared" si="1163"/>
        <v>6.5</v>
      </c>
      <c r="CF70" s="31">
        <v>50</v>
      </c>
      <c r="CG70" s="31">
        <f t="shared" si="1164"/>
        <v>325</v>
      </c>
      <c r="CH70" s="31">
        <f t="shared" si="1165"/>
        <v>50</v>
      </c>
      <c r="CI70" s="31">
        <f t="shared" si="1166"/>
        <v>325</v>
      </c>
      <c r="CJ70" s="21"/>
      <c r="CK70" s="143"/>
      <c r="CL70" s="40"/>
      <c r="CM70" s="65" t="str">
        <f t="shared" si="1105"/>
        <v>CSK Screws - 2"</v>
      </c>
      <c r="CN70" s="65" t="str">
        <f t="shared" si="1167"/>
        <v>Nos</v>
      </c>
      <c r="CO70" s="65">
        <f t="shared" si="1168"/>
        <v>6.5</v>
      </c>
      <c r="CP70" s="13">
        <v>200</v>
      </c>
      <c r="CQ70" s="21">
        <f t="shared" si="1169"/>
        <v>1300</v>
      </c>
      <c r="CR70" s="31">
        <f t="shared" si="1170"/>
        <v>200</v>
      </c>
      <c r="CS70" s="42">
        <f t="shared" si="1171"/>
        <v>1300</v>
      </c>
      <c r="CT70" s="21"/>
      <c r="CV70" s="40"/>
      <c r="CW70" s="59" t="str">
        <f t="shared" si="1106"/>
        <v>CSK Screws - 2"</v>
      </c>
      <c r="CX70" s="59" t="str">
        <f t="shared" si="1172"/>
        <v>Nos</v>
      </c>
      <c r="CY70" s="59">
        <f t="shared" si="1173"/>
        <v>6.5</v>
      </c>
      <c r="CZ70" s="67"/>
      <c r="DA70" s="21">
        <f t="shared" si="1174"/>
        <v>0</v>
      </c>
      <c r="DB70" s="31">
        <f t="shared" si="1175"/>
        <v>0</v>
      </c>
      <c r="DC70" s="31">
        <f t="shared" si="1176"/>
        <v>0</v>
      </c>
      <c r="DD70" s="21"/>
      <c r="DF70" s="40"/>
      <c r="DG70" s="59" t="str">
        <f t="shared" si="1107"/>
        <v>CSK Screws - 2"</v>
      </c>
      <c r="DH70" s="59" t="str">
        <f t="shared" si="1177"/>
        <v>Nos</v>
      </c>
      <c r="DI70" s="59">
        <f t="shared" si="1178"/>
        <v>6.5</v>
      </c>
      <c r="DJ70" s="13">
        <v>100</v>
      </c>
      <c r="DK70" s="21">
        <f t="shared" si="1179"/>
        <v>650</v>
      </c>
      <c r="DL70" s="31">
        <f t="shared" si="1180"/>
        <v>100</v>
      </c>
      <c r="DM70" s="31">
        <f t="shared" si="1181"/>
        <v>650</v>
      </c>
      <c r="DN70" s="21"/>
      <c r="DQ70" s="59" t="str">
        <f t="shared" si="1108"/>
        <v>CSK Screws - 2"</v>
      </c>
      <c r="DR70" s="59" t="str">
        <f t="shared" si="1182"/>
        <v>Nos</v>
      </c>
      <c r="DS70" s="59">
        <f t="shared" si="1183"/>
        <v>6.5</v>
      </c>
      <c r="DT70" s="13"/>
      <c r="DU70" s="21">
        <f t="shared" si="1184"/>
        <v>0</v>
      </c>
      <c r="DV70" s="31">
        <f t="shared" si="1185"/>
        <v>0</v>
      </c>
      <c r="DW70" s="31">
        <f t="shared" si="1186"/>
        <v>0</v>
      </c>
      <c r="DX70" s="21"/>
      <c r="DZ70" s="40"/>
      <c r="EA70" s="59" t="str">
        <f t="shared" si="1109"/>
        <v>CSK Screws - 2"</v>
      </c>
      <c r="EB70" s="59" t="str">
        <f t="shared" si="1187"/>
        <v>Nos</v>
      </c>
      <c r="EC70" s="59">
        <f t="shared" si="1188"/>
        <v>6.5</v>
      </c>
      <c r="ED70" s="13">
        <v>100</v>
      </c>
      <c r="EE70" s="21">
        <f t="shared" si="1189"/>
        <v>650</v>
      </c>
      <c r="EF70" s="31">
        <f t="shared" si="1190"/>
        <v>100</v>
      </c>
      <c r="EG70" s="31">
        <f t="shared" si="1191"/>
        <v>650</v>
      </c>
      <c r="EH70" s="21"/>
      <c r="EK70" s="59" t="str">
        <f t="shared" si="1110"/>
        <v>CSK Screws - 2"</v>
      </c>
      <c r="EL70" s="59" t="str">
        <f t="shared" si="1192"/>
        <v>Nos</v>
      </c>
      <c r="EM70" s="59">
        <f t="shared" si="1193"/>
        <v>6.5</v>
      </c>
      <c r="EN70" s="13">
        <v>50</v>
      </c>
      <c r="EO70" s="21">
        <f t="shared" si="1194"/>
        <v>325</v>
      </c>
      <c r="EP70" s="31">
        <f t="shared" si="1195"/>
        <v>50</v>
      </c>
      <c r="EQ70" s="31">
        <f t="shared" si="1196"/>
        <v>325</v>
      </c>
      <c r="ER70" s="21"/>
      <c r="ET70" s="41"/>
      <c r="EU70" s="4" t="str">
        <f t="shared" si="1111"/>
        <v>CSK Screws - 2"</v>
      </c>
      <c r="EV70" s="4" t="str">
        <f t="shared" si="1197"/>
        <v>Nos</v>
      </c>
      <c r="EW70" s="4">
        <f t="shared" si="1198"/>
        <v>6.5</v>
      </c>
      <c r="EX70" s="13">
        <v>200</v>
      </c>
      <c r="EY70" s="21">
        <f t="shared" si="1199"/>
        <v>1300</v>
      </c>
      <c r="EZ70" s="31">
        <f t="shared" si="1200"/>
        <v>200</v>
      </c>
      <c r="FA70" s="42">
        <f t="shared" si="1201"/>
        <v>1300</v>
      </c>
      <c r="FB70" s="21"/>
      <c r="FD70" s="41"/>
      <c r="FE70" s="56" t="str">
        <f t="shared" si="1112"/>
        <v>CSK Screws - 2"</v>
      </c>
      <c r="FF70" s="56" t="str">
        <f t="shared" si="1202"/>
        <v>Nos</v>
      </c>
      <c r="FG70" s="56">
        <f t="shared" si="1203"/>
        <v>6.5</v>
      </c>
      <c r="FH70" s="67">
        <v>100</v>
      </c>
      <c r="FI70" s="21">
        <f t="shared" si="1204"/>
        <v>650</v>
      </c>
      <c r="FJ70" s="31">
        <f t="shared" si="1205"/>
        <v>100</v>
      </c>
      <c r="FK70" s="31">
        <f t="shared" si="1206"/>
        <v>650</v>
      </c>
      <c r="FL70" s="21"/>
      <c r="FO70" s="56" t="str">
        <f t="shared" si="1113"/>
        <v>CSK Screws - 2"</v>
      </c>
      <c r="FP70" s="56" t="str">
        <f t="shared" si="1207"/>
        <v>Nos</v>
      </c>
      <c r="FQ70" s="56">
        <f t="shared" si="1208"/>
        <v>6.5</v>
      </c>
      <c r="FR70" s="13">
        <v>50</v>
      </c>
      <c r="FS70" s="21">
        <f t="shared" si="1209"/>
        <v>325</v>
      </c>
      <c r="FT70" s="31">
        <f t="shared" si="1210"/>
        <v>50</v>
      </c>
      <c r="FU70" s="31">
        <f t="shared" si="1211"/>
        <v>325</v>
      </c>
      <c r="FV70" s="21"/>
      <c r="FY70" s="56" t="str">
        <f t="shared" si="1114"/>
        <v>CSK Screws - 2"</v>
      </c>
      <c r="FZ70" s="56" t="str">
        <f t="shared" si="1212"/>
        <v>Nos</v>
      </c>
      <c r="GA70" s="56">
        <f t="shared" si="1213"/>
        <v>6.5</v>
      </c>
      <c r="GB70" s="13">
        <v>100</v>
      </c>
      <c r="GC70" s="21">
        <f t="shared" ref="GC70:GC79" si="1291">GA70*GB70</f>
        <v>650</v>
      </c>
      <c r="GD70" s="31">
        <f t="shared" ref="GD70:GD79" si="1292">$I$4*GB70</f>
        <v>100</v>
      </c>
      <c r="GE70" s="31">
        <f t="shared" ref="GE70:GE79" si="1293">GA70*GD70</f>
        <v>650</v>
      </c>
      <c r="GF70" s="21"/>
      <c r="GI70" s="56" t="str">
        <f t="shared" si="1274"/>
        <v>CSK Screws - 2"</v>
      </c>
      <c r="GJ70" s="56" t="str">
        <f t="shared" si="1275"/>
        <v>Nos</v>
      </c>
      <c r="GK70" s="56">
        <f t="shared" si="1276"/>
        <v>6.5</v>
      </c>
      <c r="GL70" s="13">
        <v>100</v>
      </c>
      <c r="GM70" s="21">
        <f t="shared" si="1217"/>
        <v>650</v>
      </c>
      <c r="GN70" s="31">
        <f t="shared" si="1218"/>
        <v>100</v>
      </c>
      <c r="GO70" s="31">
        <f t="shared" si="1219"/>
        <v>650</v>
      </c>
      <c r="GP70" s="21"/>
      <c r="GS70" s="56" t="str">
        <f t="shared" si="1115"/>
        <v>CSK Screws - 2"</v>
      </c>
      <c r="GT70" s="56" t="str">
        <f t="shared" si="1220"/>
        <v>Nos</v>
      </c>
      <c r="GU70" s="56">
        <f t="shared" si="1221"/>
        <v>6.5</v>
      </c>
      <c r="GV70" s="13"/>
      <c r="GW70" s="21">
        <f t="shared" si="1222"/>
        <v>0</v>
      </c>
      <c r="GX70" s="31">
        <f t="shared" si="1223"/>
        <v>0</v>
      </c>
      <c r="GY70" s="31">
        <f t="shared" si="1224"/>
        <v>0</v>
      </c>
      <c r="GZ70" s="21"/>
      <c r="HC70" s="56" t="str">
        <f t="shared" si="1116"/>
        <v>CSK Screws - 2"</v>
      </c>
      <c r="HD70" s="56" t="str">
        <f t="shared" si="1225"/>
        <v>Nos</v>
      </c>
      <c r="HE70" s="56">
        <f t="shared" si="1226"/>
        <v>6.5</v>
      </c>
      <c r="HF70" s="13"/>
      <c r="HG70" s="21">
        <f t="shared" si="1227"/>
        <v>0</v>
      </c>
      <c r="HH70" s="31">
        <f t="shared" si="1228"/>
        <v>0</v>
      </c>
      <c r="HI70" s="31">
        <f t="shared" si="1229"/>
        <v>0</v>
      </c>
      <c r="HJ70" s="21"/>
      <c r="HL70" s="41"/>
      <c r="HM70" s="56" t="str">
        <f t="shared" si="1117"/>
        <v>CSK Screws - 2"</v>
      </c>
      <c r="HN70" s="56" t="str">
        <f t="shared" si="1230"/>
        <v>Nos</v>
      </c>
      <c r="HO70" s="56">
        <f t="shared" si="1231"/>
        <v>6.5</v>
      </c>
      <c r="HP70" s="13"/>
      <c r="HQ70" s="56">
        <f t="shared" si="1277"/>
        <v>0</v>
      </c>
      <c r="HR70" s="13">
        <f t="shared" si="1278"/>
        <v>0</v>
      </c>
      <c r="HS70" s="31">
        <f t="shared" si="1279"/>
        <v>0</v>
      </c>
      <c r="HT70" s="21"/>
      <c r="HW70" s="56" t="str">
        <f t="shared" si="1118"/>
        <v>CSK Screws - 2"</v>
      </c>
      <c r="HX70" s="56" t="str">
        <f t="shared" si="1235"/>
        <v>Nos</v>
      </c>
      <c r="HY70" s="56">
        <f t="shared" si="1236"/>
        <v>6.5</v>
      </c>
      <c r="HZ70" s="13"/>
      <c r="IA70" s="56">
        <f t="shared" si="1237"/>
        <v>0</v>
      </c>
      <c r="IB70" s="13">
        <f t="shared" si="1238"/>
        <v>0</v>
      </c>
      <c r="IC70" s="31">
        <f t="shared" si="1239"/>
        <v>0</v>
      </c>
      <c r="ID70" s="21"/>
      <c r="IG70" s="56" t="str">
        <f t="shared" si="1119"/>
        <v>CSK Screws - 2"</v>
      </c>
      <c r="IH70" s="56" t="str">
        <f t="shared" si="1240"/>
        <v>Nos</v>
      </c>
      <c r="II70" s="56">
        <f t="shared" si="1241"/>
        <v>6.5</v>
      </c>
      <c r="IJ70" s="13"/>
      <c r="IK70" s="56">
        <f t="shared" si="1280"/>
        <v>0</v>
      </c>
      <c r="IL70" s="13">
        <f t="shared" si="1281"/>
        <v>0</v>
      </c>
      <c r="IM70" s="31">
        <f t="shared" si="1282"/>
        <v>0</v>
      </c>
      <c r="IN70" s="21"/>
      <c r="IQ70" s="56" t="str">
        <f t="shared" si="1120"/>
        <v>CSK Screws - 2"</v>
      </c>
      <c r="IR70" s="56" t="str">
        <f t="shared" si="1245"/>
        <v>Nos</v>
      </c>
      <c r="IS70" s="56">
        <f t="shared" si="1246"/>
        <v>6.5</v>
      </c>
      <c r="IT70" s="13"/>
      <c r="IU70" s="56">
        <f t="shared" si="1247"/>
        <v>0</v>
      </c>
      <c r="IV70" s="13">
        <f t="shared" si="1248"/>
        <v>0</v>
      </c>
      <c r="IW70" s="31">
        <f t="shared" si="1249"/>
        <v>0</v>
      </c>
      <c r="IX70" s="21"/>
      <c r="JA70" s="56" t="str">
        <f t="shared" si="1121"/>
        <v>CSK Screws - 2"</v>
      </c>
      <c r="JB70" s="56" t="str">
        <f t="shared" si="1250"/>
        <v>Nos</v>
      </c>
      <c r="JC70" s="56">
        <f t="shared" si="1251"/>
        <v>6.5</v>
      </c>
      <c r="JD70" s="13"/>
      <c r="JE70" s="56">
        <f t="shared" si="1283"/>
        <v>0</v>
      </c>
      <c r="JF70" s="13">
        <f t="shared" si="1284"/>
        <v>0</v>
      </c>
      <c r="JG70" s="31">
        <f t="shared" si="1285"/>
        <v>0</v>
      </c>
      <c r="JH70" s="21"/>
      <c r="JK70" s="56" t="str">
        <f t="shared" si="1122"/>
        <v>CSK Screws - 2"</v>
      </c>
      <c r="JL70" s="56" t="str">
        <f t="shared" si="1255"/>
        <v>Nos</v>
      </c>
      <c r="JM70" s="56">
        <f t="shared" si="1256"/>
        <v>6.5</v>
      </c>
      <c r="JN70" s="13"/>
      <c r="JO70" s="56">
        <f t="shared" si="1286"/>
        <v>0</v>
      </c>
      <c r="JP70" s="31">
        <f t="shared" si="1287"/>
        <v>0</v>
      </c>
      <c r="JQ70" s="31">
        <f t="shared" si="1288"/>
        <v>0</v>
      </c>
      <c r="JR70" s="21"/>
      <c r="JU70" s="56" t="str">
        <f t="shared" si="1123"/>
        <v>CSK Screws - 2"</v>
      </c>
      <c r="JV70" s="56" t="str">
        <f t="shared" si="1260"/>
        <v>Nos</v>
      </c>
      <c r="JW70" s="56">
        <f t="shared" si="1261"/>
        <v>6.5</v>
      </c>
      <c r="JX70" s="4">
        <f t="shared" si="1262"/>
        <v>1470</v>
      </c>
      <c r="JY70" s="56">
        <f t="shared" si="1263"/>
        <v>9425</v>
      </c>
      <c r="JZ70" s="56">
        <f t="shared" si="1264"/>
        <v>1450</v>
      </c>
      <c r="KA70" s="31">
        <f t="shared" si="1289"/>
        <v>9425</v>
      </c>
      <c r="KB70" s="21"/>
    </row>
    <row r="71" spans="1:288" s="1" customFormat="1" ht="17.25" customHeight="1" x14ac:dyDescent="0.3">
      <c r="A71" s="40"/>
      <c r="B71" s="7" t="s">
        <v>39</v>
      </c>
      <c r="C71" s="6" t="s">
        <v>1</v>
      </c>
      <c r="D71" s="4">
        <v>8.5</v>
      </c>
      <c r="E71" s="13"/>
      <c r="F71" s="31">
        <f t="shared" si="1124"/>
        <v>0</v>
      </c>
      <c r="G71" s="31">
        <f t="shared" si="1266"/>
        <v>0</v>
      </c>
      <c r="H71" s="31">
        <f t="shared" si="1126"/>
        <v>0</v>
      </c>
      <c r="I71" s="71"/>
      <c r="J71"/>
      <c r="K71" s="40"/>
      <c r="L71" s="59" t="str">
        <f t="shared" si="1097"/>
        <v>CSK Screws - 2  1/2"</v>
      </c>
      <c r="M71" s="59" t="str">
        <f t="shared" si="1127"/>
        <v>Nos</v>
      </c>
      <c r="N71" s="59">
        <f t="shared" si="1128"/>
        <v>8.5</v>
      </c>
      <c r="O71" s="13"/>
      <c r="P71" s="21">
        <f t="shared" si="1267"/>
        <v>0</v>
      </c>
      <c r="Q71" s="31">
        <f t="shared" si="1268"/>
        <v>0</v>
      </c>
      <c r="R71" s="31">
        <f t="shared" si="1269"/>
        <v>0</v>
      </c>
      <c r="S71" s="21"/>
      <c r="U71" s="40"/>
      <c r="V71" s="65" t="str">
        <f t="shared" si="1098"/>
        <v>CSK Screws - 2  1/2"</v>
      </c>
      <c r="W71" s="65" t="str">
        <f t="shared" si="1132"/>
        <v>Nos</v>
      </c>
      <c r="X71" s="65">
        <f t="shared" si="1133"/>
        <v>8.5</v>
      </c>
      <c r="Y71" s="31">
        <v>50</v>
      </c>
      <c r="Z71" s="21">
        <f t="shared" si="1134"/>
        <v>425</v>
      </c>
      <c r="AA71" s="31">
        <f t="shared" si="1135"/>
        <v>50</v>
      </c>
      <c r="AB71" s="42">
        <f t="shared" si="1136"/>
        <v>425</v>
      </c>
      <c r="AC71" s="21"/>
      <c r="AD71"/>
      <c r="AE71" s="40"/>
      <c r="AF71" s="59" t="str">
        <f t="shared" si="1099"/>
        <v>CSK Screws - 2  1/2"</v>
      </c>
      <c r="AG71" s="59" t="str">
        <f t="shared" si="1137"/>
        <v>Nos</v>
      </c>
      <c r="AH71" s="59">
        <f t="shared" si="1138"/>
        <v>8.5</v>
      </c>
      <c r="AI71" s="13"/>
      <c r="AJ71" s="21">
        <f t="shared" si="1139"/>
        <v>0</v>
      </c>
      <c r="AK71" s="31">
        <f t="shared" si="1140"/>
        <v>0</v>
      </c>
      <c r="AL71" s="31">
        <f t="shared" si="1141"/>
        <v>0</v>
      </c>
      <c r="AM71" s="21"/>
      <c r="AO71" s="40"/>
      <c r="AP71" s="59" t="str">
        <f t="shared" si="1100"/>
        <v>CSK Screws - 2  1/2"</v>
      </c>
      <c r="AQ71" s="59" t="str">
        <f t="shared" si="1142"/>
        <v>Nos</v>
      </c>
      <c r="AR71" s="59">
        <f t="shared" si="1143"/>
        <v>8.5</v>
      </c>
      <c r="AS71" s="13"/>
      <c r="AT71" s="21">
        <f t="shared" si="1270"/>
        <v>0</v>
      </c>
      <c r="AU71" s="31">
        <f t="shared" si="1271"/>
        <v>0</v>
      </c>
      <c r="AV71" s="31">
        <f t="shared" si="1272"/>
        <v>0</v>
      </c>
      <c r="AW71" s="21"/>
      <c r="AY71" s="40"/>
      <c r="AZ71" s="59" t="str">
        <f t="shared" si="1101"/>
        <v>CSK Screws - 2  1/2"</v>
      </c>
      <c r="BA71" s="59" t="str">
        <f t="shared" si="1147"/>
        <v>Nos</v>
      </c>
      <c r="BB71" s="59">
        <f t="shared" si="1148"/>
        <v>8.5</v>
      </c>
      <c r="BC71" s="13"/>
      <c r="BD71" s="21">
        <f t="shared" si="1149"/>
        <v>0</v>
      </c>
      <c r="BE71" s="31">
        <f t="shared" si="1150"/>
        <v>0</v>
      </c>
      <c r="BF71" s="31">
        <f t="shared" si="1151"/>
        <v>0</v>
      </c>
      <c r="BG71" s="21"/>
      <c r="BI71" s="40"/>
      <c r="BJ71" s="59" t="str">
        <f t="shared" si="1102"/>
        <v>CSK Screws - 2  1/2"</v>
      </c>
      <c r="BK71" s="59" t="str">
        <f t="shared" si="1152"/>
        <v>Nos</v>
      </c>
      <c r="BL71" s="59">
        <f t="shared" si="1153"/>
        <v>8.5</v>
      </c>
      <c r="BM71" s="13"/>
      <c r="BN71" s="21">
        <f t="shared" si="1154"/>
        <v>0</v>
      </c>
      <c r="BO71" s="31">
        <f t="shared" ref="BO71:BO74" si="1294">$I$4*BM71</f>
        <v>0</v>
      </c>
      <c r="BP71" s="31">
        <f t="shared" ref="BP71:BP74" si="1295">BL71*BO71</f>
        <v>0</v>
      </c>
      <c r="BQ71" s="21"/>
      <c r="BS71" s="40"/>
      <c r="BT71" s="59" t="str">
        <f t="shared" si="1103"/>
        <v>CSK Screws - 2  1/2"</v>
      </c>
      <c r="BU71" s="59" t="str">
        <f t="shared" si="1157"/>
        <v>Nos</v>
      </c>
      <c r="BV71" s="59">
        <f t="shared" si="1158"/>
        <v>8.5</v>
      </c>
      <c r="BW71" s="13"/>
      <c r="BX71" s="21">
        <f t="shared" ref="BX71:BX75" si="1296">BV71*BW71</f>
        <v>0</v>
      </c>
      <c r="BY71" s="31">
        <f t="shared" ref="BY71:BY75" si="1297">$I$4*BW71</f>
        <v>0</v>
      </c>
      <c r="BZ71" s="31">
        <f t="shared" ref="BZ71:BZ75" si="1298">BV71*BY71</f>
        <v>0</v>
      </c>
      <c r="CA71" s="21"/>
      <c r="CB71" s="40"/>
      <c r="CC71" s="59" t="str">
        <f t="shared" si="1104"/>
        <v>CSK Screws - 2  1/2"</v>
      </c>
      <c r="CD71" s="59" t="str">
        <f t="shared" si="1162"/>
        <v>Nos</v>
      </c>
      <c r="CE71" s="59">
        <f t="shared" si="1163"/>
        <v>8.5</v>
      </c>
      <c r="CF71" s="31"/>
      <c r="CG71" s="31">
        <f t="shared" si="1164"/>
        <v>0</v>
      </c>
      <c r="CH71" s="31">
        <f t="shared" si="1165"/>
        <v>0</v>
      </c>
      <c r="CI71" s="31">
        <f t="shared" si="1166"/>
        <v>0</v>
      </c>
      <c r="CJ71" s="21"/>
      <c r="CK71" s="143"/>
      <c r="CL71" s="40"/>
      <c r="CM71" s="65" t="str">
        <f t="shared" si="1105"/>
        <v>CSK Screws - 2  1/2"</v>
      </c>
      <c r="CN71" s="65" t="str">
        <f t="shared" si="1167"/>
        <v>Nos</v>
      </c>
      <c r="CO71" s="65">
        <f t="shared" si="1168"/>
        <v>8.5</v>
      </c>
      <c r="CP71" s="13"/>
      <c r="CQ71" s="21">
        <f t="shared" si="1169"/>
        <v>0</v>
      </c>
      <c r="CR71" s="31">
        <f t="shared" si="1170"/>
        <v>0</v>
      </c>
      <c r="CS71" s="42">
        <f t="shared" si="1171"/>
        <v>0</v>
      </c>
      <c r="CT71" s="21"/>
      <c r="CV71" s="40"/>
      <c r="CW71" s="59" t="str">
        <f t="shared" si="1106"/>
        <v>CSK Screws - 2  1/2"</v>
      </c>
      <c r="CX71" s="59" t="str">
        <f t="shared" si="1172"/>
        <v>Nos</v>
      </c>
      <c r="CY71" s="59">
        <f t="shared" si="1173"/>
        <v>8.5</v>
      </c>
      <c r="CZ71" s="67"/>
      <c r="DA71" s="21">
        <f t="shared" si="1174"/>
        <v>0</v>
      </c>
      <c r="DB71" s="31">
        <f t="shared" si="1175"/>
        <v>0</v>
      </c>
      <c r="DC71" s="31">
        <f t="shared" si="1176"/>
        <v>0</v>
      </c>
      <c r="DD71" s="21"/>
      <c r="DF71" s="40"/>
      <c r="DG71" s="59" t="str">
        <f t="shared" si="1107"/>
        <v>CSK Screws - 2  1/2"</v>
      </c>
      <c r="DH71" s="59" t="str">
        <f t="shared" si="1177"/>
        <v>Nos</v>
      </c>
      <c r="DI71" s="59">
        <f t="shared" si="1178"/>
        <v>8.5</v>
      </c>
      <c r="DJ71" s="13">
        <v>100</v>
      </c>
      <c r="DK71" s="21">
        <f t="shared" si="1179"/>
        <v>850</v>
      </c>
      <c r="DL71" s="31">
        <f t="shared" si="1180"/>
        <v>100</v>
      </c>
      <c r="DM71" s="31">
        <f t="shared" si="1181"/>
        <v>850</v>
      </c>
      <c r="DN71" s="21"/>
      <c r="DQ71" s="59" t="str">
        <f t="shared" si="1108"/>
        <v>CSK Screws - 2  1/2"</v>
      </c>
      <c r="DR71" s="59" t="str">
        <f t="shared" si="1182"/>
        <v>Nos</v>
      </c>
      <c r="DS71" s="59">
        <f t="shared" si="1183"/>
        <v>8.5</v>
      </c>
      <c r="DT71" s="13"/>
      <c r="DU71" s="21">
        <f t="shared" si="1184"/>
        <v>0</v>
      </c>
      <c r="DV71" s="31">
        <f t="shared" si="1185"/>
        <v>0</v>
      </c>
      <c r="DW71" s="31">
        <f t="shared" si="1186"/>
        <v>0</v>
      </c>
      <c r="DX71" s="21"/>
      <c r="DZ71" s="40"/>
      <c r="EA71" s="59" t="str">
        <f t="shared" si="1109"/>
        <v>CSK Screws - 2  1/2"</v>
      </c>
      <c r="EB71" s="59" t="str">
        <f t="shared" si="1187"/>
        <v>Nos</v>
      </c>
      <c r="EC71" s="59">
        <f t="shared" si="1188"/>
        <v>8.5</v>
      </c>
      <c r="ED71" s="13">
        <v>100</v>
      </c>
      <c r="EE71" s="21">
        <f t="shared" si="1189"/>
        <v>850</v>
      </c>
      <c r="EF71" s="31">
        <f t="shared" si="1190"/>
        <v>100</v>
      </c>
      <c r="EG71" s="31">
        <f t="shared" si="1191"/>
        <v>850</v>
      </c>
      <c r="EH71" s="21"/>
      <c r="EK71" s="59" t="str">
        <f t="shared" si="1110"/>
        <v>CSK Screws - 2  1/2"</v>
      </c>
      <c r="EL71" s="59" t="str">
        <f t="shared" si="1192"/>
        <v>Nos</v>
      </c>
      <c r="EM71" s="59">
        <f t="shared" si="1193"/>
        <v>8.5</v>
      </c>
      <c r="EN71" s="13"/>
      <c r="EO71" s="21">
        <f t="shared" si="1194"/>
        <v>0</v>
      </c>
      <c r="EP71" s="31">
        <f t="shared" si="1195"/>
        <v>0</v>
      </c>
      <c r="EQ71" s="31">
        <f t="shared" si="1196"/>
        <v>0</v>
      </c>
      <c r="ER71" s="21"/>
      <c r="ET71" s="41"/>
      <c r="EU71" s="4" t="str">
        <f t="shared" si="1111"/>
        <v>CSK Screws - 2  1/2"</v>
      </c>
      <c r="EV71" s="4" t="str">
        <f t="shared" si="1197"/>
        <v>Nos</v>
      </c>
      <c r="EW71" s="4">
        <f t="shared" si="1198"/>
        <v>8.5</v>
      </c>
      <c r="EX71" s="13"/>
      <c r="EY71" s="21">
        <f t="shared" si="1199"/>
        <v>0</v>
      </c>
      <c r="EZ71" s="31">
        <f t="shared" si="1200"/>
        <v>0</v>
      </c>
      <c r="FA71" s="42">
        <f t="shared" si="1201"/>
        <v>0</v>
      </c>
      <c r="FB71" s="21"/>
      <c r="FD71" s="41"/>
      <c r="FE71" s="56" t="str">
        <f t="shared" si="1112"/>
        <v>CSK Screws - 2  1/2"</v>
      </c>
      <c r="FF71" s="56" t="str">
        <f t="shared" si="1202"/>
        <v>Nos</v>
      </c>
      <c r="FG71" s="56">
        <f t="shared" si="1203"/>
        <v>8.5</v>
      </c>
      <c r="FH71" s="67"/>
      <c r="FI71" s="21">
        <f t="shared" si="1204"/>
        <v>0</v>
      </c>
      <c r="FJ71" s="31">
        <f t="shared" si="1205"/>
        <v>0</v>
      </c>
      <c r="FK71" s="31">
        <f t="shared" si="1206"/>
        <v>0</v>
      </c>
      <c r="FL71" s="21"/>
      <c r="FO71" s="56" t="str">
        <f t="shared" si="1113"/>
        <v>CSK Screws - 2  1/2"</v>
      </c>
      <c r="FP71" s="56" t="str">
        <f t="shared" si="1207"/>
        <v>Nos</v>
      </c>
      <c r="FQ71" s="56">
        <f t="shared" si="1208"/>
        <v>8.5</v>
      </c>
      <c r="FR71" s="13"/>
      <c r="FS71" s="21">
        <f t="shared" si="1209"/>
        <v>0</v>
      </c>
      <c r="FT71" s="31">
        <f t="shared" si="1210"/>
        <v>0</v>
      </c>
      <c r="FU71" s="31">
        <f t="shared" si="1211"/>
        <v>0</v>
      </c>
      <c r="FV71" s="21"/>
      <c r="FY71" s="56" t="str">
        <f t="shared" si="1114"/>
        <v>CSK Screws - 2  1/2"</v>
      </c>
      <c r="FZ71" s="56" t="str">
        <f t="shared" si="1212"/>
        <v>Nos</v>
      </c>
      <c r="GA71" s="56">
        <f t="shared" si="1213"/>
        <v>8.5</v>
      </c>
      <c r="GB71" s="13"/>
      <c r="GC71" s="21">
        <f t="shared" si="1291"/>
        <v>0</v>
      </c>
      <c r="GD71" s="31">
        <f t="shared" si="1292"/>
        <v>0</v>
      </c>
      <c r="GE71" s="31">
        <f t="shared" si="1293"/>
        <v>0</v>
      </c>
      <c r="GF71" s="21"/>
      <c r="GI71" s="56" t="str">
        <f t="shared" si="1274"/>
        <v>CSK Screws - 2  1/2"</v>
      </c>
      <c r="GJ71" s="56" t="str">
        <f t="shared" si="1275"/>
        <v>Nos</v>
      </c>
      <c r="GK71" s="56">
        <f t="shared" si="1276"/>
        <v>8.5</v>
      </c>
      <c r="GL71" s="13">
        <v>0</v>
      </c>
      <c r="GM71" s="21">
        <f t="shared" si="1217"/>
        <v>0</v>
      </c>
      <c r="GN71" s="31">
        <f t="shared" si="1218"/>
        <v>0</v>
      </c>
      <c r="GO71" s="31">
        <f t="shared" si="1219"/>
        <v>0</v>
      </c>
      <c r="GP71" s="21"/>
      <c r="GS71" s="56" t="str">
        <f t="shared" si="1115"/>
        <v>CSK Screws - 2  1/2"</v>
      </c>
      <c r="GT71" s="56" t="str">
        <f t="shared" si="1220"/>
        <v>Nos</v>
      </c>
      <c r="GU71" s="56">
        <f t="shared" si="1221"/>
        <v>8.5</v>
      </c>
      <c r="GV71" s="13"/>
      <c r="GW71" s="21">
        <f t="shared" si="1222"/>
        <v>0</v>
      </c>
      <c r="GX71" s="31">
        <f t="shared" si="1223"/>
        <v>0</v>
      </c>
      <c r="GY71" s="31">
        <f t="shared" si="1224"/>
        <v>0</v>
      </c>
      <c r="GZ71" s="21"/>
      <c r="HC71" s="56" t="str">
        <f t="shared" si="1116"/>
        <v>CSK Screws - 2  1/2"</v>
      </c>
      <c r="HD71" s="56" t="str">
        <f t="shared" si="1225"/>
        <v>Nos</v>
      </c>
      <c r="HE71" s="56">
        <f t="shared" si="1226"/>
        <v>8.5</v>
      </c>
      <c r="HF71" s="13"/>
      <c r="HG71" s="21">
        <f t="shared" si="1227"/>
        <v>0</v>
      </c>
      <c r="HH71" s="31">
        <f t="shared" si="1228"/>
        <v>0</v>
      </c>
      <c r="HI71" s="31">
        <f t="shared" si="1229"/>
        <v>0</v>
      </c>
      <c r="HJ71" s="21"/>
      <c r="HL71" s="41"/>
      <c r="HM71" s="56" t="str">
        <f t="shared" si="1117"/>
        <v>CSK Screws - 2  1/2"</v>
      </c>
      <c r="HN71" s="56" t="str">
        <f t="shared" si="1230"/>
        <v>Nos</v>
      </c>
      <c r="HO71" s="56">
        <f t="shared" si="1231"/>
        <v>8.5</v>
      </c>
      <c r="HP71" s="13"/>
      <c r="HQ71" s="56">
        <f t="shared" si="1277"/>
        <v>0</v>
      </c>
      <c r="HR71" s="13">
        <f t="shared" si="1278"/>
        <v>0</v>
      </c>
      <c r="HS71" s="31">
        <f t="shared" si="1279"/>
        <v>0</v>
      </c>
      <c r="HT71" s="21"/>
      <c r="HW71" s="56" t="str">
        <f t="shared" si="1118"/>
        <v>CSK Screws - 2  1/2"</v>
      </c>
      <c r="HX71" s="56" t="str">
        <f t="shared" si="1235"/>
        <v>Nos</v>
      </c>
      <c r="HY71" s="56">
        <f t="shared" si="1236"/>
        <v>8.5</v>
      </c>
      <c r="HZ71" s="13"/>
      <c r="IA71" s="56">
        <f t="shared" si="1237"/>
        <v>0</v>
      </c>
      <c r="IB71" s="13">
        <f t="shared" si="1238"/>
        <v>0</v>
      </c>
      <c r="IC71" s="31">
        <f t="shared" si="1239"/>
        <v>0</v>
      </c>
      <c r="ID71" s="21"/>
      <c r="IG71" s="56" t="str">
        <f t="shared" si="1119"/>
        <v>CSK Screws - 2  1/2"</v>
      </c>
      <c r="IH71" s="56" t="str">
        <f t="shared" si="1240"/>
        <v>Nos</v>
      </c>
      <c r="II71" s="56">
        <f t="shared" si="1241"/>
        <v>8.5</v>
      </c>
      <c r="IJ71" s="13"/>
      <c r="IK71" s="56">
        <f t="shared" si="1280"/>
        <v>0</v>
      </c>
      <c r="IL71" s="13">
        <f t="shared" si="1281"/>
        <v>0</v>
      </c>
      <c r="IM71" s="31">
        <f t="shared" si="1282"/>
        <v>0</v>
      </c>
      <c r="IN71" s="21"/>
      <c r="IQ71" s="56" t="str">
        <f t="shared" si="1120"/>
        <v>CSK Screws - 2  1/2"</v>
      </c>
      <c r="IR71" s="56" t="str">
        <f t="shared" si="1245"/>
        <v>Nos</v>
      </c>
      <c r="IS71" s="56">
        <f t="shared" si="1246"/>
        <v>8.5</v>
      </c>
      <c r="IT71" s="13"/>
      <c r="IU71" s="56">
        <f t="shared" si="1247"/>
        <v>0</v>
      </c>
      <c r="IV71" s="13">
        <f t="shared" si="1248"/>
        <v>0</v>
      </c>
      <c r="IW71" s="31">
        <f t="shared" si="1249"/>
        <v>0</v>
      </c>
      <c r="IX71" s="21"/>
      <c r="JA71" s="56" t="str">
        <f t="shared" si="1121"/>
        <v>CSK Screws - 2  1/2"</v>
      </c>
      <c r="JB71" s="56" t="str">
        <f t="shared" si="1250"/>
        <v>Nos</v>
      </c>
      <c r="JC71" s="56">
        <f t="shared" si="1251"/>
        <v>8.5</v>
      </c>
      <c r="JD71" s="13"/>
      <c r="JE71" s="56">
        <f t="shared" si="1283"/>
        <v>0</v>
      </c>
      <c r="JF71" s="13">
        <f t="shared" si="1284"/>
        <v>0</v>
      </c>
      <c r="JG71" s="31">
        <f t="shared" si="1285"/>
        <v>0</v>
      </c>
      <c r="JH71" s="21"/>
      <c r="JK71" s="56" t="str">
        <f t="shared" si="1122"/>
        <v>CSK Screws - 2  1/2"</v>
      </c>
      <c r="JL71" s="56" t="str">
        <f t="shared" si="1255"/>
        <v>Nos</v>
      </c>
      <c r="JM71" s="56">
        <f t="shared" si="1256"/>
        <v>8.5</v>
      </c>
      <c r="JN71" s="13"/>
      <c r="JO71" s="56">
        <f t="shared" si="1286"/>
        <v>0</v>
      </c>
      <c r="JP71" s="31">
        <f t="shared" si="1287"/>
        <v>0</v>
      </c>
      <c r="JQ71" s="31">
        <f t="shared" si="1288"/>
        <v>0</v>
      </c>
      <c r="JR71" s="21"/>
      <c r="JU71" s="56" t="str">
        <f t="shared" si="1123"/>
        <v>CSK Screws - 2  1/2"</v>
      </c>
      <c r="JV71" s="56" t="str">
        <f t="shared" si="1260"/>
        <v>Nos</v>
      </c>
      <c r="JW71" s="56">
        <f t="shared" si="1261"/>
        <v>8.5</v>
      </c>
      <c r="JX71" s="4">
        <f t="shared" si="1262"/>
        <v>250</v>
      </c>
      <c r="JY71" s="56">
        <f t="shared" si="1263"/>
        <v>2125</v>
      </c>
      <c r="JZ71" s="56">
        <f t="shared" si="1264"/>
        <v>250</v>
      </c>
      <c r="KA71" s="31">
        <f t="shared" ref="KA71:KA82" si="1299">JW71*JZ71</f>
        <v>2125</v>
      </c>
      <c r="KB71" s="21"/>
    </row>
    <row r="72" spans="1:288" s="1" customFormat="1" ht="17.25" customHeight="1" x14ac:dyDescent="0.3">
      <c r="A72" s="40"/>
      <c r="B72" s="7" t="s">
        <v>40</v>
      </c>
      <c r="C72" s="6" t="s">
        <v>1</v>
      </c>
      <c r="D72" s="4">
        <v>11.5</v>
      </c>
      <c r="E72" s="13"/>
      <c r="F72" s="31">
        <f t="shared" si="1124"/>
        <v>0</v>
      </c>
      <c r="G72" s="31">
        <f t="shared" si="1266"/>
        <v>0</v>
      </c>
      <c r="H72" s="31">
        <f t="shared" si="1126"/>
        <v>0</v>
      </c>
      <c r="I72" s="71"/>
      <c r="J72"/>
      <c r="K72" s="40"/>
      <c r="L72" s="59" t="str">
        <f t="shared" si="1097"/>
        <v>CSK Screws -  3"</v>
      </c>
      <c r="M72" s="59" t="str">
        <f t="shared" si="1127"/>
        <v>Nos</v>
      </c>
      <c r="N72" s="59">
        <f t="shared" si="1128"/>
        <v>11.5</v>
      </c>
      <c r="O72" s="13"/>
      <c r="P72" s="21">
        <f t="shared" si="1267"/>
        <v>0</v>
      </c>
      <c r="Q72" s="31">
        <f t="shared" si="1268"/>
        <v>0</v>
      </c>
      <c r="R72" s="31">
        <f t="shared" si="1269"/>
        <v>0</v>
      </c>
      <c r="S72" s="21"/>
      <c r="U72" s="40"/>
      <c r="V72" s="65" t="str">
        <f t="shared" si="1098"/>
        <v>CSK Screws -  3"</v>
      </c>
      <c r="W72" s="65" t="str">
        <f t="shared" si="1132"/>
        <v>Nos</v>
      </c>
      <c r="X72" s="65">
        <f t="shared" si="1133"/>
        <v>11.5</v>
      </c>
      <c r="Y72" s="31"/>
      <c r="Z72" s="21">
        <f t="shared" ref="Z72:Z83" si="1300">X72*Y72</f>
        <v>0</v>
      </c>
      <c r="AA72" s="31">
        <f t="shared" ref="AA72:AA83" si="1301">$I$4*Y72</f>
        <v>0</v>
      </c>
      <c r="AB72" s="42">
        <f t="shared" ref="AB72:AB83" si="1302">X72*AA72</f>
        <v>0</v>
      </c>
      <c r="AC72" s="21"/>
      <c r="AD72"/>
      <c r="AE72" s="40"/>
      <c r="AF72" s="59" t="str">
        <f t="shared" si="1099"/>
        <v>CSK Screws -  3"</v>
      </c>
      <c r="AG72" s="59" t="str">
        <f t="shared" si="1137"/>
        <v>Nos</v>
      </c>
      <c r="AH72" s="59">
        <f t="shared" si="1138"/>
        <v>11.5</v>
      </c>
      <c r="AI72" s="13"/>
      <c r="AJ72" s="21">
        <f t="shared" ref="AJ72:AJ81" si="1303">AH72*AI72</f>
        <v>0</v>
      </c>
      <c r="AK72" s="31">
        <f t="shared" ref="AK72:AK81" si="1304">$I$4*AI72</f>
        <v>0</v>
      </c>
      <c r="AL72" s="31">
        <f t="shared" ref="AL72:AL81" si="1305">AH72*AK72</f>
        <v>0</v>
      </c>
      <c r="AM72" s="21"/>
      <c r="AO72" s="40"/>
      <c r="AP72" s="59" t="str">
        <f t="shared" si="1100"/>
        <v>CSK Screws -  3"</v>
      </c>
      <c r="AQ72" s="59" t="str">
        <f t="shared" si="1142"/>
        <v>Nos</v>
      </c>
      <c r="AR72" s="59">
        <f t="shared" si="1143"/>
        <v>11.5</v>
      </c>
      <c r="AS72" s="13"/>
      <c r="AT72" s="21">
        <f t="shared" si="1270"/>
        <v>0</v>
      </c>
      <c r="AU72" s="31">
        <f t="shared" si="1271"/>
        <v>0</v>
      </c>
      <c r="AV72" s="31">
        <f t="shared" si="1272"/>
        <v>0</v>
      </c>
      <c r="AW72" s="21"/>
      <c r="AY72" s="40"/>
      <c r="AZ72" s="59" t="str">
        <f t="shared" si="1101"/>
        <v>CSK Screws -  3"</v>
      </c>
      <c r="BA72" s="59" t="str">
        <f t="shared" si="1147"/>
        <v>Nos</v>
      </c>
      <c r="BB72" s="59">
        <f t="shared" si="1148"/>
        <v>11.5</v>
      </c>
      <c r="BC72" s="13"/>
      <c r="BD72" s="21">
        <f t="shared" si="1149"/>
        <v>0</v>
      </c>
      <c r="BE72" s="31">
        <f t="shared" si="1150"/>
        <v>0</v>
      </c>
      <c r="BF72" s="31">
        <f t="shared" ref="BF72:BF83" si="1306">BB72*BE72</f>
        <v>0</v>
      </c>
      <c r="BG72" s="21"/>
      <c r="BI72" s="40"/>
      <c r="BJ72" s="59" t="str">
        <f t="shared" si="1102"/>
        <v>CSK Screws -  3"</v>
      </c>
      <c r="BK72" s="59" t="str">
        <f t="shared" si="1152"/>
        <v>Nos</v>
      </c>
      <c r="BL72" s="59">
        <f t="shared" si="1153"/>
        <v>11.5</v>
      </c>
      <c r="BM72" s="13"/>
      <c r="BN72" s="21">
        <f t="shared" si="1154"/>
        <v>0</v>
      </c>
      <c r="BO72" s="31">
        <f t="shared" si="1294"/>
        <v>0</v>
      </c>
      <c r="BP72" s="31">
        <f t="shared" si="1295"/>
        <v>0</v>
      </c>
      <c r="BQ72" s="21"/>
      <c r="BS72" s="40"/>
      <c r="BT72" s="59" t="str">
        <f t="shared" si="1103"/>
        <v>CSK Screws -  3"</v>
      </c>
      <c r="BU72" s="59" t="str">
        <f t="shared" si="1157"/>
        <v>Nos</v>
      </c>
      <c r="BV72" s="59">
        <f t="shared" si="1158"/>
        <v>11.5</v>
      </c>
      <c r="BW72" s="13"/>
      <c r="BX72" s="21">
        <f t="shared" si="1296"/>
        <v>0</v>
      </c>
      <c r="BY72" s="31">
        <f t="shared" si="1297"/>
        <v>0</v>
      </c>
      <c r="BZ72" s="31">
        <f t="shared" si="1298"/>
        <v>0</v>
      </c>
      <c r="CA72" s="21"/>
      <c r="CB72" s="40"/>
      <c r="CC72" s="59" t="str">
        <f t="shared" si="1104"/>
        <v>CSK Screws -  3"</v>
      </c>
      <c r="CD72" s="59" t="str">
        <f t="shared" si="1162"/>
        <v>Nos</v>
      </c>
      <c r="CE72" s="59">
        <f t="shared" si="1163"/>
        <v>11.5</v>
      </c>
      <c r="CF72" s="31"/>
      <c r="CG72" s="31">
        <f t="shared" si="1164"/>
        <v>0</v>
      </c>
      <c r="CH72" s="31">
        <f t="shared" si="1165"/>
        <v>0</v>
      </c>
      <c r="CI72" s="31">
        <f t="shared" si="1166"/>
        <v>0</v>
      </c>
      <c r="CJ72" s="21"/>
      <c r="CK72" s="143"/>
      <c r="CL72" s="40"/>
      <c r="CM72" s="65" t="str">
        <f t="shared" si="1105"/>
        <v>CSK Screws -  3"</v>
      </c>
      <c r="CN72" s="65" t="str">
        <f t="shared" si="1167"/>
        <v>Nos</v>
      </c>
      <c r="CO72" s="65">
        <f t="shared" si="1168"/>
        <v>11.5</v>
      </c>
      <c r="CP72" s="13"/>
      <c r="CQ72" s="21">
        <f t="shared" si="1169"/>
        <v>0</v>
      </c>
      <c r="CR72" s="31">
        <f t="shared" si="1170"/>
        <v>0</v>
      </c>
      <c r="CS72" s="42">
        <f t="shared" si="1171"/>
        <v>0</v>
      </c>
      <c r="CT72" s="21"/>
      <c r="CV72" s="40"/>
      <c r="CW72" s="59" t="str">
        <f t="shared" si="1106"/>
        <v>CSK Screws -  3"</v>
      </c>
      <c r="CX72" s="59" t="str">
        <f t="shared" si="1172"/>
        <v>Nos</v>
      </c>
      <c r="CY72" s="59">
        <f t="shared" si="1173"/>
        <v>11.5</v>
      </c>
      <c r="CZ72" s="67"/>
      <c r="DA72" s="21">
        <f t="shared" si="1174"/>
        <v>0</v>
      </c>
      <c r="DB72" s="31">
        <f t="shared" si="1175"/>
        <v>0</v>
      </c>
      <c r="DC72" s="31">
        <f t="shared" si="1176"/>
        <v>0</v>
      </c>
      <c r="DD72" s="21"/>
      <c r="DF72" s="40"/>
      <c r="DG72" s="59" t="str">
        <f t="shared" si="1107"/>
        <v>CSK Screws -  3"</v>
      </c>
      <c r="DH72" s="59" t="str">
        <f t="shared" si="1177"/>
        <v>Nos</v>
      </c>
      <c r="DI72" s="59">
        <f t="shared" si="1178"/>
        <v>11.5</v>
      </c>
      <c r="DJ72" s="13"/>
      <c r="DK72" s="21">
        <f t="shared" ref="DK72:DK75" si="1307">DI72*DJ72</f>
        <v>0</v>
      </c>
      <c r="DL72" s="31">
        <f t="shared" ref="DL72:DL75" si="1308">$I$4*DJ72</f>
        <v>0</v>
      </c>
      <c r="DM72" s="31">
        <f t="shared" ref="DM72:DM75" si="1309">DI72*DL72</f>
        <v>0</v>
      </c>
      <c r="DN72" s="21"/>
      <c r="DQ72" s="59" t="str">
        <f t="shared" si="1108"/>
        <v>CSK Screws -  3"</v>
      </c>
      <c r="DR72" s="59" t="str">
        <f t="shared" si="1182"/>
        <v>Nos</v>
      </c>
      <c r="DS72" s="59">
        <f t="shared" si="1183"/>
        <v>11.5</v>
      </c>
      <c r="DT72" s="13"/>
      <c r="DU72" s="21">
        <f t="shared" si="1184"/>
        <v>0</v>
      </c>
      <c r="DV72" s="31">
        <f t="shared" si="1185"/>
        <v>0</v>
      </c>
      <c r="DW72" s="31">
        <f t="shared" si="1186"/>
        <v>0</v>
      </c>
      <c r="DX72" s="21"/>
      <c r="DZ72" s="40"/>
      <c r="EA72" s="59" t="str">
        <f t="shared" si="1109"/>
        <v>CSK Screws -  3"</v>
      </c>
      <c r="EB72" s="59" t="str">
        <f t="shared" si="1187"/>
        <v>Nos</v>
      </c>
      <c r="EC72" s="59">
        <f t="shared" si="1188"/>
        <v>11.5</v>
      </c>
      <c r="ED72" s="13">
        <v>50</v>
      </c>
      <c r="EE72" s="21">
        <f t="shared" ref="EE72:EE82" si="1310">EC72*ED72</f>
        <v>575</v>
      </c>
      <c r="EF72" s="31">
        <f t="shared" si="1190"/>
        <v>50</v>
      </c>
      <c r="EG72" s="31">
        <f t="shared" ref="EG72:EG82" si="1311">EC72*EF72</f>
        <v>575</v>
      </c>
      <c r="EH72" s="21"/>
      <c r="EK72" s="59" t="str">
        <f t="shared" si="1110"/>
        <v>CSK Screws -  3"</v>
      </c>
      <c r="EL72" s="59" t="str">
        <f t="shared" si="1192"/>
        <v>Nos</v>
      </c>
      <c r="EM72" s="59">
        <f t="shared" si="1193"/>
        <v>11.5</v>
      </c>
      <c r="EN72" s="13"/>
      <c r="EO72" s="21">
        <f t="shared" si="1194"/>
        <v>0</v>
      </c>
      <c r="EP72" s="31">
        <f t="shared" si="1195"/>
        <v>0</v>
      </c>
      <c r="EQ72" s="31">
        <f t="shared" si="1196"/>
        <v>0</v>
      </c>
      <c r="ER72" s="21"/>
      <c r="ET72" s="41"/>
      <c r="EU72" s="4" t="str">
        <f t="shared" si="1111"/>
        <v>CSK Screws -  3"</v>
      </c>
      <c r="EV72" s="4" t="str">
        <f t="shared" si="1197"/>
        <v>Nos</v>
      </c>
      <c r="EW72" s="4">
        <f t="shared" si="1198"/>
        <v>11.5</v>
      </c>
      <c r="EX72" s="13"/>
      <c r="EY72" s="21">
        <f t="shared" si="1199"/>
        <v>0</v>
      </c>
      <c r="EZ72" s="31">
        <f t="shared" si="1200"/>
        <v>0</v>
      </c>
      <c r="FA72" s="42">
        <f t="shared" si="1201"/>
        <v>0</v>
      </c>
      <c r="FB72" s="21"/>
      <c r="FD72" s="41"/>
      <c r="FE72" s="56" t="str">
        <f t="shared" si="1112"/>
        <v>CSK Screws -  3"</v>
      </c>
      <c r="FF72" s="56" t="str">
        <f t="shared" si="1202"/>
        <v>Nos</v>
      </c>
      <c r="FG72" s="56">
        <f t="shared" si="1203"/>
        <v>11.5</v>
      </c>
      <c r="FH72" s="67"/>
      <c r="FI72" s="21">
        <f t="shared" si="1204"/>
        <v>0</v>
      </c>
      <c r="FJ72" s="31">
        <f t="shared" si="1205"/>
        <v>0</v>
      </c>
      <c r="FK72" s="31">
        <f t="shared" si="1206"/>
        <v>0</v>
      </c>
      <c r="FL72" s="21"/>
      <c r="FO72" s="56" t="str">
        <f t="shared" si="1113"/>
        <v>CSK Screws -  3"</v>
      </c>
      <c r="FP72" s="56" t="str">
        <f t="shared" si="1207"/>
        <v>Nos</v>
      </c>
      <c r="FQ72" s="56">
        <f t="shared" si="1208"/>
        <v>11.5</v>
      </c>
      <c r="FR72" s="13"/>
      <c r="FS72" s="21">
        <f t="shared" si="1209"/>
        <v>0</v>
      </c>
      <c r="FT72" s="31">
        <f t="shared" si="1210"/>
        <v>0</v>
      </c>
      <c r="FU72" s="31">
        <f t="shared" si="1211"/>
        <v>0</v>
      </c>
      <c r="FV72" s="21"/>
      <c r="FY72" s="56" t="str">
        <f t="shared" si="1114"/>
        <v>CSK Screws -  3"</v>
      </c>
      <c r="FZ72" s="56" t="str">
        <f t="shared" si="1212"/>
        <v>Nos</v>
      </c>
      <c r="GA72" s="56">
        <f t="shared" si="1213"/>
        <v>11.5</v>
      </c>
      <c r="GB72" s="13"/>
      <c r="GC72" s="21">
        <f t="shared" si="1291"/>
        <v>0</v>
      </c>
      <c r="GD72" s="31">
        <f t="shared" si="1292"/>
        <v>0</v>
      </c>
      <c r="GE72" s="31">
        <f t="shared" si="1293"/>
        <v>0</v>
      </c>
      <c r="GF72" s="21"/>
      <c r="GI72" s="56" t="str">
        <f t="shared" si="1274"/>
        <v>CSK Screws -  3"</v>
      </c>
      <c r="GJ72" s="56" t="str">
        <f t="shared" si="1275"/>
        <v>Nos</v>
      </c>
      <c r="GK72" s="56">
        <f t="shared" si="1276"/>
        <v>11.5</v>
      </c>
      <c r="GL72" s="13"/>
      <c r="GM72" s="21">
        <f t="shared" si="1217"/>
        <v>0</v>
      </c>
      <c r="GN72" s="31">
        <f t="shared" si="1218"/>
        <v>0</v>
      </c>
      <c r="GO72" s="31">
        <f t="shared" si="1219"/>
        <v>0</v>
      </c>
      <c r="GP72" s="21"/>
      <c r="GS72" s="56" t="str">
        <f t="shared" si="1115"/>
        <v>CSK Screws -  3"</v>
      </c>
      <c r="GT72" s="56" t="str">
        <f t="shared" si="1220"/>
        <v>Nos</v>
      </c>
      <c r="GU72" s="56">
        <f t="shared" si="1221"/>
        <v>11.5</v>
      </c>
      <c r="GV72" s="13"/>
      <c r="GW72" s="21">
        <f t="shared" si="1222"/>
        <v>0</v>
      </c>
      <c r="GX72" s="31">
        <f t="shared" si="1223"/>
        <v>0</v>
      </c>
      <c r="GY72" s="31">
        <f t="shared" si="1224"/>
        <v>0</v>
      </c>
      <c r="GZ72" s="21"/>
      <c r="HC72" s="56" t="str">
        <f t="shared" si="1116"/>
        <v>CSK Screws -  3"</v>
      </c>
      <c r="HD72" s="56" t="str">
        <f t="shared" si="1225"/>
        <v>Nos</v>
      </c>
      <c r="HE72" s="56">
        <f t="shared" si="1226"/>
        <v>11.5</v>
      </c>
      <c r="HF72" s="13"/>
      <c r="HG72" s="21">
        <f t="shared" si="1227"/>
        <v>0</v>
      </c>
      <c r="HH72" s="31">
        <f t="shared" si="1228"/>
        <v>0</v>
      </c>
      <c r="HI72" s="31">
        <f t="shared" si="1229"/>
        <v>0</v>
      </c>
      <c r="HJ72" s="21"/>
      <c r="HL72" s="41"/>
      <c r="HM72" s="56" t="str">
        <f t="shared" si="1117"/>
        <v>CSK Screws -  3"</v>
      </c>
      <c r="HN72" s="56" t="str">
        <f t="shared" si="1230"/>
        <v>Nos</v>
      </c>
      <c r="HO72" s="56">
        <f t="shared" si="1231"/>
        <v>11.5</v>
      </c>
      <c r="HP72" s="13"/>
      <c r="HQ72" s="56">
        <f t="shared" si="1277"/>
        <v>0</v>
      </c>
      <c r="HR72" s="13">
        <f t="shared" si="1278"/>
        <v>0</v>
      </c>
      <c r="HS72" s="31">
        <f t="shared" si="1279"/>
        <v>0</v>
      </c>
      <c r="HT72" s="21"/>
      <c r="HW72" s="56" t="str">
        <f t="shared" si="1118"/>
        <v>CSK Screws -  3"</v>
      </c>
      <c r="HX72" s="56" t="str">
        <f t="shared" si="1235"/>
        <v>Nos</v>
      </c>
      <c r="HY72" s="56">
        <f t="shared" si="1236"/>
        <v>11.5</v>
      </c>
      <c r="HZ72" s="13"/>
      <c r="IA72" s="56">
        <f t="shared" si="1237"/>
        <v>0</v>
      </c>
      <c r="IB72" s="13">
        <f t="shared" si="1238"/>
        <v>0</v>
      </c>
      <c r="IC72" s="31">
        <f t="shared" si="1239"/>
        <v>0</v>
      </c>
      <c r="ID72" s="21"/>
      <c r="IG72" s="56" t="str">
        <f t="shared" si="1119"/>
        <v>CSK Screws -  3"</v>
      </c>
      <c r="IH72" s="56" t="str">
        <f t="shared" si="1240"/>
        <v>Nos</v>
      </c>
      <c r="II72" s="56">
        <f t="shared" si="1241"/>
        <v>11.5</v>
      </c>
      <c r="IJ72" s="13"/>
      <c r="IK72" s="56">
        <f t="shared" si="1280"/>
        <v>0</v>
      </c>
      <c r="IL72" s="13">
        <f t="shared" si="1281"/>
        <v>0</v>
      </c>
      <c r="IM72" s="31">
        <f t="shared" si="1282"/>
        <v>0</v>
      </c>
      <c r="IN72" s="21"/>
      <c r="IQ72" s="56" t="str">
        <f t="shared" si="1120"/>
        <v>CSK Screws -  3"</v>
      </c>
      <c r="IR72" s="56" t="str">
        <f t="shared" si="1245"/>
        <v>Nos</v>
      </c>
      <c r="IS72" s="56">
        <f t="shared" si="1246"/>
        <v>11.5</v>
      </c>
      <c r="IT72" s="13"/>
      <c r="IU72" s="56">
        <f t="shared" si="1247"/>
        <v>0</v>
      </c>
      <c r="IV72" s="13">
        <f t="shared" si="1248"/>
        <v>0</v>
      </c>
      <c r="IW72" s="31">
        <f t="shared" si="1249"/>
        <v>0</v>
      </c>
      <c r="IX72" s="21"/>
      <c r="JA72" s="56" t="str">
        <f t="shared" si="1121"/>
        <v>CSK Screws -  3"</v>
      </c>
      <c r="JB72" s="56" t="str">
        <f t="shared" si="1250"/>
        <v>Nos</v>
      </c>
      <c r="JC72" s="56">
        <f t="shared" si="1251"/>
        <v>11.5</v>
      </c>
      <c r="JD72" s="13"/>
      <c r="JE72" s="56">
        <f t="shared" si="1283"/>
        <v>0</v>
      </c>
      <c r="JF72" s="13">
        <f t="shared" si="1284"/>
        <v>0</v>
      </c>
      <c r="JG72" s="31">
        <f t="shared" si="1285"/>
        <v>0</v>
      </c>
      <c r="JH72" s="21"/>
      <c r="JK72" s="56" t="str">
        <f t="shared" si="1122"/>
        <v>CSK Screws -  3"</v>
      </c>
      <c r="JL72" s="56" t="str">
        <f t="shared" si="1255"/>
        <v>Nos</v>
      </c>
      <c r="JM72" s="56">
        <f t="shared" si="1256"/>
        <v>11.5</v>
      </c>
      <c r="JN72" s="13"/>
      <c r="JO72" s="56">
        <f t="shared" si="1286"/>
        <v>0</v>
      </c>
      <c r="JP72" s="31">
        <f t="shared" si="1287"/>
        <v>0</v>
      </c>
      <c r="JQ72" s="31">
        <f t="shared" si="1288"/>
        <v>0</v>
      </c>
      <c r="JR72" s="21"/>
      <c r="JU72" s="56" t="str">
        <f t="shared" si="1123"/>
        <v>CSK Screws -  3"</v>
      </c>
      <c r="JV72" s="56" t="str">
        <f t="shared" si="1260"/>
        <v>Nos</v>
      </c>
      <c r="JW72" s="56">
        <f t="shared" si="1261"/>
        <v>11.5</v>
      </c>
      <c r="JX72" s="4">
        <f t="shared" si="1262"/>
        <v>50</v>
      </c>
      <c r="JY72" s="56">
        <f t="shared" si="1263"/>
        <v>575</v>
      </c>
      <c r="JZ72" s="56">
        <f t="shared" si="1264"/>
        <v>50</v>
      </c>
      <c r="KA72" s="31">
        <f t="shared" si="1299"/>
        <v>575</v>
      </c>
      <c r="KB72" s="21"/>
    </row>
    <row r="73" spans="1:288" s="1" customFormat="1" ht="17.25" customHeight="1" x14ac:dyDescent="0.3">
      <c r="A73" s="40"/>
      <c r="B73" s="7" t="s">
        <v>331</v>
      </c>
      <c r="C73" s="6" t="s">
        <v>1</v>
      </c>
      <c r="D73" s="4">
        <v>25</v>
      </c>
      <c r="E73" s="13"/>
      <c r="F73" s="31">
        <f t="shared" si="1124"/>
        <v>0</v>
      </c>
      <c r="G73" s="31">
        <f t="shared" si="1266"/>
        <v>0</v>
      </c>
      <c r="H73" s="31">
        <f t="shared" si="1126"/>
        <v>0</v>
      </c>
      <c r="I73" s="71"/>
      <c r="J73"/>
      <c r="K73" s="40"/>
      <c r="L73" s="59" t="str">
        <f t="shared" si="1097"/>
        <v>Dowells /Timber screws</v>
      </c>
      <c r="M73" s="59" t="str">
        <f t="shared" si="1127"/>
        <v>Nos</v>
      </c>
      <c r="N73" s="59">
        <f t="shared" si="1128"/>
        <v>25</v>
      </c>
      <c r="O73" s="13"/>
      <c r="P73" s="21">
        <f t="shared" si="1267"/>
        <v>0</v>
      </c>
      <c r="Q73" s="31">
        <f t="shared" si="1268"/>
        <v>0</v>
      </c>
      <c r="R73" s="31">
        <f t="shared" si="1269"/>
        <v>0</v>
      </c>
      <c r="S73" s="21"/>
      <c r="U73" s="40"/>
      <c r="V73" s="65" t="str">
        <f t="shared" si="1098"/>
        <v>Dowells /Timber screws</v>
      </c>
      <c r="W73" s="65" t="str">
        <f t="shared" si="1132"/>
        <v>Nos</v>
      </c>
      <c r="X73" s="65">
        <f t="shared" si="1133"/>
        <v>25</v>
      </c>
      <c r="Y73" s="31"/>
      <c r="Z73" s="21">
        <f t="shared" si="1300"/>
        <v>0</v>
      </c>
      <c r="AA73" s="31">
        <f t="shared" si="1301"/>
        <v>0</v>
      </c>
      <c r="AB73" s="42">
        <f t="shared" si="1302"/>
        <v>0</v>
      </c>
      <c r="AC73" s="21"/>
      <c r="AD73"/>
      <c r="AE73" s="40"/>
      <c r="AF73" s="59" t="str">
        <f t="shared" si="1099"/>
        <v>Dowells /Timber screws</v>
      </c>
      <c r="AG73" s="59" t="str">
        <f t="shared" si="1137"/>
        <v>Nos</v>
      </c>
      <c r="AH73" s="59">
        <f t="shared" si="1138"/>
        <v>25</v>
      </c>
      <c r="AI73" s="13"/>
      <c r="AJ73" s="21">
        <f t="shared" si="1303"/>
        <v>0</v>
      </c>
      <c r="AK73" s="31">
        <f t="shared" si="1304"/>
        <v>0</v>
      </c>
      <c r="AL73" s="31">
        <f t="shared" si="1305"/>
        <v>0</v>
      </c>
      <c r="AM73" s="21"/>
      <c r="AO73" s="40"/>
      <c r="AP73" s="59" t="str">
        <f t="shared" si="1100"/>
        <v>Dowells /Timber screws</v>
      </c>
      <c r="AQ73" s="59" t="str">
        <f t="shared" si="1142"/>
        <v>Nos</v>
      </c>
      <c r="AR73" s="59">
        <f t="shared" si="1143"/>
        <v>25</v>
      </c>
      <c r="AS73" s="13"/>
      <c r="AT73" s="21">
        <f t="shared" si="1270"/>
        <v>0</v>
      </c>
      <c r="AU73" s="31">
        <f t="shared" si="1271"/>
        <v>0</v>
      </c>
      <c r="AV73" s="31">
        <f t="shared" si="1272"/>
        <v>0</v>
      </c>
      <c r="AW73" s="21"/>
      <c r="AY73" s="40"/>
      <c r="AZ73" s="59" t="str">
        <f t="shared" si="1101"/>
        <v>Dowells /Timber screws</v>
      </c>
      <c r="BA73" s="59" t="str">
        <f t="shared" si="1147"/>
        <v>Nos</v>
      </c>
      <c r="BB73" s="59">
        <f t="shared" si="1148"/>
        <v>25</v>
      </c>
      <c r="BC73" s="13"/>
      <c r="BD73" s="21">
        <f t="shared" si="1149"/>
        <v>0</v>
      </c>
      <c r="BE73" s="31">
        <f t="shared" si="1150"/>
        <v>0</v>
      </c>
      <c r="BF73" s="31">
        <f t="shared" si="1306"/>
        <v>0</v>
      </c>
      <c r="BG73" s="21"/>
      <c r="BI73" s="40"/>
      <c r="BJ73" s="59" t="str">
        <f t="shared" si="1102"/>
        <v>Dowells /Timber screws</v>
      </c>
      <c r="BK73" s="59" t="str">
        <f t="shared" si="1152"/>
        <v>Nos</v>
      </c>
      <c r="BL73" s="59">
        <f t="shared" si="1153"/>
        <v>25</v>
      </c>
      <c r="BM73" s="13"/>
      <c r="BN73" s="21">
        <f t="shared" si="1154"/>
        <v>0</v>
      </c>
      <c r="BO73" s="31">
        <f t="shared" si="1294"/>
        <v>0</v>
      </c>
      <c r="BP73" s="31">
        <f t="shared" si="1295"/>
        <v>0</v>
      </c>
      <c r="BQ73" s="21"/>
      <c r="BS73" s="40"/>
      <c r="BT73" s="59" t="str">
        <f t="shared" si="1103"/>
        <v>Dowells /Timber screws</v>
      </c>
      <c r="BU73" s="59" t="str">
        <f t="shared" si="1157"/>
        <v>Nos</v>
      </c>
      <c r="BV73" s="59">
        <f t="shared" si="1158"/>
        <v>25</v>
      </c>
      <c r="BW73" s="13"/>
      <c r="BX73" s="21">
        <f t="shared" si="1296"/>
        <v>0</v>
      </c>
      <c r="BY73" s="31">
        <f t="shared" si="1297"/>
        <v>0</v>
      </c>
      <c r="BZ73" s="31">
        <f t="shared" si="1298"/>
        <v>0</v>
      </c>
      <c r="CA73" s="21"/>
      <c r="CB73" s="40"/>
      <c r="CC73" s="59" t="str">
        <f t="shared" si="1104"/>
        <v>Dowells /Timber screws</v>
      </c>
      <c r="CD73" s="59" t="str">
        <f t="shared" si="1162"/>
        <v>Nos</v>
      </c>
      <c r="CE73" s="59">
        <f t="shared" si="1163"/>
        <v>25</v>
      </c>
      <c r="CF73" s="31"/>
      <c r="CG73" s="31">
        <f t="shared" si="1164"/>
        <v>0</v>
      </c>
      <c r="CH73" s="31">
        <f t="shared" si="1165"/>
        <v>0</v>
      </c>
      <c r="CI73" s="31">
        <f t="shared" ref="CI73:CI85" si="1312">CE73*CH73</f>
        <v>0</v>
      </c>
      <c r="CJ73" s="21"/>
      <c r="CK73" s="143"/>
      <c r="CL73" s="40"/>
      <c r="CM73" s="65" t="str">
        <f t="shared" si="1105"/>
        <v>Dowells /Timber screws</v>
      </c>
      <c r="CN73" s="65" t="str">
        <f t="shared" si="1167"/>
        <v>Nos</v>
      </c>
      <c r="CO73" s="65">
        <f t="shared" si="1168"/>
        <v>25</v>
      </c>
      <c r="CP73" s="13"/>
      <c r="CQ73" s="21">
        <f t="shared" si="1169"/>
        <v>0</v>
      </c>
      <c r="CR73" s="31">
        <f t="shared" ref="CR73:CR74" si="1313">$I$4*CP73</f>
        <v>0</v>
      </c>
      <c r="CS73" s="42">
        <f t="shared" ref="CS73:CS74" si="1314">CO73*CR73</f>
        <v>0</v>
      </c>
      <c r="CT73" s="21"/>
      <c r="CV73" s="40"/>
      <c r="CW73" s="59" t="str">
        <f t="shared" si="1106"/>
        <v>Dowells /Timber screws</v>
      </c>
      <c r="CX73" s="59" t="str">
        <f t="shared" si="1172"/>
        <v>Nos</v>
      </c>
      <c r="CY73" s="59">
        <f t="shared" si="1173"/>
        <v>25</v>
      </c>
      <c r="CZ73" s="67"/>
      <c r="DA73" s="21">
        <f t="shared" si="1174"/>
        <v>0</v>
      </c>
      <c r="DB73" s="31"/>
      <c r="DC73" s="31"/>
      <c r="DD73" s="21"/>
      <c r="DF73" s="40"/>
      <c r="DG73" s="59" t="str">
        <f t="shared" si="1107"/>
        <v>Dowells /Timber screws</v>
      </c>
      <c r="DH73" s="59" t="str">
        <f t="shared" si="1177"/>
        <v>Nos</v>
      </c>
      <c r="DI73" s="59">
        <f t="shared" si="1178"/>
        <v>25</v>
      </c>
      <c r="DJ73" s="13"/>
      <c r="DK73" s="21">
        <f t="shared" si="1307"/>
        <v>0</v>
      </c>
      <c r="DL73" s="31">
        <f t="shared" si="1308"/>
        <v>0</v>
      </c>
      <c r="DM73" s="31">
        <f t="shared" si="1309"/>
        <v>0</v>
      </c>
      <c r="DN73" s="21"/>
      <c r="DQ73" s="59" t="str">
        <f t="shared" si="1108"/>
        <v>Dowells /Timber screws</v>
      </c>
      <c r="DR73" s="59" t="str">
        <f t="shared" si="1182"/>
        <v>Nos</v>
      </c>
      <c r="DS73" s="59">
        <f t="shared" si="1183"/>
        <v>25</v>
      </c>
      <c r="DT73" s="13"/>
      <c r="DU73" s="21">
        <f t="shared" si="1184"/>
        <v>0</v>
      </c>
      <c r="DV73" s="31"/>
      <c r="DW73" s="31"/>
      <c r="DX73" s="21"/>
      <c r="DZ73" s="40"/>
      <c r="EA73" s="59" t="str">
        <f t="shared" si="1109"/>
        <v>Dowells /Timber screws</v>
      </c>
      <c r="EB73" s="59" t="str">
        <f t="shared" si="1187"/>
        <v>Nos</v>
      </c>
      <c r="EC73" s="59">
        <f t="shared" si="1188"/>
        <v>25</v>
      </c>
      <c r="ED73" s="13"/>
      <c r="EE73" s="21">
        <f t="shared" si="1310"/>
        <v>0</v>
      </c>
      <c r="EF73" s="31">
        <f t="shared" si="1190"/>
        <v>0</v>
      </c>
      <c r="EG73" s="31">
        <f t="shared" si="1311"/>
        <v>0</v>
      </c>
      <c r="EH73" s="21"/>
      <c r="EK73" s="59" t="str">
        <f t="shared" si="1110"/>
        <v>Dowells /Timber screws</v>
      </c>
      <c r="EL73" s="59" t="str">
        <f t="shared" si="1192"/>
        <v>Nos</v>
      </c>
      <c r="EM73" s="59">
        <f t="shared" si="1193"/>
        <v>25</v>
      </c>
      <c r="EN73" s="13"/>
      <c r="EO73" s="21">
        <f t="shared" si="1194"/>
        <v>0</v>
      </c>
      <c r="EP73" s="31"/>
      <c r="EQ73" s="31"/>
      <c r="ER73" s="21"/>
      <c r="ET73" s="41"/>
      <c r="EU73" s="4" t="str">
        <f t="shared" si="1111"/>
        <v>Dowells /Timber screws</v>
      </c>
      <c r="EV73" s="4" t="str">
        <f t="shared" si="1197"/>
        <v>Nos</v>
      </c>
      <c r="EW73" s="4">
        <f t="shared" si="1198"/>
        <v>25</v>
      </c>
      <c r="EX73" s="13"/>
      <c r="EY73" s="21">
        <f t="shared" si="1199"/>
        <v>0</v>
      </c>
      <c r="EZ73" s="31">
        <f t="shared" si="1200"/>
        <v>0</v>
      </c>
      <c r="FA73" s="42"/>
      <c r="FB73" s="21"/>
      <c r="FD73" s="41"/>
      <c r="FE73" s="56" t="str">
        <f t="shared" si="1112"/>
        <v>Dowells /Timber screws</v>
      </c>
      <c r="FF73" s="56" t="str">
        <f t="shared" si="1202"/>
        <v>Nos</v>
      </c>
      <c r="FG73" s="56">
        <f t="shared" si="1203"/>
        <v>25</v>
      </c>
      <c r="FH73" s="67"/>
      <c r="FI73" s="21">
        <f t="shared" ref="FI73:FI78" si="1315">FG73*FH73</f>
        <v>0</v>
      </c>
      <c r="FJ73" s="31">
        <f t="shared" ref="FJ73:FJ78" si="1316">$FL$4*FH73</f>
        <v>0</v>
      </c>
      <c r="FK73" s="31">
        <f t="shared" ref="FK73:FK78" si="1317">FG73*FJ73</f>
        <v>0</v>
      </c>
      <c r="FL73" s="21"/>
      <c r="FO73" s="56" t="str">
        <f t="shared" si="1113"/>
        <v>Dowells /Timber screws</v>
      </c>
      <c r="FP73" s="56" t="str">
        <f t="shared" si="1207"/>
        <v>Nos</v>
      </c>
      <c r="FQ73" s="56">
        <f t="shared" si="1208"/>
        <v>25</v>
      </c>
      <c r="FR73" s="13"/>
      <c r="FS73" s="21">
        <f t="shared" ref="FS73:FS83" si="1318">FQ73*FR73</f>
        <v>0</v>
      </c>
      <c r="FT73" s="31">
        <f t="shared" ref="FT73:FT83" si="1319">$I$4*FR73</f>
        <v>0</v>
      </c>
      <c r="FU73" s="31">
        <f t="shared" ref="FU73:FU83" si="1320">FQ73*FT73</f>
        <v>0</v>
      </c>
      <c r="FV73" s="21"/>
      <c r="FY73" s="56" t="str">
        <f t="shared" si="1114"/>
        <v>Dowells /Timber screws</v>
      </c>
      <c r="FZ73" s="56" t="str">
        <f t="shared" si="1212"/>
        <v>Nos</v>
      </c>
      <c r="GA73" s="56">
        <f t="shared" si="1213"/>
        <v>25</v>
      </c>
      <c r="GB73" s="13">
        <v>25</v>
      </c>
      <c r="GC73" s="21">
        <f t="shared" si="1291"/>
        <v>625</v>
      </c>
      <c r="GD73" s="31">
        <f t="shared" si="1292"/>
        <v>25</v>
      </c>
      <c r="GE73" s="31">
        <f t="shared" si="1293"/>
        <v>625</v>
      </c>
      <c r="GF73" s="21"/>
      <c r="GI73" s="56" t="str">
        <f t="shared" si="1274"/>
        <v>Dowells /Timber screws</v>
      </c>
      <c r="GJ73" s="56" t="str">
        <f t="shared" si="1275"/>
        <v>Nos</v>
      </c>
      <c r="GK73" s="56">
        <f t="shared" si="1276"/>
        <v>25</v>
      </c>
      <c r="GL73" s="13"/>
      <c r="GM73" s="21">
        <f t="shared" si="1217"/>
        <v>0</v>
      </c>
      <c r="GN73" s="31"/>
      <c r="GO73" s="31"/>
      <c r="GP73" s="21"/>
      <c r="GS73" s="56" t="str">
        <f t="shared" si="1115"/>
        <v>Dowells /Timber screws</v>
      </c>
      <c r="GT73" s="56" t="str">
        <f t="shared" si="1220"/>
        <v>Nos</v>
      </c>
      <c r="GU73" s="56">
        <f t="shared" si="1221"/>
        <v>25</v>
      </c>
      <c r="GV73" s="13"/>
      <c r="GW73" s="21">
        <f t="shared" ref="GW73:GW80" si="1321">GU73*GV73</f>
        <v>0</v>
      </c>
      <c r="GX73" s="31">
        <f t="shared" ref="GX73:GX80" si="1322">$I$4*GV73</f>
        <v>0</v>
      </c>
      <c r="GY73" s="31">
        <f t="shared" ref="GY73:GY80" si="1323">GU73*GX73</f>
        <v>0</v>
      </c>
      <c r="GZ73" s="21"/>
      <c r="HC73" s="56" t="str">
        <f t="shared" si="1116"/>
        <v>Dowells /Timber screws</v>
      </c>
      <c r="HD73" s="56" t="str">
        <f t="shared" si="1225"/>
        <v>Nos</v>
      </c>
      <c r="HE73" s="56">
        <f t="shared" si="1226"/>
        <v>25</v>
      </c>
      <c r="HF73" s="13"/>
      <c r="HG73" s="21">
        <f t="shared" si="1227"/>
        <v>0</v>
      </c>
      <c r="HH73" s="31">
        <f t="shared" si="1228"/>
        <v>0</v>
      </c>
      <c r="HI73" s="31">
        <f t="shared" si="1229"/>
        <v>0</v>
      </c>
      <c r="HJ73" s="21"/>
      <c r="HL73" s="41"/>
      <c r="HM73" s="56" t="str">
        <f t="shared" si="1117"/>
        <v>Dowells /Timber screws</v>
      </c>
      <c r="HN73" s="56" t="str">
        <f t="shared" si="1230"/>
        <v>Nos</v>
      </c>
      <c r="HO73" s="56">
        <f t="shared" si="1231"/>
        <v>25</v>
      </c>
      <c r="HP73" s="13"/>
      <c r="HQ73" s="56">
        <f t="shared" si="1277"/>
        <v>0</v>
      </c>
      <c r="HR73" s="13"/>
      <c r="HS73" s="31"/>
      <c r="HT73" s="21"/>
      <c r="HW73" s="56" t="str">
        <f t="shared" si="1118"/>
        <v>Dowells /Timber screws</v>
      </c>
      <c r="HX73" s="56" t="str">
        <f t="shared" si="1235"/>
        <v>Nos</v>
      </c>
      <c r="HY73" s="56">
        <f t="shared" si="1236"/>
        <v>25</v>
      </c>
      <c r="HZ73" s="13"/>
      <c r="IA73" s="56">
        <f t="shared" si="1237"/>
        <v>0</v>
      </c>
      <c r="IB73" s="13"/>
      <c r="IC73" s="31"/>
      <c r="ID73" s="21"/>
      <c r="IG73" s="56" t="str">
        <f t="shared" si="1119"/>
        <v>Dowells /Timber screws</v>
      </c>
      <c r="IH73" s="56" t="str">
        <f t="shared" si="1240"/>
        <v>Nos</v>
      </c>
      <c r="II73" s="56">
        <f t="shared" si="1241"/>
        <v>25</v>
      </c>
      <c r="IJ73" s="13"/>
      <c r="IK73" s="56">
        <f t="shared" si="1280"/>
        <v>0</v>
      </c>
      <c r="IL73" s="13"/>
      <c r="IM73" s="31"/>
      <c r="IN73" s="21"/>
      <c r="IQ73" s="56" t="str">
        <f t="shared" si="1120"/>
        <v>Dowells /Timber screws</v>
      </c>
      <c r="IR73" s="56" t="str">
        <f t="shared" si="1245"/>
        <v>Nos</v>
      </c>
      <c r="IS73" s="56">
        <f t="shared" si="1246"/>
        <v>25</v>
      </c>
      <c r="IT73" s="13"/>
      <c r="IU73" s="56">
        <f t="shared" si="1247"/>
        <v>0</v>
      </c>
      <c r="IV73" s="13"/>
      <c r="IW73" s="31"/>
      <c r="IX73" s="21"/>
      <c r="JA73" s="56" t="str">
        <f t="shared" si="1121"/>
        <v>Dowells /Timber screws</v>
      </c>
      <c r="JB73" s="56" t="str">
        <f t="shared" si="1250"/>
        <v>Nos</v>
      </c>
      <c r="JC73" s="56">
        <f t="shared" si="1251"/>
        <v>25</v>
      </c>
      <c r="JD73" s="13"/>
      <c r="JE73" s="56">
        <f t="shared" si="1283"/>
        <v>0</v>
      </c>
      <c r="JF73" s="13"/>
      <c r="JG73" s="31"/>
      <c r="JH73" s="21"/>
      <c r="JK73" s="56" t="str">
        <f t="shared" si="1122"/>
        <v>Dowells /Timber screws</v>
      </c>
      <c r="JL73" s="56" t="str">
        <f t="shared" si="1255"/>
        <v>Nos</v>
      </c>
      <c r="JM73" s="56">
        <f t="shared" si="1256"/>
        <v>25</v>
      </c>
      <c r="JN73" s="13"/>
      <c r="JO73" s="56">
        <f t="shared" si="1286"/>
        <v>0</v>
      </c>
      <c r="JP73" s="31"/>
      <c r="JQ73" s="31"/>
      <c r="JR73" s="21"/>
      <c r="JU73" s="56" t="str">
        <f t="shared" si="1123"/>
        <v>Dowells /Timber screws</v>
      </c>
      <c r="JV73" s="56" t="str">
        <f t="shared" si="1260"/>
        <v>Nos</v>
      </c>
      <c r="JW73" s="56">
        <f t="shared" si="1261"/>
        <v>25</v>
      </c>
      <c r="JX73" s="4">
        <f t="shared" si="1262"/>
        <v>25</v>
      </c>
      <c r="JY73" s="56">
        <f t="shared" si="1263"/>
        <v>625</v>
      </c>
      <c r="JZ73" s="56">
        <f t="shared" si="1264"/>
        <v>25</v>
      </c>
      <c r="KA73" s="31">
        <f t="shared" si="1299"/>
        <v>625</v>
      </c>
      <c r="KB73" s="21"/>
    </row>
    <row r="74" spans="1:288" s="1" customFormat="1" ht="17.25" customHeight="1" x14ac:dyDescent="0.3">
      <c r="A74" s="40"/>
      <c r="B74" s="7" t="s">
        <v>330</v>
      </c>
      <c r="C74" s="6" t="s">
        <v>1</v>
      </c>
      <c r="D74" s="4">
        <v>32</v>
      </c>
      <c r="E74" s="13"/>
      <c r="F74" s="31">
        <f t="shared" si="1124"/>
        <v>0</v>
      </c>
      <c r="G74" s="31">
        <f t="shared" si="1266"/>
        <v>0</v>
      </c>
      <c r="H74" s="31">
        <f t="shared" si="1126"/>
        <v>0</v>
      </c>
      <c r="I74" s="71"/>
      <c r="J74"/>
      <c r="K74" s="40"/>
      <c r="L74" s="59" t="str">
        <f t="shared" si="1097"/>
        <v>Gypsum Screws / Roll Plugs</v>
      </c>
      <c r="M74" s="59" t="str">
        <f t="shared" si="1127"/>
        <v>Nos</v>
      </c>
      <c r="N74" s="59">
        <f t="shared" si="1128"/>
        <v>32</v>
      </c>
      <c r="O74" s="13"/>
      <c r="P74" s="21">
        <f t="shared" si="1267"/>
        <v>0</v>
      </c>
      <c r="Q74" s="31">
        <f t="shared" si="1268"/>
        <v>0</v>
      </c>
      <c r="R74" s="31">
        <f t="shared" si="1269"/>
        <v>0</v>
      </c>
      <c r="S74" s="21"/>
      <c r="U74" s="40"/>
      <c r="V74" s="65" t="str">
        <f t="shared" si="1098"/>
        <v>Gypsum Screws / Roll Plugs</v>
      </c>
      <c r="W74" s="65" t="str">
        <f t="shared" si="1132"/>
        <v>Nos</v>
      </c>
      <c r="X74" s="65">
        <f t="shared" si="1133"/>
        <v>32</v>
      </c>
      <c r="Y74" s="31"/>
      <c r="Z74" s="21">
        <f t="shared" si="1300"/>
        <v>0</v>
      </c>
      <c r="AA74" s="31">
        <f t="shared" si="1301"/>
        <v>0</v>
      </c>
      <c r="AB74" s="42">
        <f t="shared" si="1302"/>
        <v>0</v>
      </c>
      <c r="AC74" s="21"/>
      <c r="AD74"/>
      <c r="AE74" s="40"/>
      <c r="AF74" s="59" t="str">
        <f t="shared" si="1099"/>
        <v>Gypsum Screws / Roll Plugs</v>
      </c>
      <c r="AG74" s="59" t="str">
        <f t="shared" si="1137"/>
        <v>Nos</v>
      </c>
      <c r="AH74" s="59">
        <f t="shared" si="1138"/>
        <v>32</v>
      </c>
      <c r="AI74" s="13"/>
      <c r="AJ74" s="21">
        <f t="shared" si="1303"/>
        <v>0</v>
      </c>
      <c r="AK74" s="31">
        <f t="shared" si="1304"/>
        <v>0</v>
      </c>
      <c r="AL74" s="31">
        <f t="shared" si="1305"/>
        <v>0</v>
      </c>
      <c r="AM74" s="21"/>
      <c r="AO74" s="40"/>
      <c r="AP74" s="59" t="str">
        <f t="shared" si="1100"/>
        <v>Gypsum Screws / Roll Plugs</v>
      </c>
      <c r="AQ74" s="59" t="str">
        <f t="shared" si="1142"/>
        <v>Nos</v>
      </c>
      <c r="AR74" s="59">
        <f t="shared" si="1143"/>
        <v>32</v>
      </c>
      <c r="AS74" s="13"/>
      <c r="AT74" s="21">
        <f t="shared" si="1270"/>
        <v>0</v>
      </c>
      <c r="AU74" s="31">
        <f t="shared" si="1271"/>
        <v>0</v>
      </c>
      <c r="AV74" s="31">
        <f t="shared" si="1272"/>
        <v>0</v>
      </c>
      <c r="AW74" s="21"/>
      <c r="AY74" s="40"/>
      <c r="AZ74" s="59" t="str">
        <f t="shared" si="1101"/>
        <v>Gypsum Screws / Roll Plugs</v>
      </c>
      <c r="BA74" s="59" t="str">
        <f t="shared" si="1147"/>
        <v>Nos</v>
      </c>
      <c r="BB74" s="59">
        <f t="shared" si="1148"/>
        <v>32</v>
      </c>
      <c r="BC74" s="13"/>
      <c r="BD74" s="21">
        <f t="shared" si="1149"/>
        <v>0</v>
      </c>
      <c r="BE74" s="31">
        <f t="shared" si="1150"/>
        <v>0</v>
      </c>
      <c r="BF74" s="31">
        <f t="shared" si="1306"/>
        <v>0</v>
      </c>
      <c r="BG74" s="21"/>
      <c r="BI74" s="40"/>
      <c r="BJ74" s="59" t="str">
        <f t="shared" si="1102"/>
        <v>Gypsum Screws / Roll Plugs</v>
      </c>
      <c r="BK74" s="59" t="str">
        <f t="shared" si="1152"/>
        <v>Nos</v>
      </c>
      <c r="BL74" s="59">
        <f t="shared" si="1153"/>
        <v>32</v>
      </c>
      <c r="BM74" s="13"/>
      <c r="BN74" s="21">
        <f t="shared" si="1154"/>
        <v>0</v>
      </c>
      <c r="BO74" s="31">
        <f t="shared" si="1294"/>
        <v>0</v>
      </c>
      <c r="BP74" s="31">
        <f t="shared" si="1295"/>
        <v>0</v>
      </c>
      <c r="BQ74" s="21"/>
      <c r="BS74" s="40"/>
      <c r="BT74" s="59" t="str">
        <f t="shared" si="1103"/>
        <v>Gypsum Screws / Roll Plugs</v>
      </c>
      <c r="BU74" s="59" t="str">
        <f t="shared" si="1157"/>
        <v>Nos</v>
      </c>
      <c r="BV74" s="59">
        <f t="shared" si="1158"/>
        <v>32</v>
      </c>
      <c r="BW74" s="13"/>
      <c r="BX74" s="21">
        <f t="shared" si="1296"/>
        <v>0</v>
      </c>
      <c r="BY74" s="31">
        <f t="shared" si="1297"/>
        <v>0</v>
      </c>
      <c r="BZ74" s="31">
        <f t="shared" si="1298"/>
        <v>0</v>
      </c>
      <c r="CA74" s="21"/>
      <c r="CB74" s="40"/>
      <c r="CC74" s="59" t="str">
        <f t="shared" si="1104"/>
        <v>Gypsum Screws / Roll Plugs</v>
      </c>
      <c r="CD74" s="59" t="str">
        <f t="shared" si="1162"/>
        <v>Nos</v>
      </c>
      <c r="CE74" s="59">
        <f t="shared" si="1163"/>
        <v>32</v>
      </c>
      <c r="CF74" s="31"/>
      <c r="CG74" s="31">
        <f t="shared" si="1164"/>
        <v>0</v>
      </c>
      <c r="CH74" s="31">
        <f t="shared" si="1165"/>
        <v>0</v>
      </c>
      <c r="CI74" s="31">
        <f t="shared" si="1312"/>
        <v>0</v>
      </c>
      <c r="CJ74" s="21"/>
      <c r="CK74" s="143"/>
      <c r="CL74" s="40"/>
      <c r="CM74" s="65" t="str">
        <f t="shared" si="1105"/>
        <v>Gypsum Screws / Roll Plugs</v>
      </c>
      <c r="CN74" s="65" t="str">
        <f t="shared" si="1167"/>
        <v>Nos</v>
      </c>
      <c r="CO74" s="65">
        <f t="shared" si="1168"/>
        <v>32</v>
      </c>
      <c r="CP74" s="13"/>
      <c r="CQ74" s="21">
        <f t="shared" si="1169"/>
        <v>0</v>
      </c>
      <c r="CR74" s="31">
        <f t="shared" si="1313"/>
        <v>0</v>
      </c>
      <c r="CS74" s="42">
        <f t="shared" si="1314"/>
        <v>0</v>
      </c>
      <c r="CT74" s="21"/>
      <c r="CV74" s="40"/>
      <c r="CW74" s="59" t="str">
        <f t="shared" si="1106"/>
        <v>Gypsum Screws / Roll Plugs</v>
      </c>
      <c r="CX74" s="59" t="str">
        <f t="shared" si="1172"/>
        <v>Nos</v>
      </c>
      <c r="CY74" s="59">
        <f t="shared" si="1173"/>
        <v>32</v>
      </c>
      <c r="CZ74" s="67"/>
      <c r="DA74" s="21">
        <f t="shared" si="1174"/>
        <v>0</v>
      </c>
      <c r="DB74" s="31"/>
      <c r="DC74" s="31"/>
      <c r="DD74" s="21"/>
      <c r="DF74" s="40"/>
      <c r="DG74" s="59" t="str">
        <f t="shared" si="1107"/>
        <v>Gypsum Screws / Roll Plugs</v>
      </c>
      <c r="DH74" s="59" t="str">
        <f t="shared" si="1177"/>
        <v>Nos</v>
      </c>
      <c r="DI74" s="59">
        <f t="shared" si="1178"/>
        <v>32</v>
      </c>
      <c r="DJ74" s="67"/>
      <c r="DK74" s="21">
        <f t="shared" si="1307"/>
        <v>0</v>
      </c>
      <c r="DL74" s="31">
        <f t="shared" si="1308"/>
        <v>0</v>
      </c>
      <c r="DM74" s="31">
        <f t="shared" si="1309"/>
        <v>0</v>
      </c>
      <c r="DN74" s="21"/>
      <c r="DQ74" s="59" t="str">
        <f t="shared" si="1108"/>
        <v>Gypsum Screws / Roll Plugs</v>
      </c>
      <c r="DR74" s="59" t="str">
        <f t="shared" si="1182"/>
        <v>Nos</v>
      </c>
      <c r="DS74" s="59">
        <f t="shared" si="1183"/>
        <v>32</v>
      </c>
      <c r="DT74" s="13"/>
      <c r="DU74" s="21">
        <f t="shared" si="1184"/>
        <v>0</v>
      </c>
      <c r="DV74" s="31"/>
      <c r="DW74" s="31"/>
      <c r="DX74" s="21"/>
      <c r="DZ74" s="40"/>
      <c r="EA74" s="59" t="str">
        <f t="shared" si="1109"/>
        <v>Gypsum Screws / Roll Plugs</v>
      </c>
      <c r="EB74" s="59" t="str">
        <f t="shared" si="1187"/>
        <v>Nos</v>
      </c>
      <c r="EC74" s="59">
        <f t="shared" si="1188"/>
        <v>32</v>
      </c>
      <c r="ED74" s="13"/>
      <c r="EE74" s="21">
        <f t="shared" si="1310"/>
        <v>0</v>
      </c>
      <c r="EF74" s="31">
        <f t="shared" si="1190"/>
        <v>0</v>
      </c>
      <c r="EG74" s="31">
        <f t="shared" si="1311"/>
        <v>0</v>
      </c>
      <c r="EH74" s="21"/>
      <c r="EK74" s="59" t="str">
        <f t="shared" si="1110"/>
        <v>Gypsum Screws / Roll Plugs</v>
      </c>
      <c r="EL74" s="59" t="str">
        <f t="shared" si="1192"/>
        <v>Nos</v>
      </c>
      <c r="EM74" s="59">
        <f t="shared" si="1193"/>
        <v>32</v>
      </c>
      <c r="EN74" s="13"/>
      <c r="EO74" s="21">
        <f t="shared" si="1194"/>
        <v>0</v>
      </c>
      <c r="EP74" s="31"/>
      <c r="EQ74" s="31"/>
      <c r="ER74" s="21"/>
      <c r="ET74" s="41"/>
      <c r="EU74" s="4" t="str">
        <f t="shared" si="1111"/>
        <v>Gypsum Screws / Roll Plugs</v>
      </c>
      <c r="EV74" s="4" t="str">
        <f t="shared" si="1197"/>
        <v>Nos</v>
      </c>
      <c r="EW74" s="4">
        <f t="shared" si="1198"/>
        <v>32</v>
      </c>
      <c r="EX74" s="13"/>
      <c r="EY74" s="21">
        <f t="shared" si="1199"/>
        <v>0</v>
      </c>
      <c r="EZ74" s="31">
        <f t="shared" si="1200"/>
        <v>0</v>
      </c>
      <c r="FA74" s="42"/>
      <c r="FB74" s="21"/>
      <c r="FD74" s="41"/>
      <c r="FE74" s="56" t="str">
        <f t="shared" si="1112"/>
        <v>Gypsum Screws / Roll Plugs</v>
      </c>
      <c r="FF74" s="56" t="str">
        <f t="shared" si="1202"/>
        <v>Nos</v>
      </c>
      <c r="FG74" s="56">
        <f t="shared" si="1203"/>
        <v>32</v>
      </c>
      <c r="FH74" s="67"/>
      <c r="FI74" s="21">
        <f t="shared" si="1315"/>
        <v>0</v>
      </c>
      <c r="FJ74" s="31">
        <f t="shared" si="1316"/>
        <v>0</v>
      </c>
      <c r="FK74" s="31">
        <f t="shared" si="1317"/>
        <v>0</v>
      </c>
      <c r="FL74" s="21"/>
      <c r="FO74" s="56" t="str">
        <f t="shared" si="1113"/>
        <v>Gypsum Screws / Roll Plugs</v>
      </c>
      <c r="FP74" s="56" t="str">
        <f t="shared" si="1207"/>
        <v>Nos</v>
      </c>
      <c r="FQ74" s="56">
        <f t="shared" si="1208"/>
        <v>32</v>
      </c>
      <c r="FR74" s="13"/>
      <c r="FS74" s="21">
        <f t="shared" si="1318"/>
        <v>0</v>
      </c>
      <c r="FT74" s="31">
        <f t="shared" si="1319"/>
        <v>0</v>
      </c>
      <c r="FU74" s="31">
        <f t="shared" si="1320"/>
        <v>0</v>
      </c>
      <c r="FV74" s="21"/>
      <c r="FY74" s="56" t="str">
        <f t="shared" si="1114"/>
        <v>Gypsum Screws / Roll Plugs</v>
      </c>
      <c r="FZ74" s="56" t="str">
        <f t="shared" si="1212"/>
        <v>Nos</v>
      </c>
      <c r="GA74" s="56">
        <f t="shared" si="1213"/>
        <v>32</v>
      </c>
      <c r="GB74" s="13"/>
      <c r="GC74" s="21">
        <f t="shared" si="1291"/>
        <v>0</v>
      </c>
      <c r="GD74" s="31">
        <f t="shared" si="1292"/>
        <v>0</v>
      </c>
      <c r="GE74" s="31">
        <f t="shared" si="1293"/>
        <v>0</v>
      </c>
      <c r="GF74" s="21"/>
      <c r="GI74" s="56" t="str">
        <f t="shared" si="1274"/>
        <v>Gypsum Screws / Roll Plugs</v>
      </c>
      <c r="GJ74" s="56" t="str">
        <f t="shared" si="1275"/>
        <v>Nos</v>
      </c>
      <c r="GK74" s="56">
        <f t="shared" si="1276"/>
        <v>32</v>
      </c>
      <c r="GL74" s="13"/>
      <c r="GM74" s="21">
        <f t="shared" si="1217"/>
        <v>0</v>
      </c>
      <c r="GN74" s="31"/>
      <c r="GO74" s="31"/>
      <c r="GP74" s="21"/>
      <c r="GS74" s="56" t="str">
        <f t="shared" si="1115"/>
        <v>Gypsum Screws / Roll Plugs</v>
      </c>
      <c r="GT74" s="56" t="str">
        <f t="shared" si="1220"/>
        <v>Nos</v>
      </c>
      <c r="GU74" s="56">
        <f t="shared" si="1221"/>
        <v>32</v>
      </c>
      <c r="GV74" s="13"/>
      <c r="GW74" s="21">
        <f t="shared" si="1321"/>
        <v>0</v>
      </c>
      <c r="GX74" s="31">
        <f t="shared" si="1322"/>
        <v>0</v>
      </c>
      <c r="GY74" s="31">
        <f t="shared" si="1323"/>
        <v>0</v>
      </c>
      <c r="GZ74" s="21"/>
      <c r="HC74" s="56" t="str">
        <f t="shared" si="1116"/>
        <v>Gypsum Screws / Roll Plugs</v>
      </c>
      <c r="HD74" s="56" t="str">
        <f t="shared" si="1225"/>
        <v>Nos</v>
      </c>
      <c r="HE74" s="56">
        <f t="shared" si="1226"/>
        <v>32</v>
      </c>
      <c r="HF74" s="13"/>
      <c r="HG74" s="21">
        <f t="shared" si="1227"/>
        <v>0</v>
      </c>
      <c r="HH74" s="31">
        <f t="shared" si="1228"/>
        <v>0</v>
      </c>
      <c r="HI74" s="31">
        <f t="shared" si="1229"/>
        <v>0</v>
      </c>
      <c r="HJ74" s="21"/>
      <c r="HL74" s="41"/>
      <c r="HM74" s="56" t="str">
        <f t="shared" si="1117"/>
        <v>Gypsum Screws / Roll Plugs</v>
      </c>
      <c r="HN74" s="56" t="str">
        <f t="shared" si="1230"/>
        <v>Nos</v>
      </c>
      <c r="HO74" s="56">
        <f t="shared" si="1231"/>
        <v>32</v>
      </c>
      <c r="HP74" s="13"/>
      <c r="HQ74" s="56">
        <f t="shared" si="1277"/>
        <v>0</v>
      </c>
      <c r="HR74" s="13"/>
      <c r="HS74" s="31"/>
      <c r="HT74" s="21"/>
      <c r="HW74" s="56" t="str">
        <f t="shared" si="1118"/>
        <v>Gypsum Screws / Roll Plugs</v>
      </c>
      <c r="HX74" s="56" t="str">
        <f t="shared" si="1235"/>
        <v>Nos</v>
      </c>
      <c r="HY74" s="56">
        <f t="shared" si="1236"/>
        <v>32</v>
      </c>
      <c r="HZ74" s="13"/>
      <c r="IA74" s="56">
        <f t="shared" si="1237"/>
        <v>0</v>
      </c>
      <c r="IB74" s="13"/>
      <c r="IC74" s="31"/>
      <c r="ID74" s="21"/>
      <c r="IG74" s="56" t="str">
        <f t="shared" si="1119"/>
        <v>Gypsum Screws / Roll Plugs</v>
      </c>
      <c r="IH74" s="56" t="str">
        <f t="shared" si="1240"/>
        <v>Nos</v>
      </c>
      <c r="II74" s="56">
        <f t="shared" si="1241"/>
        <v>32</v>
      </c>
      <c r="IJ74" s="13"/>
      <c r="IK74" s="56">
        <f t="shared" si="1280"/>
        <v>0</v>
      </c>
      <c r="IL74" s="13"/>
      <c r="IM74" s="31"/>
      <c r="IN74" s="21"/>
      <c r="IQ74" s="56" t="str">
        <f t="shared" si="1120"/>
        <v>Gypsum Screws / Roll Plugs</v>
      </c>
      <c r="IR74" s="56" t="str">
        <f t="shared" si="1245"/>
        <v>Nos</v>
      </c>
      <c r="IS74" s="56">
        <f t="shared" si="1246"/>
        <v>32</v>
      </c>
      <c r="IT74" s="13"/>
      <c r="IU74" s="56">
        <f t="shared" si="1247"/>
        <v>0</v>
      </c>
      <c r="IV74" s="13"/>
      <c r="IW74" s="31"/>
      <c r="IX74" s="21"/>
      <c r="JA74" s="56" t="str">
        <f t="shared" si="1121"/>
        <v>Gypsum Screws / Roll Plugs</v>
      </c>
      <c r="JB74" s="56" t="str">
        <f t="shared" si="1250"/>
        <v>Nos</v>
      </c>
      <c r="JC74" s="56">
        <f t="shared" si="1251"/>
        <v>32</v>
      </c>
      <c r="JD74" s="13"/>
      <c r="JE74" s="56">
        <f t="shared" si="1283"/>
        <v>0</v>
      </c>
      <c r="JF74" s="13"/>
      <c r="JG74" s="31"/>
      <c r="JH74" s="21"/>
      <c r="JK74" s="56" t="str">
        <f t="shared" si="1122"/>
        <v>Gypsum Screws / Roll Plugs</v>
      </c>
      <c r="JL74" s="56" t="str">
        <f t="shared" si="1255"/>
        <v>Nos</v>
      </c>
      <c r="JM74" s="56">
        <f t="shared" si="1256"/>
        <v>32</v>
      </c>
      <c r="JN74" s="13"/>
      <c r="JO74" s="56">
        <f t="shared" si="1286"/>
        <v>0</v>
      </c>
      <c r="JP74" s="31"/>
      <c r="JQ74" s="31"/>
      <c r="JR74" s="21"/>
      <c r="JU74" s="56" t="str">
        <f t="shared" si="1123"/>
        <v>Gypsum Screws / Roll Plugs</v>
      </c>
      <c r="JV74" s="56" t="str">
        <f t="shared" si="1260"/>
        <v>Nos</v>
      </c>
      <c r="JW74" s="56">
        <f t="shared" si="1261"/>
        <v>32</v>
      </c>
      <c r="JX74" s="4">
        <f t="shared" si="1262"/>
        <v>0</v>
      </c>
      <c r="JY74" s="56">
        <f t="shared" si="1263"/>
        <v>0</v>
      </c>
      <c r="JZ74" s="56">
        <f t="shared" si="1264"/>
        <v>0</v>
      </c>
      <c r="KA74" s="31">
        <f t="shared" si="1299"/>
        <v>0</v>
      </c>
      <c r="KB74" s="21"/>
    </row>
    <row r="75" spans="1:288" s="1" customFormat="1" ht="17.25" customHeight="1" x14ac:dyDescent="0.3">
      <c r="A75" s="40"/>
      <c r="B75" s="7" t="s">
        <v>302</v>
      </c>
      <c r="C75" s="6" t="s">
        <v>18</v>
      </c>
      <c r="D75" s="4">
        <v>50</v>
      </c>
      <c r="E75" s="13">
        <v>10</v>
      </c>
      <c r="F75" s="31">
        <f t="shared" si="1124"/>
        <v>500</v>
      </c>
      <c r="G75" s="31">
        <f t="shared" si="1266"/>
        <v>10</v>
      </c>
      <c r="H75" s="31">
        <f t="shared" si="1126"/>
        <v>500</v>
      </c>
      <c r="I75" s="71"/>
      <c r="J75"/>
      <c r="K75" s="40"/>
      <c r="L75" s="59" t="str">
        <f t="shared" si="1097"/>
        <v>Skill pin - 20/25/30/35/50</v>
      </c>
      <c r="M75" s="59" t="str">
        <f t="shared" si="1127"/>
        <v>Bars</v>
      </c>
      <c r="N75" s="59">
        <f t="shared" si="1128"/>
        <v>50</v>
      </c>
      <c r="O75" s="13">
        <v>10</v>
      </c>
      <c r="P75" s="21">
        <f t="shared" ref="P75:P90" si="1324">N75*O75</f>
        <v>500</v>
      </c>
      <c r="Q75" s="31">
        <f t="shared" ref="Q75:Q90" si="1325">$I$4*O75</f>
        <v>10</v>
      </c>
      <c r="R75" s="31">
        <f t="shared" ref="R75:R90" si="1326">N75*Q75</f>
        <v>500</v>
      </c>
      <c r="S75" s="21"/>
      <c r="U75" s="40"/>
      <c r="V75" s="65" t="str">
        <f t="shared" si="1098"/>
        <v>Skill pin - 20/25/30/35/50</v>
      </c>
      <c r="W75" s="65" t="str">
        <f t="shared" si="1132"/>
        <v>Bars</v>
      </c>
      <c r="X75" s="65">
        <f t="shared" si="1133"/>
        <v>50</v>
      </c>
      <c r="Y75" s="31">
        <v>15</v>
      </c>
      <c r="Z75" s="21">
        <f t="shared" si="1300"/>
        <v>750</v>
      </c>
      <c r="AA75" s="31">
        <f t="shared" si="1301"/>
        <v>15</v>
      </c>
      <c r="AB75" s="42">
        <f t="shared" si="1302"/>
        <v>750</v>
      </c>
      <c r="AC75" s="21"/>
      <c r="AD75"/>
      <c r="AE75" s="40"/>
      <c r="AF75" s="59" t="str">
        <f t="shared" si="1099"/>
        <v>Skill pin - 20/25/30/35/50</v>
      </c>
      <c r="AG75" s="59" t="str">
        <f t="shared" si="1137"/>
        <v>Bars</v>
      </c>
      <c r="AH75" s="59">
        <f t="shared" si="1138"/>
        <v>50</v>
      </c>
      <c r="AI75" s="13">
        <v>10</v>
      </c>
      <c r="AJ75" s="21">
        <f t="shared" si="1303"/>
        <v>500</v>
      </c>
      <c r="AK75" s="31">
        <f t="shared" si="1304"/>
        <v>10</v>
      </c>
      <c r="AL75" s="31">
        <f t="shared" si="1305"/>
        <v>500</v>
      </c>
      <c r="AM75" s="21"/>
      <c r="AO75" s="40"/>
      <c r="AP75" s="59" t="str">
        <f t="shared" si="1100"/>
        <v>Skill pin - 20/25/30/35/50</v>
      </c>
      <c r="AQ75" s="59" t="str">
        <f t="shared" si="1142"/>
        <v>Bars</v>
      </c>
      <c r="AR75" s="59">
        <f t="shared" si="1143"/>
        <v>50</v>
      </c>
      <c r="AS75" s="13">
        <v>5</v>
      </c>
      <c r="AT75" s="21">
        <f t="shared" si="1270"/>
        <v>250</v>
      </c>
      <c r="AU75" s="31">
        <f t="shared" si="1271"/>
        <v>5</v>
      </c>
      <c r="AV75" s="31">
        <f t="shared" si="1272"/>
        <v>250</v>
      </c>
      <c r="AW75" s="21"/>
      <c r="AY75" s="40"/>
      <c r="AZ75" s="59" t="str">
        <f t="shared" si="1101"/>
        <v>Skill pin - 20/25/30/35/50</v>
      </c>
      <c r="BA75" s="59" t="str">
        <f t="shared" si="1147"/>
        <v>Bars</v>
      </c>
      <c r="BB75" s="59">
        <f t="shared" si="1148"/>
        <v>50</v>
      </c>
      <c r="BC75" s="13">
        <v>5</v>
      </c>
      <c r="BD75" s="21">
        <f t="shared" si="1149"/>
        <v>250</v>
      </c>
      <c r="BE75" s="31">
        <f t="shared" si="1150"/>
        <v>10</v>
      </c>
      <c r="BF75" s="31">
        <f t="shared" si="1306"/>
        <v>500</v>
      </c>
      <c r="BG75" s="21"/>
      <c r="BI75" s="40"/>
      <c r="BJ75" s="59" t="str">
        <f t="shared" si="1102"/>
        <v>Skill pin - 20/25/30/35/50</v>
      </c>
      <c r="BK75" s="59" t="str">
        <f t="shared" si="1152"/>
        <v>Bars</v>
      </c>
      <c r="BL75" s="59">
        <f t="shared" si="1153"/>
        <v>50</v>
      </c>
      <c r="BM75" s="13">
        <v>5</v>
      </c>
      <c r="BN75" s="21">
        <f t="shared" si="1154"/>
        <v>250</v>
      </c>
      <c r="BO75" s="31">
        <f t="shared" si="1290"/>
        <v>5</v>
      </c>
      <c r="BP75" s="31">
        <f t="shared" si="1156"/>
        <v>250</v>
      </c>
      <c r="BQ75" s="21"/>
      <c r="BS75" s="40"/>
      <c r="BT75" s="59" t="str">
        <f t="shared" si="1103"/>
        <v>Skill pin - 20/25/30/35/50</v>
      </c>
      <c r="BU75" s="59" t="str">
        <f t="shared" si="1157"/>
        <v>Bars</v>
      </c>
      <c r="BV75" s="59">
        <f t="shared" si="1158"/>
        <v>50</v>
      </c>
      <c r="BW75" s="13"/>
      <c r="BX75" s="21">
        <f t="shared" si="1296"/>
        <v>0</v>
      </c>
      <c r="BY75" s="31">
        <f t="shared" si="1297"/>
        <v>0</v>
      </c>
      <c r="BZ75" s="31">
        <f t="shared" si="1298"/>
        <v>0</v>
      </c>
      <c r="CA75" s="21"/>
      <c r="CB75" s="40"/>
      <c r="CC75" s="59" t="str">
        <f t="shared" si="1104"/>
        <v>Skill pin - 20/25/30/35/50</v>
      </c>
      <c r="CD75" s="59" t="str">
        <f t="shared" si="1162"/>
        <v>Bars</v>
      </c>
      <c r="CE75" s="59">
        <f t="shared" si="1163"/>
        <v>50</v>
      </c>
      <c r="CF75" s="31">
        <v>6</v>
      </c>
      <c r="CG75" s="31">
        <f t="shared" si="1164"/>
        <v>300</v>
      </c>
      <c r="CH75" s="31">
        <f t="shared" si="1165"/>
        <v>6</v>
      </c>
      <c r="CI75" s="31">
        <f t="shared" si="1312"/>
        <v>300</v>
      </c>
      <c r="CJ75" s="21"/>
      <c r="CK75" s="143"/>
      <c r="CL75" s="40"/>
      <c r="CM75" s="65" t="str">
        <f t="shared" si="1105"/>
        <v>Skill pin - 20/25/30/35/50</v>
      </c>
      <c r="CN75" s="65" t="str">
        <f t="shared" si="1167"/>
        <v>Bars</v>
      </c>
      <c r="CO75" s="65">
        <f t="shared" si="1168"/>
        <v>50</v>
      </c>
      <c r="CP75" s="13">
        <v>20</v>
      </c>
      <c r="CQ75" s="21">
        <f t="shared" si="1169"/>
        <v>1000</v>
      </c>
      <c r="CR75" s="31">
        <f t="shared" si="1170"/>
        <v>20</v>
      </c>
      <c r="CS75" s="42">
        <f t="shared" si="1171"/>
        <v>1000</v>
      </c>
      <c r="CT75" s="21"/>
      <c r="CV75" s="40"/>
      <c r="CW75" s="59" t="str">
        <f t="shared" si="1106"/>
        <v>Skill pin - 20/25/30/35/50</v>
      </c>
      <c r="CX75" s="59" t="str">
        <f t="shared" si="1172"/>
        <v>Bars</v>
      </c>
      <c r="CY75" s="59">
        <f t="shared" si="1173"/>
        <v>50</v>
      </c>
      <c r="CZ75" s="67">
        <v>5</v>
      </c>
      <c r="DA75" s="21">
        <f t="shared" si="1174"/>
        <v>250</v>
      </c>
      <c r="DB75" s="31">
        <f t="shared" si="1175"/>
        <v>5</v>
      </c>
      <c r="DC75" s="31">
        <f t="shared" si="1176"/>
        <v>250</v>
      </c>
      <c r="DD75" s="21"/>
      <c r="DF75" s="40"/>
      <c r="DG75" s="59" t="str">
        <f t="shared" si="1107"/>
        <v>Skill pin - 20/25/30/35/50</v>
      </c>
      <c r="DH75" s="59" t="str">
        <f t="shared" si="1177"/>
        <v>Bars</v>
      </c>
      <c r="DI75" s="59">
        <f t="shared" si="1178"/>
        <v>50</v>
      </c>
      <c r="DJ75" s="67">
        <v>20</v>
      </c>
      <c r="DK75" s="21">
        <f t="shared" si="1307"/>
        <v>1000</v>
      </c>
      <c r="DL75" s="31">
        <f t="shared" si="1308"/>
        <v>20</v>
      </c>
      <c r="DM75" s="31">
        <f t="shared" si="1309"/>
        <v>1000</v>
      </c>
      <c r="DN75" s="21"/>
      <c r="DQ75" s="59" t="str">
        <f t="shared" si="1108"/>
        <v>Skill pin - 20/25/30/35/50</v>
      </c>
      <c r="DR75" s="59" t="str">
        <f t="shared" si="1182"/>
        <v>Bars</v>
      </c>
      <c r="DS75" s="59">
        <f t="shared" si="1183"/>
        <v>50</v>
      </c>
      <c r="DT75" s="13">
        <v>3</v>
      </c>
      <c r="DU75" s="21">
        <f t="shared" si="1184"/>
        <v>150</v>
      </c>
      <c r="DV75" s="31">
        <f t="shared" si="1185"/>
        <v>3</v>
      </c>
      <c r="DW75" s="31">
        <f t="shared" si="1186"/>
        <v>150</v>
      </c>
      <c r="DX75" s="21"/>
      <c r="DZ75" s="40"/>
      <c r="EA75" s="59" t="str">
        <f t="shared" si="1109"/>
        <v>Skill pin - 20/25/30/35/50</v>
      </c>
      <c r="EB75" s="59" t="str">
        <f t="shared" si="1187"/>
        <v>Bars</v>
      </c>
      <c r="EC75" s="59">
        <f t="shared" si="1188"/>
        <v>50</v>
      </c>
      <c r="ED75" s="13">
        <v>20</v>
      </c>
      <c r="EE75" s="21">
        <f t="shared" si="1310"/>
        <v>1000</v>
      </c>
      <c r="EF75" s="31">
        <f t="shared" si="1190"/>
        <v>20</v>
      </c>
      <c r="EG75" s="31">
        <f t="shared" si="1311"/>
        <v>1000</v>
      </c>
      <c r="EH75" s="21"/>
      <c r="EK75" s="59" t="str">
        <f t="shared" si="1110"/>
        <v>Skill pin - 20/25/30/35/50</v>
      </c>
      <c r="EL75" s="59" t="str">
        <f t="shared" si="1192"/>
        <v>Bars</v>
      </c>
      <c r="EM75" s="59">
        <f t="shared" si="1193"/>
        <v>50</v>
      </c>
      <c r="EN75" s="13">
        <v>6</v>
      </c>
      <c r="EO75" s="21">
        <f t="shared" si="1194"/>
        <v>300</v>
      </c>
      <c r="EP75" s="31">
        <f t="shared" si="1195"/>
        <v>6</v>
      </c>
      <c r="EQ75" s="31">
        <f t="shared" si="1196"/>
        <v>300</v>
      </c>
      <c r="ER75" s="21"/>
      <c r="ET75" s="41"/>
      <c r="EU75" s="4" t="str">
        <f t="shared" si="1111"/>
        <v>Skill pin - 20/25/30/35/50</v>
      </c>
      <c r="EV75" s="4" t="str">
        <f t="shared" si="1197"/>
        <v>Bars</v>
      </c>
      <c r="EW75" s="4">
        <f t="shared" si="1198"/>
        <v>50</v>
      </c>
      <c r="EX75" s="13">
        <v>15</v>
      </c>
      <c r="EY75" s="21">
        <f t="shared" si="1199"/>
        <v>750</v>
      </c>
      <c r="EZ75" s="31">
        <f t="shared" si="1200"/>
        <v>15</v>
      </c>
      <c r="FA75" s="42">
        <f t="shared" si="1201"/>
        <v>750</v>
      </c>
      <c r="FB75" s="21"/>
      <c r="FD75" s="41"/>
      <c r="FE75" s="56" t="str">
        <f t="shared" si="1112"/>
        <v>Skill pin - 20/25/30/35/50</v>
      </c>
      <c r="FF75" s="56" t="str">
        <f t="shared" si="1202"/>
        <v>Bars</v>
      </c>
      <c r="FG75" s="56">
        <f t="shared" si="1203"/>
        <v>50</v>
      </c>
      <c r="FH75" s="67">
        <v>6</v>
      </c>
      <c r="FI75" s="21">
        <f t="shared" si="1315"/>
        <v>300</v>
      </c>
      <c r="FJ75" s="31">
        <f t="shared" si="1316"/>
        <v>6</v>
      </c>
      <c r="FK75" s="31">
        <f t="shared" si="1317"/>
        <v>300</v>
      </c>
      <c r="FL75" s="21"/>
      <c r="FO75" s="56" t="str">
        <f t="shared" si="1113"/>
        <v>Skill pin - 20/25/30/35/50</v>
      </c>
      <c r="FP75" s="56" t="str">
        <f t="shared" si="1207"/>
        <v>Bars</v>
      </c>
      <c r="FQ75" s="56">
        <f t="shared" si="1208"/>
        <v>50</v>
      </c>
      <c r="FR75" s="13">
        <v>8</v>
      </c>
      <c r="FS75" s="21">
        <f t="shared" si="1318"/>
        <v>400</v>
      </c>
      <c r="FT75" s="31">
        <f t="shared" si="1319"/>
        <v>8</v>
      </c>
      <c r="FU75" s="31">
        <f t="shared" si="1320"/>
        <v>400</v>
      </c>
      <c r="FV75" s="21"/>
      <c r="FY75" s="56" t="str">
        <f t="shared" si="1114"/>
        <v>Skill pin - 20/25/30/35/50</v>
      </c>
      <c r="FZ75" s="56" t="str">
        <f t="shared" si="1212"/>
        <v>Bars</v>
      </c>
      <c r="GA75" s="56">
        <f t="shared" si="1213"/>
        <v>50</v>
      </c>
      <c r="GB75" s="13">
        <v>10</v>
      </c>
      <c r="GC75" s="21">
        <f t="shared" si="1291"/>
        <v>500</v>
      </c>
      <c r="GD75" s="31">
        <f t="shared" si="1292"/>
        <v>10</v>
      </c>
      <c r="GE75" s="31">
        <f t="shared" si="1293"/>
        <v>500</v>
      </c>
      <c r="GF75" s="21"/>
      <c r="GI75" s="56" t="str">
        <f t="shared" si="1274"/>
        <v>Skill pin - 20/25/30/35/50</v>
      </c>
      <c r="GJ75" s="56" t="str">
        <f t="shared" si="1275"/>
        <v>Bars</v>
      </c>
      <c r="GK75" s="56">
        <f t="shared" si="1276"/>
        <v>50</v>
      </c>
      <c r="GL75" s="13">
        <v>5</v>
      </c>
      <c r="GM75" s="21">
        <f t="shared" si="1217"/>
        <v>250</v>
      </c>
      <c r="GN75" s="31">
        <f t="shared" si="1218"/>
        <v>5</v>
      </c>
      <c r="GO75" s="31">
        <f t="shared" si="1219"/>
        <v>250</v>
      </c>
      <c r="GP75" s="21"/>
      <c r="GS75" s="56" t="str">
        <f t="shared" si="1115"/>
        <v>Skill pin - 20/25/30/35/50</v>
      </c>
      <c r="GT75" s="56" t="str">
        <f t="shared" si="1220"/>
        <v>Bars</v>
      </c>
      <c r="GU75" s="56">
        <f t="shared" si="1221"/>
        <v>50</v>
      </c>
      <c r="GV75" s="13"/>
      <c r="GW75" s="21">
        <f t="shared" si="1321"/>
        <v>0</v>
      </c>
      <c r="GX75" s="31">
        <f t="shared" si="1322"/>
        <v>0</v>
      </c>
      <c r="GY75" s="31">
        <f t="shared" si="1323"/>
        <v>0</v>
      </c>
      <c r="GZ75" s="21"/>
      <c r="HC75" s="56" t="str">
        <f t="shared" si="1116"/>
        <v>Skill pin - 20/25/30/35/50</v>
      </c>
      <c r="HD75" s="56" t="str">
        <f t="shared" si="1225"/>
        <v>Bars</v>
      </c>
      <c r="HE75" s="56">
        <f t="shared" si="1226"/>
        <v>50</v>
      </c>
      <c r="HF75" s="13"/>
      <c r="HG75" s="21">
        <f t="shared" si="1227"/>
        <v>0</v>
      </c>
      <c r="HH75" s="31">
        <f t="shared" si="1228"/>
        <v>0</v>
      </c>
      <c r="HI75" s="31">
        <f t="shared" si="1229"/>
        <v>0</v>
      </c>
      <c r="HJ75" s="21"/>
      <c r="HL75" s="41"/>
      <c r="HM75" s="56" t="str">
        <f t="shared" si="1117"/>
        <v>Skill pin - 20/25/30/35/50</v>
      </c>
      <c r="HN75" s="56" t="str">
        <f t="shared" si="1230"/>
        <v>Bars</v>
      </c>
      <c r="HO75" s="56">
        <f t="shared" si="1231"/>
        <v>50</v>
      </c>
      <c r="HP75" s="13"/>
      <c r="HQ75" s="56">
        <f t="shared" si="1277"/>
        <v>0</v>
      </c>
      <c r="HR75" s="13">
        <f t="shared" si="1278"/>
        <v>0</v>
      </c>
      <c r="HS75" s="31">
        <f t="shared" si="1279"/>
        <v>0</v>
      </c>
      <c r="HT75" s="21"/>
      <c r="HW75" s="56" t="str">
        <f t="shared" si="1118"/>
        <v>Skill pin - 20/25/30/35/50</v>
      </c>
      <c r="HX75" s="56" t="str">
        <f t="shared" si="1235"/>
        <v>Bars</v>
      </c>
      <c r="HY75" s="56">
        <f t="shared" si="1236"/>
        <v>50</v>
      </c>
      <c r="HZ75" s="13"/>
      <c r="IA75" s="56">
        <f t="shared" si="1237"/>
        <v>0</v>
      </c>
      <c r="IB75" s="13">
        <f t="shared" si="1238"/>
        <v>0</v>
      </c>
      <c r="IC75" s="31">
        <f t="shared" si="1239"/>
        <v>0</v>
      </c>
      <c r="ID75" s="21"/>
      <c r="IG75" s="56" t="str">
        <f t="shared" si="1119"/>
        <v>Skill pin - 20/25/30/35/50</v>
      </c>
      <c r="IH75" s="56" t="str">
        <f t="shared" si="1240"/>
        <v>Bars</v>
      </c>
      <c r="II75" s="56">
        <f t="shared" si="1241"/>
        <v>50</v>
      </c>
      <c r="IJ75" s="13"/>
      <c r="IK75" s="56">
        <f t="shared" si="1280"/>
        <v>0</v>
      </c>
      <c r="IL75" s="13">
        <f t="shared" si="1281"/>
        <v>0</v>
      </c>
      <c r="IM75" s="31">
        <f t="shared" si="1282"/>
        <v>0</v>
      </c>
      <c r="IN75" s="21"/>
      <c r="IQ75" s="56" t="str">
        <f t="shared" si="1120"/>
        <v>Skill pin - 20/25/30/35/50</v>
      </c>
      <c r="IR75" s="56" t="str">
        <f t="shared" si="1245"/>
        <v>Bars</v>
      </c>
      <c r="IS75" s="56">
        <f t="shared" si="1246"/>
        <v>50</v>
      </c>
      <c r="IT75" s="13"/>
      <c r="IU75" s="56">
        <f t="shared" si="1247"/>
        <v>0</v>
      </c>
      <c r="IV75" s="13">
        <f t="shared" si="1248"/>
        <v>0</v>
      </c>
      <c r="IW75" s="31">
        <f t="shared" si="1249"/>
        <v>0</v>
      </c>
      <c r="IX75" s="21"/>
      <c r="JA75" s="56" t="str">
        <f t="shared" si="1121"/>
        <v>Skill pin - 20/25/30/35/50</v>
      </c>
      <c r="JB75" s="56" t="str">
        <f t="shared" si="1250"/>
        <v>Bars</v>
      </c>
      <c r="JC75" s="56">
        <f t="shared" si="1251"/>
        <v>50</v>
      </c>
      <c r="JD75" s="13"/>
      <c r="JE75" s="56">
        <f t="shared" si="1283"/>
        <v>0</v>
      </c>
      <c r="JF75" s="13">
        <f t="shared" si="1284"/>
        <v>0</v>
      </c>
      <c r="JG75" s="31">
        <f t="shared" si="1285"/>
        <v>0</v>
      </c>
      <c r="JH75" s="21"/>
      <c r="JK75" s="56" t="str">
        <f t="shared" si="1122"/>
        <v>Skill pin - 20/25/30/35/50</v>
      </c>
      <c r="JL75" s="56" t="str">
        <f t="shared" si="1255"/>
        <v>Bars</v>
      </c>
      <c r="JM75" s="56">
        <f t="shared" si="1256"/>
        <v>50</v>
      </c>
      <c r="JN75" s="13"/>
      <c r="JO75" s="56">
        <f t="shared" si="1286"/>
        <v>0</v>
      </c>
      <c r="JP75" s="31">
        <f t="shared" si="1287"/>
        <v>0</v>
      </c>
      <c r="JQ75" s="31">
        <f t="shared" si="1288"/>
        <v>0</v>
      </c>
      <c r="JR75" s="21"/>
      <c r="JU75" s="56" t="str">
        <f t="shared" si="1123"/>
        <v>Skill pin - 20/25/30/35/50</v>
      </c>
      <c r="JV75" s="56" t="str">
        <f t="shared" si="1260"/>
        <v>Bars</v>
      </c>
      <c r="JW75" s="56">
        <f t="shared" si="1261"/>
        <v>50</v>
      </c>
      <c r="JX75" s="4">
        <f t="shared" si="1262"/>
        <v>184</v>
      </c>
      <c r="JY75" s="56">
        <f t="shared" si="1263"/>
        <v>8700</v>
      </c>
      <c r="JZ75" s="56">
        <f t="shared" si="1264"/>
        <v>174</v>
      </c>
      <c r="KA75" s="31">
        <f t="shared" si="1299"/>
        <v>8700</v>
      </c>
      <c r="KB75" s="21"/>
    </row>
    <row r="76" spans="1:288" s="1" customFormat="1" ht="17.25" hidden="1" customHeight="1" x14ac:dyDescent="0.3">
      <c r="A76" s="41"/>
      <c r="B76" s="7" t="s">
        <v>138</v>
      </c>
      <c r="C76" s="6" t="s">
        <v>1</v>
      </c>
      <c r="D76" s="4">
        <v>50</v>
      </c>
      <c r="E76" s="13"/>
      <c r="F76" s="31">
        <f t="shared" si="1124"/>
        <v>0</v>
      </c>
      <c r="G76" s="31">
        <f t="shared" ref="G76:G96" si="1327">$I$4*E76</f>
        <v>0</v>
      </c>
      <c r="H76" s="31">
        <f t="shared" si="1126"/>
        <v>0</v>
      </c>
      <c r="I76" s="71"/>
      <c r="J76"/>
      <c r="K76" s="41"/>
      <c r="L76" s="59" t="str">
        <f t="shared" si="1097"/>
        <v>Alan key Nails 1"</v>
      </c>
      <c r="M76" s="59" t="str">
        <f t="shared" si="1127"/>
        <v>Nos</v>
      </c>
      <c r="N76" s="59">
        <f t="shared" si="1128"/>
        <v>50</v>
      </c>
      <c r="O76" s="13"/>
      <c r="P76" s="21">
        <f t="shared" si="1324"/>
        <v>0</v>
      </c>
      <c r="Q76" s="31">
        <f t="shared" si="1325"/>
        <v>0</v>
      </c>
      <c r="R76" s="31">
        <f t="shared" si="1326"/>
        <v>0</v>
      </c>
      <c r="S76" s="21"/>
      <c r="U76" s="41"/>
      <c r="V76" s="65" t="str">
        <f t="shared" si="1098"/>
        <v>Alan key Nails 1"</v>
      </c>
      <c r="W76" s="65" t="str">
        <f t="shared" si="1132"/>
        <v>Nos</v>
      </c>
      <c r="X76" s="65">
        <f t="shared" si="1133"/>
        <v>50</v>
      </c>
      <c r="Y76" s="31"/>
      <c r="Z76" s="21">
        <f t="shared" si="1300"/>
        <v>0</v>
      </c>
      <c r="AA76" s="31">
        <f t="shared" si="1301"/>
        <v>0</v>
      </c>
      <c r="AB76" s="42">
        <f t="shared" si="1302"/>
        <v>0</v>
      </c>
      <c r="AC76" s="21"/>
      <c r="AD76"/>
      <c r="AE76" s="41"/>
      <c r="AF76" s="59" t="str">
        <f t="shared" si="1099"/>
        <v>Alan key Nails 1"</v>
      </c>
      <c r="AG76" s="59" t="str">
        <f t="shared" si="1137"/>
        <v>Nos</v>
      </c>
      <c r="AH76" s="59">
        <f t="shared" si="1138"/>
        <v>50</v>
      </c>
      <c r="AI76" s="13"/>
      <c r="AJ76" s="21">
        <f t="shared" si="1303"/>
        <v>0</v>
      </c>
      <c r="AK76" s="31">
        <f t="shared" si="1304"/>
        <v>0</v>
      </c>
      <c r="AL76" s="31">
        <f t="shared" si="1305"/>
        <v>0</v>
      </c>
      <c r="AM76" s="21"/>
      <c r="AO76" s="41"/>
      <c r="AP76" s="59" t="str">
        <f t="shared" si="1100"/>
        <v>Alan key Nails 1"</v>
      </c>
      <c r="AQ76" s="59" t="str">
        <f t="shared" si="1142"/>
        <v>Nos</v>
      </c>
      <c r="AR76" s="59">
        <f t="shared" si="1143"/>
        <v>50</v>
      </c>
      <c r="AS76" s="13"/>
      <c r="AT76" s="21">
        <f t="shared" ref="AT76:AT96" si="1328">AR76*AS76</f>
        <v>0</v>
      </c>
      <c r="AU76" s="31">
        <f t="shared" ref="AU76:AU96" si="1329">$I$4*AS76</f>
        <v>0</v>
      </c>
      <c r="AV76" s="31">
        <f t="shared" ref="AV76:AV96" si="1330">AR76*AU76</f>
        <v>0</v>
      </c>
      <c r="AW76" s="21"/>
      <c r="AY76" s="41"/>
      <c r="AZ76" s="59" t="str">
        <f t="shared" si="1101"/>
        <v>Alan key Nails 1"</v>
      </c>
      <c r="BA76" s="59" t="str">
        <f t="shared" si="1147"/>
        <v>Nos</v>
      </c>
      <c r="BB76" s="59">
        <f t="shared" si="1148"/>
        <v>50</v>
      </c>
      <c r="BC76" s="13"/>
      <c r="BD76" s="21">
        <f t="shared" si="1149"/>
        <v>0</v>
      </c>
      <c r="BE76" s="31">
        <f t="shared" si="1150"/>
        <v>0</v>
      </c>
      <c r="BF76" s="31">
        <f t="shared" si="1306"/>
        <v>0</v>
      </c>
      <c r="BG76" s="21"/>
      <c r="BI76" s="41"/>
      <c r="BJ76" s="59" t="str">
        <f t="shared" si="1102"/>
        <v>Alan key Nails 1"</v>
      </c>
      <c r="BK76" s="59" t="str">
        <f t="shared" si="1152"/>
        <v>Nos</v>
      </c>
      <c r="BL76" s="59">
        <f t="shared" si="1153"/>
        <v>50</v>
      </c>
      <c r="BM76" s="13"/>
      <c r="BN76" s="21">
        <f t="shared" si="1154"/>
        <v>0</v>
      </c>
      <c r="BO76" s="31">
        <f t="shared" si="1290"/>
        <v>0</v>
      </c>
      <c r="BP76" s="31">
        <f t="shared" si="1156"/>
        <v>0</v>
      </c>
      <c r="BQ76" s="21"/>
      <c r="BS76" s="41"/>
      <c r="BT76" s="59" t="str">
        <f t="shared" si="1103"/>
        <v>Alan key Nails 1"</v>
      </c>
      <c r="BU76" s="59" t="str">
        <f t="shared" si="1157"/>
        <v>Nos</v>
      </c>
      <c r="BV76" s="59">
        <f t="shared" si="1158"/>
        <v>50</v>
      </c>
      <c r="BW76" s="13"/>
      <c r="BX76" s="21">
        <f t="shared" si="1159"/>
        <v>0</v>
      </c>
      <c r="BY76" s="31">
        <f t="shared" si="1160"/>
        <v>0</v>
      </c>
      <c r="BZ76" s="31">
        <f t="shared" si="1161"/>
        <v>0</v>
      </c>
      <c r="CA76" s="21"/>
      <c r="CB76" s="41"/>
      <c r="CC76" s="59" t="str">
        <f t="shared" si="1104"/>
        <v>Alan key Nails 1"</v>
      </c>
      <c r="CD76" s="59" t="str">
        <f t="shared" si="1162"/>
        <v>Nos</v>
      </c>
      <c r="CE76" s="59">
        <f t="shared" si="1163"/>
        <v>50</v>
      </c>
      <c r="CF76" s="31"/>
      <c r="CG76" s="31">
        <f t="shared" si="1164"/>
        <v>0</v>
      </c>
      <c r="CH76" s="31">
        <f t="shared" si="1165"/>
        <v>0</v>
      </c>
      <c r="CI76" s="31">
        <f t="shared" si="1312"/>
        <v>0</v>
      </c>
      <c r="CJ76" s="21"/>
      <c r="CK76" s="143"/>
      <c r="CL76" s="41"/>
      <c r="CM76" s="65" t="str">
        <f t="shared" si="1105"/>
        <v>Alan key Nails 1"</v>
      </c>
      <c r="CN76" s="65" t="str">
        <f t="shared" si="1167"/>
        <v>Nos</v>
      </c>
      <c r="CO76" s="65">
        <f t="shared" si="1168"/>
        <v>50</v>
      </c>
      <c r="CP76" s="13"/>
      <c r="CQ76" s="21">
        <f t="shared" si="1169"/>
        <v>0</v>
      </c>
      <c r="CR76" s="31">
        <f t="shared" si="1170"/>
        <v>0</v>
      </c>
      <c r="CS76" s="42">
        <f t="shared" si="1171"/>
        <v>0</v>
      </c>
      <c r="CT76" s="21"/>
      <c r="CV76" s="41"/>
      <c r="CW76" s="59" t="str">
        <f t="shared" si="1106"/>
        <v>Alan key Nails 1"</v>
      </c>
      <c r="CX76" s="59" t="str">
        <f t="shared" si="1172"/>
        <v>Nos</v>
      </c>
      <c r="CY76" s="59">
        <f t="shared" si="1173"/>
        <v>50</v>
      </c>
      <c r="CZ76" s="67"/>
      <c r="DA76" s="21">
        <f t="shared" si="1174"/>
        <v>0</v>
      </c>
      <c r="DB76" s="31">
        <f t="shared" si="1175"/>
        <v>0</v>
      </c>
      <c r="DC76" s="31">
        <f t="shared" si="1176"/>
        <v>0</v>
      </c>
      <c r="DD76" s="21"/>
      <c r="DF76" s="41"/>
      <c r="DG76" s="59" t="str">
        <f t="shared" si="1107"/>
        <v>Alan key Nails 1"</v>
      </c>
      <c r="DH76" s="59" t="str">
        <f t="shared" si="1177"/>
        <v>Nos</v>
      </c>
      <c r="DI76" s="59">
        <f t="shared" si="1178"/>
        <v>50</v>
      </c>
      <c r="DJ76" s="67"/>
      <c r="DK76" s="21">
        <f t="shared" si="1179"/>
        <v>0</v>
      </c>
      <c r="DL76" s="31">
        <f t="shared" si="1180"/>
        <v>0</v>
      </c>
      <c r="DM76" s="31">
        <f t="shared" si="1181"/>
        <v>0</v>
      </c>
      <c r="DN76" s="21"/>
      <c r="DQ76" s="59" t="str">
        <f t="shared" si="1108"/>
        <v>Alan key Nails 1"</v>
      </c>
      <c r="DR76" s="59" t="str">
        <f t="shared" si="1182"/>
        <v>Nos</v>
      </c>
      <c r="DS76" s="59">
        <f t="shared" si="1183"/>
        <v>50</v>
      </c>
      <c r="DT76" s="13"/>
      <c r="DU76" s="21">
        <f t="shared" si="1184"/>
        <v>0</v>
      </c>
      <c r="DV76" s="31">
        <f t="shared" si="1185"/>
        <v>0</v>
      </c>
      <c r="DW76" s="31">
        <f t="shared" si="1186"/>
        <v>0</v>
      </c>
      <c r="DX76" s="21"/>
      <c r="DZ76" s="41"/>
      <c r="EA76" s="59" t="str">
        <f t="shared" si="1109"/>
        <v>Alan key Nails 1"</v>
      </c>
      <c r="EB76" s="59" t="str">
        <f t="shared" si="1187"/>
        <v>Nos</v>
      </c>
      <c r="EC76" s="59">
        <f t="shared" si="1188"/>
        <v>50</v>
      </c>
      <c r="ED76" s="13"/>
      <c r="EE76" s="21">
        <f t="shared" si="1310"/>
        <v>0</v>
      </c>
      <c r="EF76" s="31">
        <f t="shared" si="1190"/>
        <v>0</v>
      </c>
      <c r="EG76" s="31">
        <f t="shared" si="1311"/>
        <v>0</v>
      </c>
      <c r="EH76" s="21"/>
      <c r="EK76" s="59" t="str">
        <f t="shared" si="1110"/>
        <v>Alan key Nails 1"</v>
      </c>
      <c r="EL76" s="59" t="str">
        <f t="shared" si="1192"/>
        <v>Nos</v>
      </c>
      <c r="EM76" s="59">
        <f t="shared" si="1193"/>
        <v>50</v>
      </c>
      <c r="EN76" s="13"/>
      <c r="EO76" s="21">
        <f t="shared" si="1194"/>
        <v>0</v>
      </c>
      <c r="EP76" s="31">
        <f t="shared" si="1195"/>
        <v>0</v>
      </c>
      <c r="EQ76" s="31">
        <f t="shared" si="1196"/>
        <v>0</v>
      </c>
      <c r="ER76" s="21"/>
      <c r="ET76" s="41"/>
      <c r="EU76" s="4" t="str">
        <f t="shared" si="1111"/>
        <v>Alan key Nails 1"</v>
      </c>
      <c r="EV76" s="4" t="str">
        <f t="shared" si="1197"/>
        <v>Nos</v>
      </c>
      <c r="EW76" s="4">
        <f t="shared" si="1198"/>
        <v>50</v>
      </c>
      <c r="EX76" s="13"/>
      <c r="EY76" s="21">
        <f t="shared" si="1199"/>
        <v>0</v>
      </c>
      <c r="EZ76" s="31">
        <f t="shared" si="1200"/>
        <v>0</v>
      </c>
      <c r="FA76" s="42">
        <f t="shared" si="1201"/>
        <v>0</v>
      </c>
      <c r="FB76" s="21"/>
      <c r="FD76" s="41"/>
      <c r="FE76" s="56" t="str">
        <f t="shared" si="1112"/>
        <v>Alan key Nails 1"</v>
      </c>
      <c r="FF76" s="56" t="str">
        <f t="shared" si="1202"/>
        <v>Nos</v>
      </c>
      <c r="FG76" s="56">
        <f t="shared" si="1203"/>
        <v>50</v>
      </c>
      <c r="FH76" s="67"/>
      <c r="FI76" s="21">
        <f t="shared" si="1315"/>
        <v>0</v>
      </c>
      <c r="FJ76" s="31">
        <f t="shared" si="1316"/>
        <v>0</v>
      </c>
      <c r="FK76" s="31">
        <f t="shared" si="1317"/>
        <v>0</v>
      </c>
      <c r="FL76" s="21"/>
      <c r="FO76" s="56" t="str">
        <f t="shared" si="1113"/>
        <v>Alan key Nails 1"</v>
      </c>
      <c r="FP76" s="56" t="str">
        <f t="shared" si="1207"/>
        <v>Nos</v>
      </c>
      <c r="FQ76" s="56">
        <f t="shared" si="1208"/>
        <v>50</v>
      </c>
      <c r="FR76" s="13"/>
      <c r="FS76" s="21">
        <f t="shared" si="1318"/>
        <v>0</v>
      </c>
      <c r="FT76" s="31">
        <f t="shared" si="1319"/>
        <v>0</v>
      </c>
      <c r="FU76" s="31">
        <f t="shared" si="1320"/>
        <v>0</v>
      </c>
      <c r="FV76" s="21"/>
      <c r="FY76" s="56" t="str">
        <f t="shared" si="1114"/>
        <v>Alan key Nails 1"</v>
      </c>
      <c r="FZ76" s="56" t="str">
        <f t="shared" si="1212"/>
        <v>Nos</v>
      </c>
      <c r="GA76" s="56">
        <f t="shared" si="1213"/>
        <v>50</v>
      </c>
      <c r="GB76" s="13"/>
      <c r="GC76" s="21">
        <f t="shared" si="1291"/>
        <v>0</v>
      </c>
      <c r="GD76" s="31">
        <f t="shared" si="1292"/>
        <v>0</v>
      </c>
      <c r="GE76" s="31">
        <f t="shared" si="1293"/>
        <v>0</v>
      </c>
      <c r="GF76" s="21"/>
      <c r="GI76" s="56" t="str">
        <f t="shared" si="1274"/>
        <v>Alan key Nails 1"</v>
      </c>
      <c r="GJ76" s="56" t="str">
        <f t="shared" si="1275"/>
        <v>Nos</v>
      </c>
      <c r="GK76" s="56">
        <f t="shared" si="1276"/>
        <v>50</v>
      </c>
      <c r="GL76" s="13"/>
      <c r="GM76" s="21">
        <f t="shared" si="1217"/>
        <v>0</v>
      </c>
      <c r="GN76" s="31">
        <f t="shared" si="1218"/>
        <v>0</v>
      </c>
      <c r="GO76" s="31">
        <f t="shared" si="1219"/>
        <v>0</v>
      </c>
      <c r="GP76" s="21"/>
      <c r="GS76" s="56" t="str">
        <f t="shared" si="1115"/>
        <v>Alan key Nails 1"</v>
      </c>
      <c r="GT76" s="56" t="str">
        <f t="shared" si="1220"/>
        <v>Nos</v>
      </c>
      <c r="GU76" s="56">
        <f t="shared" si="1221"/>
        <v>50</v>
      </c>
      <c r="GV76" s="13"/>
      <c r="GW76" s="21">
        <f t="shared" si="1321"/>
        <v>0</v>
      </c>
      <c r="GX76" s="31">
        <f t="shared" si="1322"/>
        <v>0</v>
      </c>
      <c r="GY76" s="31">
        <f t="shared" si="1323"/>
        <v>0</v>
      </c>
      <c r="GZ76" s="21"/>
      <c r="HC76" s="56" t="str">
        <f t="shared" si="1116"/>
        <v>Alan key Nails 1"</v>
      </c>
      <c r="HD76" s="56" t="str">
        <f t="shared" si="1225"/>
        <v>Nos</v>
      </c>
      <c r="HE76" s="56">
        <f t="shared" si="1226"/>
        <v>50</v>
      </c>
      <c r="HF76" s="13"/>
      <c r="HG76" s="21">
        <f t="shared" si="1227"/>
        <v>0</v>
      </c>
      <c r="HH76" s="31">
        <f t="shared" si="1228"/>
        <v>0</v>
      </c>
      <c r="HI76" s="31">
        <f t="shared" si="1229"/>
        <v>0</v>
      </c>
      <c r="HJ76" s="21"/>
      <c r="HL76" s="41"/>
      <c r="HM76" s="56" t="str">
        <f t="shared" si="1117"/>
        <v>Alan key Nails 1"</v>
      </c>
      <c r="HN76" s="56" t="str">
        <f t="shared" si="1230"/>
        <v>Nos</v>
      </c>
      <c r="HO76" s="56">
        <f t="shared" si="1231"/>
        <v>50</v>
      </c>
      <c r="HP76" s="13"/>
      <c r="HQ76" s="56">
        <f t="shared" si="1277"/>
        <v>0</v>
      </c>
      <c r="HR76" s="13">
        <f t="shared" si="1278"/>
        <v>0</v>
      </c>
      <c r="HS76" s="31">
        <f t="shared" si="1279"/>
        <v>0</v>
      </c>
      <c r="HT76" s="21"/>
      <c r="HW76" s="56" t="str">
        <f t="shared" si="1118"/>
        <v>Alan key Nails 1"</v>
      </c>
      <c r="HX76" s="56" t="str">
        <f t="shared" si="1235"/>
        <v>Nos</v>
      </c>
      <c r="HY76" s="56">
        <f t="shared" si="1236"/>
        <v>50</v>
      </c>
      <c r="HZ76" s="13"/>
      <c r="IA76" s="56">
        <f t="shared" si="1237"/>
        <v>0</v>
      </c>
      <c r="IB76" s="13">
        <f t="shared" si="1238"/>
        <v>0</v>
      </c>
      <c r="IC76" s="31">
        <f t="shared" si="1239"/>
        <v>0</v>
      </c>
      <c r="ID76" s="21"/>
      <c r="IG76" s="56" t="str">
        <f t="shared" si="1119"/>
        <v>Alan key Nails 1"</v>
      </c>
      <c r="IH76" s="56" t="str">
        <f t="shared" si="1240"/>
        <v>Nos</v>
      </c>
      <c r="II76" s="56">
        <f t="shared" si="1241"/>
        <v>50</v>
      </c>
      <c r="IJ76" s="13"/>
      <c r="IK76" s="56">
        <f t="shared" si="1280"/>
        <v>0</v>
      </c>
      <c r="IL76" s="13">
        <f t="shared" si="1281"/>
        <v>0</v>
      </c>
      <c r="IM76" s="31">
        <f t="shared" si="1282"/>
        <v>0</v>
      </c>
      <c r="IN76" s="21"/>
      <c r="IQ76" s="56" t="str">
        <f t="shared" si="1120"/>
        <v>Alan key Nails 1"</v>
      </c>
      <c r="IR76" s="56" t="str">
        <f t="shared" si="1245"/>
        <v>Nos</v>
      </c>
      <c r="IS76" s="56">
        <f t="shared" si="1246"/>
        <v>50</v>
      </c>
      <c r="IT76" s="13"/>
      <c r="IU76" s="56">
        <f t="shared" si="1247"/>
        <v>0</v>
      </c>
      <c r="IV76" s="13">
        <f t="shared" si="1248"/>
        <v>0</v>
      </c>
      <c r="IW76" s="31">
        <f t="shared" si="1249"/>
        <v>0</v>
      </c>
      <c r="IX76" s="21"/>
      <c r="JA76" s="56" t="str">
        <f t="shared" si="1121"/>
        <v>Alan key Nails 1"</v>
      </c>
      <c r="JB76" s="56" t="str">
        <f t="shared" si="1250"/>
        <v>Nos</v>
      </c>
      <c r="JC76" s="56">
        <f t="shared" si="1251"/>
        <v>50</v>
      </c>
      <c r="JD76" s="13"/>
      <c r="JE76" s="56">
        <f t="shared" si="1283"/>
        <v>0</v>
      </c>
      <c r="JF76" s="13">
        <f t="shared" si="1284"/>
        <v>0</v>
      </c>
      <c r="JG76" s="31">
        <f t="shared" si="1285"/>
        <v>0</v>
      </c>
      <c r="JH76" s="21"/>
      <c r="JK76" s="56" t="str">
        <f t="shared" si="1122"/>
        <v>Alan key Nails 1"</v>
      </c>
      <c r="JL76" s="56" t="str">
        <f t="shared" si="1255"/>
        <v>Nos</v>
      </c>
      <c r="JM76" s="56">
        <f t="shared" si="1256"/>
        <v>50</v>
      </c>
      <c r="JN76" s="13"/>
      <c r="JO76" s="56">
        <f t="shared" si="1286"/>
        <v>0</v>
      </c>
      <c r="JP76" s="31">
        <f t="shared" si="1287"/>
        <v>0</v>
      </c>
      <c r="JQ76" s="31">
        <f t="shared" si="1288"/>
        <v>0</v>
      </c>
      <c r="JR76" s="21"/>
      <c r="JU76" s="56" t="str">
        <f t="shared" si="1123"/>
        <v>Alan key Nails 1"</v>
      </c>
      <c r="JV76" s="56" t="str">
        <f t="shared" si="1260"/>
        <v>Nos</v>
      </c>
      <c r="JW76" s="56">
        <f t="shared" si="1261"/>
        <v>50</v>
      </c>
      <c r="JX76" s="4">
        <f t="shared" si="1262"/>
        <v>0</v>
      </c>
      <c r="JY76" s="56">
        <f t="shared" si="1263"/>
        <v>0</v>
      </c>
      <c r="JZ76" s="56">
        <f t="shared" si="1264"/>
        <v>0</v>
      </c>
      <c r="KA76" s="31">
        <f t="shared" si="1299"/>
        <v>0</v>
      </c>
      <c r="KB76" s="21"/>
    </row>
    <row r="77" spans="1:288" s="1" customFormat="1" ht="17.25" hidden="1" customHeight="1" x14ac:dyDescent="0.3">
      <c r="A77" s="41"/>
      <c r="B77" s="7" t="s">
        <v>139</v>
      </c>
      <c r="C77" s="6" t="s">
        <v>1</v>
      </c>
      <c r="D77" s="4">
        <v>60</v>
      </c>
      <c r="E77" s="13"/>
      <c r="F77" s="31">
        <f t="shared" si="1124"/>
        <v>0</v>
      </c>
      <c r="G77" s="31">
        <f t="shared" si="1327"/>
        <v>0</v>
      </c>
      <c r="H77" s="31">
        <f t="shared" si="1126"/>
        <v>0</v>
      </c>
      <c r="I77" s="71"/>
      <c r="J77"/>
      <c r="K77" s="41"/>
      <c r="L77" s="59" t="str">
        <f t="shared" si="1097"/>
        <v>Alan key Nails 1 1/2"</v>
      </c>
      <c r="M77" s="59" t="str">
        <f t="shared" si="1127"/>
        <v>Nos</v>
      </c>
      <c r="N77" s="59">
        <f t="shared" si="1128"/>
        <v>60</v>
      </c>
      <c r="O77" s="13"/>
      <c r="P77" s="21">
        <f t="shared" si="1324"/>
        <v>0</v>
      </c>
      <c r="Q77" s="31">
        <f t="shared" si="1325"/>
        <v>0</v>
      </c>
      <c r="R77" s="31">
        <f t="shared" si="1326"/>
        <v>0</v>
      </c>
      <c r="S77" s="21"/>
      <c r="U77" s="41"/>
      <c r="V77" s="65" t="str">
        <f t="shared" si="1098"/>
        <v>Alan key Nails 1 1/2"</v>
      </c>
      <c r="W77" s="65" t="str">
        <f t="shared" si="1132"/>
        <v>Nos</v>
      </c>
      <c r="X77" s="65">
        <f t="shared" si="1133"/>
        <v>60</v>
      </c>
      <c r="Y77" s="31"/>
      <c r="Z77" s="21">
        <f t="shared" si="1300"/>
        <v>0</v>
      </c>
      <c r="AA77" s="31">
        <f t="shared" si="1301"/>
        <v>0</v>
      </c>
      <c r="AB77" s="42">
        <f t="shared" si="1302"/>
        <v>0</v>
      </c>
      <c r="AC77" s="21"/>
      <c r="AD77"/>
      <c r="AE77" s="41"/>
      <c r="AF77" s="59" t="str">
        <f t="shared" si="1099"/>
        <v>Alan key Nails 1 1/2"</v>
      </c>
      <c r="AG77" s="59" t="str">
        <f t="shared" si="1137"/>
        <v>Nos</v>
      </c>
      <c r="AH77" s="59">
        <f t="shared" si="1138"/>
        <v>60</v>
      </c>
      <c r="AI77" s="13"/>
      <c r="AJ77" s="21">
        <f t="shared" si="1303"/>
        <v>0</v>
      </c>
      <c r="AK77" s="31">
        <f t="shared" si="1304"/>
        <v>0</v>
      </c>
      <c r="AL77" s="31">
        <f t="shared" si="1305"/>
        <v>0</v>
      </c>
      <c r="AM77" s="21"/>
      <c r="AO77" s="41"/>
      <c r="AP77" s="59" t="str">
        <f t="shared" si="1100"/>
        <v>Alan key Nails 1 1/2"</v>
      </c>
      <c r="AQ77" s="59" t="str">
        <f t="shared" si="1142"/>
        <v>Nos</v>
      </c>
      <c r="AR77" s="59">
        <f t="shared" si="1143"/>
        <v>60</v>
      </c>
      <c r="AS77" s="13"/>
      <c r="AT77" s="21">
        <f t="shared" si="1328"/>
        <v>0</v>
      </c>
      <c r="AU77" s="31">
        <f t="shared" si="1329"/>
        <v>0</v>
      </c>
      <c r="AV77" s="31">
        <f t="shared" si="1330"/>
        <v>0</v>
      </c>
      <c r="AW77" s="21"/>
      <c r="AY77" s="41"/>
      <c r="AZ77" s="59" t="str">
        <f t="shared" si="1101"/>
        <v>Alan key Nails 1 1/2"</v>
      </c>
      <c r="BA77" s="59" t="str">
        <f t="shared" si="1147"/>
        <v>Nos</v>
      </c>
      <c r="BB77" s="59">
        <f t="shared" si="1148"/>
        <v>60</v>
      </c>
      <c r="BC77" s="13"/>
      <c r="BD77" s="21">
        <f t="shared" si="1149"/>
        <v>0</v>
      </c>
      <c r="BE77" s="31">
        <f t="shared" si="1150"/>
        <v>0</v>
      </c>
      <c r="BF77" s="31">
        <f t="shared" si="1306"/>
        <v>0</v>
      </c>
      <c r="BG77" s="21"/>
      <c r="BI77" s="41"/>
      <c r="BJ77" s="59" t="str">
        <f t="shared" si="1102"/>
        <v>Alan key Nails 1 1/2"</v>
      </c>
      <c r="BK77" s="59" t="str">
        <f t="shared" si="1152"/>
        <v>Nos</v>
      </c>
      <c r="BL77" s="59">
        <f t="shared" si="1153"/>
        <v>60</v>
      </c>
      <c r="BM77" s="13"/>
      <c r="BN77" s="21">
        <f t="shared" si="1154"/>
        <v>0</v>
      </c>
      <c r="BO77" s="31">
        <f t="shared" si="1290"/>
        <v>0</v>
      </c>
      <c r="BP77" s="31">
        <f t="shared" si="1156"/>
        <v>0</v>
      </c>
      <c r="BQ77" s="21"/>
      <c r="BS77" s="41"/>
      <c r="BT77" s="59" t="str">
        <f t="shared" si="1103"/>
        <v>Alan key Nails 1 1/2"</v>
      </c>
      <c r="BU77" s="59" t="str">
        <f t="shared" si="1157"/>
        <v>Nos</v>
      </c>
      <c r="BV77" s="59">
        <f t="shared" si="1158"/>
        <v>60</v>
      </c>
      <c r="BW77" s="13"/>
      <c r="BX77" s="21">
        <f t="shared" si="1159"/>
        <v>0</v>
      </c>
      <c r="BY77" s="31">
        <f t="shared" si="1160"/>
        <v>0</v>
      </c>
      <c r="BZ77" s="31">
        <f t="shared" si="1161"/>
        <v>0</v>
      </c>
      <c r="CA77" s="21"/>
      <c r="CB77" s="41"/>
      <c r="CC77" s="59" t="str">
        <f t="shared" si="1104"/>
        <v>Alan key Nails 1 1/2"</v>
      </c>
      <c r="CD77" s="59" t="str">
        <f t="shared" si="1162"/>
        <v>Nos</v>
      </c>
      <c r="CE77" s="59">
        <f t="shared" si="1163"/>
        <v>60</v>
      </c>
      <c r="CF77" s="31"/>
      <c r="CG77" s="31">
        <f t="shared" si="1164"/>
        <v>0</v>
      </c>
      <c r="CH77" s="31">
        <f t="shared" si="1165"/>
        <v>0</v>
      </c>
      <c r="CI77" s="31">
        <f t="shared" si="1312"/>
        <v>0</v>
      </c>
      <c r="CJ77" s="21"/>
      <c r="CK77" s="143"/>
      <c r="CL77" s="41"/>
      <c r="CM77" s="65" t="str">
        <f t="shared" si="1105"/>
        <v>Alan key Nails 1 1/2"</v>
      </c>
      <c r="CN77" s="65" t="str">
        <f t="shared" si="1167"/>
        <v>Nos</v>
      </c>
      <c r="CO77" s="65">
        <f t="shared" si="1168"/>
        <v>60</v>
      </c>
      <c r="CP77" s="13"/>
      <c r="CQ77" s="21">
        <f t="shared" si="1169"/>
        <v>0</v>
      </c>
      <c r="CR77" s="31">
        <f t="shared" si="1170"/>
        <v>0</v>
      </c>
      <c r="CS77" s="42">
        <f t="shared" si="1171"/>
        <v>0</v>
      </c>
      <c r="CT77" s="21"/>
      <c r="CV77" s="41"/>
      <c r="CW77" s="59" t="str">
        <f t="shared" si="1106"/>
        <v>Alan key Nails 1 1/2"</v>
      </c>
      <c r="CX77" s="59" t="str">
        <f t="shared" si="1172"/>
        <v>Nos</v>
      </c>
      <c r="CY77" s="59">
        <f t="shared" si="1173"/>
        <v>60</v>
      </c>
      <c r="CZ77" s="67"/>
      <c r="DA77" s="21">
        <f t="shared" si="1174"/>
        <v>0</v>
      </c>
      <c r="DB77" s="31">
        <f t="shared" si="1175"/>
        <v>0</v>
      </c>
      <c r="DC77" s="31">
        <f t="shared" si="1176"/>
        <v>0</v>
      </c>
      <c r="DD77" s="21"/>
      <c r="DF77" s="41"/>
      <c r="DG77" s="59" t="str">
        <f t="shared" si="1107"/>
        <v>Alan key Nails 1 1/2"</v>
      </c>
      <c r="DH77" s="59" t="str">
        <f t="shared" si="1177"/>
        <v>Nos</v>
      </c>
      <c r="DI77" s="59">
        <f t="shared" si="1178"/>
        <v>60</v>
      </c>
      <c r="DJ77" s="67"/>
      <c r="DK77" s="21">
        <f t="shared" si="1179"/>
        <v>0</v>
      </c>
      <c r="DL77" s="31">
        <f t="shared" si="1180"/>
        <v>0</v>
      </c>
      <c r="DM77" s="31">
        <f t="shared" si="1181"/>
        <v>0</v>
      </c>
      <c r="DN77" s="21"/>
      <c r="DQ77" s="59" t="str">
        <f t="shared" si="1108"/>
        <v>Alan key Nails 1 1/2"</v>
      </c>
      <c r="DR77" s="59" t="str">
        <f t="shared" si="1182"/>
        <v>Nos</v>
      </c>
      <c r="DS77" s="59">
        <f t="shared" si="1183"/>
        <v>60</v>
      </c>
      <c r="DT77" s="13"/>
      <c r="DU77" s="21">
        <f t="shared" si="1184"/>
        <v>0</v>
      </c>
      <c r="DV77" s="31">
        <f t="shared" si="1185"/>
        <v>0</v>
      </c>
      <c r="DW77" s="31">
        <f t="shared" si="1186"/>
        <v>0</v>
      </c>
      <c r="DX77" s="21"/>
      <c r="DZ77" s="41"/>
      <c r="EA77" s="59" t="str">
        <f t="shared" si="1109"/>
        <v>Alan key Nails 1 1/2"</v>
      </c>
      <c r="EB77" s="59" t="str">
        <f t="shared" si="1187"/>
        <v>Nos</v>
      </c>
      <c r="EC77" s="59">
        <f t="shared" si="1188"/>
        <v>60</v>
      </c>
      <c r="ED77" s="13"/>
      <c r="EE77" s="21">
        <f t="shared" si="1310"/>
        <v>0</v>
      </c>
      <c r="EF77" s="31">
        <f t="shared" si="1190"/>
        <v>0</v>
      </c>
      <c r="EG77" s="31">
        <f t="shared" si="1311"/>
        <v>0</v>
      </c>
      <c r="EH77" s="21"/>
      <c r="EK77" s="59" t="str">
        <f t="shared" si="1110"/>
        <v>Alan key Nails 1 1/2"</v>
      </c>
      <c r="EL77" s="59" t="str">
        <f t="shared" si="1192"/>
        <v>Nos</v>
      </c>
      <c r="EM77" s="59">
        <f t="shared" si="1193"/>
        <v>60</v>
      </c>
      <c r="EN77" s="13"/>
      <c r="EO77" s="21">
        <f t="shared" si="1194"/>
        <v>0</v>
      </c>
      <c r="EP77" s="31">
        <f t="shared" si="1195"/>
        <v>0</v>
      </c>
      <c r="EQ77" s="31">
        <f t="shared" si="1196"/>
        <v>0</v>
      </c>
      <c r="ER77" s="21"/>
      <c r="ET77" s="41"/>
      <c r="EU77" s="4" t="str">
        <f t="shared" si="1111"/>
        <v>Alan key Nails 1 1/2"</v>
      </c>
      <c r="EV77" s="4" t="str">
        <f t="shared" si="1197"/>
        <v>Nos</v>
      </c>
      <c r="EW77" s="4">
        <f t="shared" si="1198"/>
        <v>60</v>
      </c>
      <c r="EX77" s="13"/>
      <c r="EY77" s="21">
        <f t="shared" si="1199"/>
        <v>0</v>
      </c>
      <c r="EZ77" s="31">
        <f t="shared" si="1200"/>
        <v>0</v>
      </c>
      <c r="FA77" s="42">
        <f t="shared" si="1201"/>
        <v>0</v>
      </c>
      <c r="FB77" s="21"/>
      <c r="FD77" s="41"/>
      <c r="FE77" s="56" t="str">
        <f t="shared" si="1112"/>
        <v>Alan key Nails 1 1/2"</v>
      </c>
      <c r="FF77" s="56" t="str">
        <f t="shared" si="1202"/>
        <v>Nos</v>
      </c>
      <c r="FG77" s="56">
        <f t="shared" si="1203"/>
        <v>60</v>
      </c>
      <c r="FH77" s="67"/>
      <c r="FI77" s="21">
        <f t="shared" si="1315"/>
        <v>0</v>
      </c>
      <c r="FJ77" s="31">
        <f t="shared" si="1316"/>
        <v>0</v>
      </c>
      <c r="FK77" s="31">
        <f t="shared" si="1317"/>
        <v>0</v>
      </c>
      <c r="FL77" s="21"/>
      <c r="FO77" s="56" t="str">
        <f t="shared" si="1113"/>
        <v>Alan key Nails 1 1/2"</v>
      </c>
      <c r="FP77" s="56" t="str">
        <f t="shared" si="1207"/>
        <v>Nos</v>
      </c>
      <c r="FQ77" s="56">
        <f t="shared" si="1208"/>
        <v>60</v>
      </c>
      <c r="FR77" s="13"/>
      <c r="FS77" s="21">
        <f t="shared" si="1318"/>
        <v>0</v>
      </c>
      <c r="FT77" s="31">
        <f t="shared" si="1319"/>
        <v>0</v>
      </c>
      <c r="FU77" s="31">
        <f t="shared" si="1320"/>
        <v>0</v>
      </c>
      <c r="FV77" s="21"/>
      <c r="FY77" s="56" t="str">
        <f t="shared" si="1114"/>
        <v>Alan key Nails 1 1/2"</v>
      </c>
      <c r="FZ77" s="56" t="str">
        <f t="shared" si="1212"/>
        <v>Nos</v>
      </c>
      <c r="GA77" s="56">
        <f t="shared" si="1213"/>
        <v>60</v>
      </c>
      <c r="GB77" s="13"/>
      <c r="GC77" s="21">
        <f t="shared" si="1291"/>
        <v>0</v>
      </c>
      <c r="GD77" s="31">
        <f t="shared" si="1292"/>
        <v>0</v>
      </c>
      <c r="GE77" s="31">
        <f t="shared" si="1293"/>
        <v>0</v>
      </c>
      <c r="GF77" s="21"/>
      <c r="GI77" s="56" t="str">
        <f t="shared" si="1274"/>
        <v>Alan key Nails 1 1/2"</v>
      </c>
      <c r="GJ77" s="56" t="str">
        <f t="shared" si="1275"/>
        <v>Nos</v>
      </c>
      <c r="GK77" s="56">
        <f t="shared" si="1276"/>
        <v>60</v>
      </c>
      <c r="GL77" s="13"/>
      <c r="GM77" s="21">
        <f t="shared" si="1217"/>
        <v>0</v>
      </c>
      <c r="GN77" s="31">
        <f t="shared" si="1218"/>
        <v>0</v>
      </c>
      <c r="GO77" s="31">
        <f t="shared" si="1219"/>
        <v>0</v>
      </c>
      <c r="GP77" s="21"/>
      <c r="GS77" s="56" t="str">
        <f t="shared" si="1115"/>
        <v>Alan key Nails 1 1/2"</v>
      </c>
      <c r="GT77" s="56" t="str">
        <f t="shared" si="1220"/>
        <v>Nos</v>
      </c>
      <c r="GU77" s="56">
        <f t="shared" si="1221"/>
        <v>60</v>
      </c>
      <c r="GV77" s="13"/>
      <c r="GW77" s="21">
        <f t="shared" si="1321"/>
        <v>0</v>
      </c>
      <c r="GX77" s="31">
        <f t="shared" si="1322"/>
        <v>0</v>
      </c>
      <c r="GY77" s="31">
        <f t="shared" si="1323"/>
        <v>0</v>
      </c>
      <c r="GZ77" s="21"/>
      <c r="HC77" s="56" t="str">
        <f t="shared" si="1116"/>
        <v>Alan key Nails 1 1/2"</v>
      </c>
      <c r="HD77" s="56" t="str">
        <f t="shared" si="1225"/>
        <v>Nos</v>
      </c>
      <c r="HE77" s="56">
        <f t="shared" si="1226"/>
        <v>60</v>
      </c>
      <c r="HF77" s="13"/>
      <c r="HG77" s="21">
        <f t="shared" si="1227"/>
        <v>0</v>
      </c>
      <c r="HH77" s="31">
        <f t="shared" si="1228"/>
        <v>0</v>
      </c>
      <c r="HI77" s="31">
        <f t="shared" si="1229"/>
        <v>0</v>
      </c>
      <c r="HJ77" s="21"/>
      <c r="HL77" s="41"/>
      <c r="HM77" s="56" t="str">
        <f t="shared" si="1117"/>
        <v>Alan key Nails 1 1/2"</v>
      </c>
      <c r="HN77" s="56" t="str">
        <f t="shared" si="1230"/>
        <v>Nos</v>
      </c>
      <c r="HO77" s="56">
        <f t="shared" si="1231"/>
        <v>60</v>
      </c>
      <c r="HP77" s="13"/>
      <c r="HQ77" s="56">
        <f t="shared" si="1277"/>
        <v>0</v>
      </c>
      <c r="HR77" s="13">
        <f t="shared" si="1278"/>
        <v>0</v>
      </c>
      <c r="HS77" s="31">
        <f t="shared" si="1279"/>
        <v>0</v>
      </c>
      <c r="HT77" s="21"/>
      <c r="HW77" s="56" t="str">
        <f t="shared" si="1118"/>
        <v>Alan key Nails 1 1/2"</v>
      </c>
      <c r="HX77" s="56" t="str">
        <f t="shared" si="1235"/>
        <v>Nos</v>
      </c>
      <c r="HY77" s="56">
        <f t="shared" si="1236"/>
        <v>60</v>
      </c>
      <c r="HZ77" s="13"/>
      <c r="IA77" s="56">
        <f t="shared" si="1237"/>
        <v>0</v>
      </c>
      <c r="IB77" s="13">
        <f t="shared" si="1238"/>
        <v>0</v>
      </c>
      <c r="IC77" s="31">
        <f t="shared" si="1239"/>
        <v>0</v>
      </c>
      <c r="ID77" s="21"/>
      <c r="IG77" s="56" t="str">
        <f t="shared" si="1119"/>
        <v>Alan key Nails 1 1/2"</v>
      </c>
      <c r="IH77" s="56" t="str">
        <f t="shared" si="1240"/>
        <v>Nos</v>
      </c>
      <c r="II77" s="56">
        <f t="shared" si="1241"/>
        <v>60</v>
      </c>
      <c r="IJ77" s="13"/>
      <c r="IK77" s="56">
        <f t="shared" si="1280"/>
        <v>0</v>
      </c>
      <c r="IL77" s="13">
        <f t="shared" si="1281"/>
        <v>0</v>
      </c>
      <c r="IM77" s="31">
        <f t="shared" si="1282"/>
        <v>0</v>
      </c>
      <c r="IN77" s="21"/>
      <c r="IQ77" s="56" t="str">
        <f t="shared" si="1120"/>
        <v>Alan key Nails 1 1/2"</v>
      </c>
      <c r="IR77" s="56" t="str">
        <f t="shared" si="1245"/>
        <v>Nos</v>
      </c>
      <c r="IS77" s="56">
        <f t="shared" si="1246"/>
        <v>60</v>
      </c>
      <c r="IT77" s="13"/>
      <c r="IU77" s="56">
        <f t="shared" si="1247"/>
        <v>0</v>
      </c>
      <c r="IV77" s="13">
        <f t="shared" si="1248"/>
        <v>0</v>
      </c>
      <c r="IW77" s="31">
        <f t="shared" si="1249"/>
        <v>0</v>
      </c>
      <c r="IX77" s="21"/>
      <c r="JA77" s="56" t="str">
        <f t="shared" si="1121"/>
        <v>Alan key Nails 1 1/2"</v>
      </c>
      <c r="JB77" s="56" t="str">
        <f t="shared" si="1250"/>
        <v>Nos</v>
      </c>
      <c r="JC77" s="56">
        <f t="shared" si="1251"/>
        <v>60</v>
      </c>
      <c r="JD77" s="13"/>
      <c r="JE77" s="56">
        <f t="shared" si="1283"/>
        <v>0</v>
      </c>
      <c r="JF77" s="13">
        <f t="shared" si="1284"/>
        <v>0</v>
      </c>
      <c r="JG77" s="31">
        <f t="shared" si="1285"/>
        <v>0</v>
      </c>
      <c r="JH77" s="21"/>
      <c r="JK77" s="56" t="str">
        <f t="shared" si="1122"/>
        <v>Alan key Nails 1 1/2"</v>
      </c>
      <c r="JL77" s="56" t="str">
        <f t="shared" si="1255"/>
        <v>Nos</v>
      </c>
      <c r="JM77" s="56">
        <f t="shared" si="1256"/>
        <v>60</v>
      </c>
      <c r="JN77" s="13"/>
      <c r="JO77" s="56">
        <f t="shared" si="1286"/>
        <v>0</v>
      </c>
      <c r="JP77" s="31">
        <f t="shared" si="1287"/>
        <v>0</v>
      </c>
      <c r="JQ77" s="31">
        <f t="shared" si="1288"/>
        <v>0</v>
      </c>
      <c r="JR77" s="21"/>
      <c r="JU77" s="56" t="str">
        <f t="shared" si="1123"/>
        <v>Alan key Nails 1 1/2"</v>
      </c>
      <c r="JV77" s="56" t="str">
        <f t="shared" si="1260"/>
        <v>Nos</v>
      </c>
      <c r="JW77" s="56">
        <f t="shared" si="1261"/>
        <v>60</v>
      </c>
      <c r="JX77" s="4">
        <f t="shared" si="1262"/>
        <v>0</v>
      </c>
      <c r="JY77" s="56">
        <f t="shared" si="1263"/>
        <v>0</v>
      </c>
      <c r="JZ77" s="56">
        <f t="shared" si="1264"/>
        <v>0</v>
      </c>
      <c r="KA77" s="31">
        <f t="shared" si="1299"/>
        <v>0</v>
      </c>
      <c r="KB77" s="21"/>
    </row>
    <row r="78" spans="1:288" s="1" customFormat="1" ht="17.25" hidden="1" customHeight="1" x14ac:dyDescent="0.3">
      <c r="A78" s="41"/>
      <c r="B78" s="7" t="s">
        <v>140</v>
      </c>
      <c r="C78" s="6" t="s">
        <v>1</v>
      </c>
      <c r="D78" s="4">
        <v>70</v>
      </c>
      <c r="E78" s="13"/>
      <c r="F78" s="31">
        <f t="shared" si="1124"/>
        <v>0</v>
      </c>
      <c r="G78" s="31">
        <f t="shared" si="1327"/>
        <v>0</v>
      </c>
      <c r="H78" s="31">
        <f t="shared" si="1126"/>
        <v>0</v>
      </c>
      <c r="I78" s="71"/>
      <c r="J78"/>
      <c r="K78" s="41"/>
      <c r="L78" s="59" t="str">
        <f t="shared" si="1097"/>
        <v>Alan key Nails 2"</v>
      </c>
      <c r="M78" s="59" t="str">
        <f t="shared" si="1127"/>
        <v>Nos</v>
      </c>
      <c r="N78" s="59">
        <f t="shared" si="1128"/>
        <v>70</v>
      </c>
      <c r="O78" s="13"/>
      <c r="P78" s="21">
        <f t="shared" si="1324"/>
        <v>0</v>
      </c>
      <c r="Q78" s="31">
        <f t="shared" si="1325"/>
        <v>0</v>
      </c>
      <c r="R78" s="31">
        <f t="shared" si="1326"/>
        <v>0</v>
      </c>
      <c r="S78" s="21"/>
      <c r="U78" s="41"/>
      <c r="V78" s="65" t="str">
        <f t="shared" si="1098"/>
        <v>Alan key Nails 2"</v>
      </c>
      <c r="W78" s="65" t="str">
        <f t="shared" si="1132"/>
        <v>Nos</v>
      </c>
      <c r="X78" s="65">
        <f t="shared" si="1133"/>
        <v>70</v>
      </c>
      <c r="Y78" s="31"/>
      <c r="Z78" s="21">
        <f t="shared" si="1300"/>
        <v>0</v>
      </c>
      <c r="AA78" s="31">
        <f t="shared" si="1301"/>
        <v>0</v>
      </c>
      <c r="AB78" s="42">
        <f t="shared" si="1302"/>
        <v>0</v>
      </c>
      <c r="AC78" s="21"/>
      <c r="AD78"/>
      <c r="AE78" s="41"/>
      <c r="AF78" s="59" t="str">
        <f t="shared" si="1099"/>
        <v>Alan key Nails 2"</v>
      </c>
      <c r="AG78" s="59" t="str">
        <f t="shared" si="1137"/>
        <v>Nos</v>
      </c>
      <c r="AH78" s="59">
        <f t="shared" si="1138"/>
        <v>70</v>
      </c>
      <c r="AI78" s="13"/>
      <c r="AJ78" s="21">
        <f t="shared" si="1303"/>
        <v>0</v>
      </c>
      <c r="AK78" s="31">
        <f t="shared" si="1304"/>
        <v>0</v>
      </c>
      <c r="AL78" s="31">
        <f t="shared" si="1305"/>
        <v>0</v>
      </c>
      <c r="AM78" s="21"/>
      <c r="AO78" s="41"/>
      <c r="AP78" s="59" t="str">
        <f t="shared" si="1100"/>
        <v>Alan key Nails 2"</v>
      </c>
      <c r="AQ78" s="59" t="str">
        <f t="shared" si="1142"/>
        <v>Nos</v>
      </c>
      <c r="AR78" s="59">
        <f t="shared" si="1143"/>
        <v>70</v>
      </c>
      <c r="AS78" s="13"/>
      <c r="AT78" s="21">
        <f t="shared" si="1328"/>
        <v>0</v>
      </c>
      <c r="AU78" s="31">
        <f t="shared" si="1329"/>
        <v>0</v>
      </c>
      <c r="AV78" s="31">
        <f t="shared" si="1330"/>
        <v>0</v>
      </c>
      <c r="AW78" s="21"/>
      <c r="AY78" s="41"/>
      <c r="AZ78" s="59" t="str">
        <f t="shared" si="1101"/>
        <v>Alan key Nails 2"</v>
      </c>
      <c r="BA78" s="59" t="str">
        <f t="shared" si="1147"/>
        <v>Nos</v>
      </c>
      <c r="BB78" s="59">
        <f t="shared" si="1148"/>
        <v>70</v>
      </c>
      <c r="BC78" s="13"/>
      <c r="BD78" s="21">
        <f t="shared" si="1149"/>
        <v>0</v>
      </c>
      <c r="BE78" s="31">
        <f t="shared" si="1150"/>
        <v>0</v>
      </c>
      <c r="BF78" s="31">
        <f t="shared" si="1306"/>
        <v>0</v>
      </c>
      <c r="BG78" s="21"/>
      <c r="BI78" s="41"/>
      <c r="BJ78" s="59" t="str">
        <f t="shared" si="1102"/>
        <v>Alan key Nails 2"</v>
      </c>
      <c r="BK78" s="59" t="str">
        <f t="shared" si="1152"/>
        <v>Nos</v>
      </c>
      <c r="BL78" s="59">
        <f t="shared" si="1153"/>
        <v>70</v>
      </c>
      <c r="BM78" s="13"/>
      <c r="BN78" s="21">
        <f t="shared" si="1154"/>
        <v>0</v>
      </c>
      <c r="BO78" s="31">
        <f t="shared" si="1290"/>
        <v>0</v>
      </c>
      <c r="BP78" s="31">
        <f t="shared" si="1156"/>
        <v>0</v>
      </c>
      <c r="BQ78" s="21"/>
      <c r="BS78" s="41"/>
      <c r="BT78" s="59" t="str">
        <f t="shared" si="1103"/>
        <v>Alan key Nails 2"</v>
      </c>
      <c r="BU78" s="59" t="str">
        <f t="shared" si="1157"/>
        <v>Nos</v>
      </c>
      <c r="BV78" s="59">
        <f t="shared" si="1158"/>
        <v>70</v>
      </c>
      <c r="BW78" s="13"/>
      <c r="BX78" s="21">
        <f t="shared" si="1159"/>
        <v>0</v>
      </c>
      <c r="BY78" s="31">
        <f t="shared" si="1160"/>
        <v>0</v>
      </c>
      <c r="BZ78" s="31">
        <f t="shared" si="1161"/>
        <v>0</v>
      </c>
      <c r="CA78" s="21"/>
      <c r="CB78" s="41"/>
      <c r="CC78" s="59" t="str">
        <f t="shared" si="1104"/>
        <v>Alan key Nails 2"</v>
      </c>
      <c r="CD78" s="59" t="str">
        <f t="shared" si="1162"/>
        <v>Nos</v>
      </c>
      <c r="CE78" s="59">
        <f t="shared" si="1163"/>
        <v>70</v>
      </c>
      <c r="CF78" s="31"/>
      <c r="CG78" s="31">
        <f t="shared" si="1164"/>
        <v>0</v>
      </c>
      <c r="CH78" s="31">
        <f t="shared" si="1165"/>
        <v>0</v>
      </c>
      <c r="CI78" s="31">
        <f t="shared" si="1312"/>
        <v>0</v>
      </c>
      <c r="CJ78" s="21"/>
      <c r="CK78" s="143"/>
      <c r="CL78" s="41"/>
      <c r="CM78" s="65" t="str">
        <f t="shared" si="1105"/>
        <v>Alan key Nails 2"</v>
      </c>
      <c r="CN78" s="65" t="str">
        <f t="shared" si="1167"/>
        <v>Nos</v>
      </c>
      <c r="CO78" s="65">
        <f t="shared" si="1168"/>
        <v>70</v>
      </c>
      <c r="CP78" s="13"/>
      <c r="CQ78" s="21">
        <f t="shared" si="1169"/>
        <v>0</v>
      </c>
      <c r="CR78" s="31">
        <f t="shared" si="1170"/>
        <v>0</v>
      </c>
      <c r="CS78" s="42">
        <f t="shared" si="1171"/>
        <v>0</v>
      </c>
      <c r="CT78" s="21"/>
      <c r="CV78" s="41"/>
      <c r="CW78" s="59" t="str">
        <f t="shared" si="1106"/>
        <v>Alan key Nails 2"</v>
      </c>
      <c r="CX78" s="59" t="str">
        <f t="shared" si="1172"/>
        <v>Nos</v>
      </c>
      <c r="CY78" s="59">
        <f t="shared" si="1173"/>
        <v>70</v>
      </c>
      <c r="CZ78" s="67"/>
      <c r="DA78" s="21">
        <f t="shared" si="1174"/>
        <v>0</v>
      </c>
      <c r="DB78" s="31">
        <f t="shared" si="1175"/>
        <v>0</v>
      </c>
      <c r="DC78" s="31">
        <f t="shared" si="1176"/>
        <v>0</v>
      </c>
      <c r="DD78" s="21"/>
      <c r="DF78" s="41"/>
      <c r="DG78" s="59" t="str">
        <f t="shared" si="1107"/>
        <v>Alan key Nails 2"</v>
      </c>
      <c r="DH78" s="59" t="str">
        <f t="shared" si="1177"/>
        <v>Nos</v>
      </c>
      <c r="DI78" s="59">
        <f t="shared" si="1178"/>
        <v>70</v>
      </c>
      <c r="DJ78" s="67"/>
      <c r="DK78" s="21">
        <f t="shared" si="1179"/>
        <v>0</v>
      </c>
      <c r="DL78" s="31">
        <f t="shared" si="1180"/>
        <v>0</v>
      </c>
      <c r="DM78" s="31">
        <f t="shared" si="1181"/>
        <v>0</v>
      </c>
      <c r="DN78" s="21"/>
      <c r="DQ78" s="59" t="str">
        <f t="shared" si="1108"/>
        <v>Alan key Nails 2"</v>
      </c>
      <c r="DR78" s="59" t="str">
        <f t="shared" si="1182"/>
        <v>Nos</v>
      </c>
      <c r="DS78" s="59">
        <f t="shared" si="1183"/>
        <v>70</v>
      </c>
      <c r="DT78" s="13"/>
      <c r="DU78" s="21">
        <f t="shared" si="1184"/>
        <v>0</v>
      </c>
      <c r="DV78" s="31">
        <f t="shared" si="1185"/>
        <v>0</v>
      </c>
      <c r="DW78" s="31">
        <f t="shared" si="1186"/>
        <v>0</v>
      </c>
      <c r="DX78" s="21"/>
      <c r="DZ78" s="41"/>
      <c r="EA78" s="59" t="str">
        <f t="shared" si="1109"/>
        <v>Alan key Nails 2"</v>
      </c>
      <c r="EB78" s="59" t="str">
        <f t="shared" si="1187"/>
        <v>Nos</v>
      </c>
      <c r="EC78" s="59">
        <f t="shared" si="1188"/>
        <v>70</v>
      </c>
      <c r="ED78" s="13"/>
      <c r="EE78" s="21">
        <f t="shared" si="1310"/>
        <v>0</v>
      </c>
      <c r="EF78" s="31">
        <f t="shared" si="1190"/>
        <v>0</v>
      </c>
      <c r="EG78" s="31">
        <f t="shared" si="1311"/>
        <v>0</v>
      </c>
      <c r="EH78" s="21"/>
      <c r="EK78" s="59" t="str">
        <f t="shared" si="1110"/>
        <v>Alan key Nails 2"</v>
      </c>
      <c r="EL78" s="59" t="str">
        <f t="shared" si="1192"/>
        <v>Nos</v>
      </c>
      <c r="EM78" s="59">
        <f t="shared" si="1193"/>
        <v>70</v>
      </c>
      <c r="EN78" s="13"/>
      <c r="EO78" s="21">
        <f t="shared" si="1194"/>
        <v>0</v>
      </c>
      <c r="EP78" s="31">
        <f t="shared" si="1195"/>
        <v>0</v>
      </c>
      <c r="EQ78" s="31">
        <f t="shared" si="1196"/>
        <v>0</v>
      </c>
      <c r="ER78" s="21"/>
      <c r="ET78" s="41"/>
      <c r="EU78" s="4" t="str">
        <f t="shared" si="1111"/>
        <v>Alan key Nails 2"</v>
      </c>
      <c r="EV78" s="4" t="str">
        <f t="shared" si="1197"/>
        <v>Nos</v>
      </c>
      <c r="EW78" s="4">
        <f t="shared" si="1198"/>
        <v>70</v>
      </c>
      <c r="EX78" s="13"/>
      <c r="EY78" s="21">
        <f t="shared" si="1199"/>
        <v>0</v>
      </c>
      <c r="EZ78" s="31">
        <f t="shared" si="1200"/>
        <v>0</v>
      </c>
      <c r="FA78" s="42">
        <f t="shared" si="1201"/>
        <v>0</v>
      </c>
      <c r="FB78" s="21"/>
      <c r="FD78" s="41"/>
      <c r="FE78" s="56" t="str">
        <f t="shared" si="1112"/>
        <v>Alan key Nails 2"</v>
      </c>
      <c r="FF78" s="56" t="str">
        <f t="shared" si="1202"/>
        <v>Nos</v>
      </c>
      <c r="FG78" s="56">
        <f t="shared" si="1203"/>
        <v>70</v>
      </c>
      <c r="FH78" s="67"/>
      <c r="FI78" s="21">
        <f t="shared" si="1315"/>
        <v>0</v>
      </c>
      <c r="FJ78" s="31">
        <f t="shared" si="1316"/>
        <v>0</v>
      </c>
      <c r="FK78" s="31">
        <f t="shared" si="1317"/>
        <v>0</v>
      </c>
      <c r="FL78" s="21"/>
      <c r="FO78" s="56" t="str">
        <f t="shared" si="1113"/>
        <v>Alan key Nails 2"</v>
      </c>
      <c r="FP78" s="56" t="str">
        <f t="shared" si="1207"/>
        <v>Nos</v>
      </c>
      <c r="FQ78" s="56">
        <f t="shared" si="1208"/>
        <v>70</v>
      </c>
      <c r="FR78" s="13"/>
      <c r="FS78" s="21">
        <f t="shared" si="1318"/>
        <v>0</v>
      </c>
      <c r="FT78" s="31">
        <f t="shared" si="1319"/>
        <v>0</v>
      </c>
      <c r="FU78" s="31">
        <f t="shared" si="1320"/>
        <v>0</v>
      </c>
      <c r="FV78" s="21"/>
      <c r="FY78" s="56" t="str">
        <f t="shared" si="1114"/>
        <v>Alan key Nails 2"</v>
      </c>
      <c r="FZ78" s="56" t="str">
        <f t="shared" si="1212"/>
        <v>Nos</v>
      </c>
      <c r="GA78" s="56">
        <f t="shared" si="1213"/>
        <v>70</v>
      </c>
      <c r="GB78" s="13"/>
      <c r="GC78" s="21">
        <f t="shared" si="1291"/>
        <v>0</v>
      </c>
      <c r="GD78" s="31">
        <f t="shared" si="1292"/>
        <v>0</v>
      </c>
      <c r="GE78" s="31">
        <f t="shared" si="1293"/>
        <v>0</v>
      </c>
      <c r="GF78" s="21"/>
      <c r="GI78" s="56" t="str">
        <f t="shared" si="1274"/>
        <v>Alan key Nails 2"</v>
      </c>
      <c r="GJ78" s="56" t="str">
        <f t="shared" si="1275"/>
        <v>Nos</v>
      </c>
      <c r="GK78" s="56">
        <f t="shared" si="1276"/>
        <v>70</v>
      </c>
      <c r="GL78" s="13"/>
      <c r="GM78" s="21">
        <f t="shared" si="1217"/>
        <v>0</v>
      </c>
      <c r="GN78" s="31">
        <f t="shared" si="1218"/>
        <v>0</v>
      </c>
      <c r="GO78" s="31">
        <f t="shared" si="1219"/>
        <v>0</v>
      </c>
      <c r="GP78" s="21"/>
      <c r="GS78" s="56" t="str">
        <f t="shared" si="1115"/>
        <v>Alan key Nails 2"</v>
      </c>
      <c r="GT78" s="56" t="str">
        <f t="shared" si="1220"/>
        <v>Nos</v>
      </c>
      <c r="GU78" s="56">
        <f t="shared" si="1221"/>
        <v>70</v>
      </c>
      <c r="GV78" s="13"/>
      <c r="GW78" s="21">
        <f t="shared" si="1321"/>
        <v>0</v>
      </c>
      <c r="GX78" s="31">
        <f t="shared" si="1322"/>
        <v>0</v>
      </c>
      <c r="GY78" s="31">
        <f t="shared" si="1323"/>
        <v>0</v>
      </c>
      <c r="GZ78" s="21"/>
      <c r="HC78" s="56" t="str">
        <f t="shared" si="1116"/>
        <v>Alan key Nails 2"</v>
      </c>
      <c r="HD78" s="56" t="str">
        <f t="shared" si="1225"/>
        <v>Nos</v>
      </c>
      <c r="HE78" s="56">
        <f t="shared" si="1226"/>
        <v>70</v>
      </c>
      <c r="HF78" s="13"/>
      <c r="HG78" s="21">
        <f t="shared" si="1227"/>
        <v>0</v>
      </c>
      <c r="HH78" s="31">
        <f t="shared" si="1228"/>
        <v>0</v>
      </c>
      <c r="HI78" s="31">
        <f t="shared" si="1229"/>
        <v>0</v>
      </c>
      <c r="HJ78" s="21"/>
      <c r="HL78" s="41"/>
      <c r="HM78" s="56" t="str">
        <f t="shared" si="1117"/>
        <v>Alan key Nails 2"</v>
      </c>
      <c r="HN78" s="56" t="str">
        <f t="shared" si="1230"/>
        <v>Nos</v>
      </c>
      <c r="HO78" s="56">
        <f t="shared" si="1231"/>
        <v>70</v>
      </c>
      <c r="HP78" s="13"/>
      <c r="HQ78" s="56">
        <f t="shared" si="1277"/>
        <v>0</v>
      </c>
      <c r="HR78" s="13">
        <f t="shared" si="1278"/>
        <v>0</v>
      </c>
      <c r="HS78" s="31">
        <f t="shared" si="1279"/>
        <v>0</v>
      </c>
      <c r="HT78" s="21"/>
      <c r="HW78" s="56" t="str">
        <f t="shared" si="1118"/>
        <v>Alan key Nails 2"</v>
      </c>
      <c r="HX78" s="56" t="str">
        <f t="shared" si="1235"/>
        <v>Nos</v>
      </c>
      <c r="HY78" s="56">
        <f t="shared" si="1236"/>
        <v>70</v>
      </c>
      <c r="HZ78" s="13"/>
      <c r="IA78" s="56">
        <f t="shared" si="1237"/>
        <v>0</v>
      </c>
      <c r="IB78" s="13">
        <f t="shared" si="1238"/>
        <v>0</v>
      </c>
      <c r="IC78" s="31">
        <f t="shared" si="1239"/>
        <v>0</v>
      </c>
      <c r="ID78" s="21"/>
      <c r="IG78" s="56" t="str">
        <f t="shared" si="1119"/>
        <v>Alan key Nails 2"</v>
      </c>
      <c r="IH78" s="56" t="str">
        <f t="shared" si="1240"/>
        <v>Nos</v>
      </c>
      <c r="II78" s="56">
        <f t="shared" si="1241"/>
        <v>70</v>
      </c>
      <c r="IJ78" s="13"/>
      <c r="IK78" s="56">
        <f t="shared" si="1280"/>
        <v>0</v>
      </c>
      <c r="IL78" s="13">
        <f t="shared" si="1281"/>
        <v>0</v>
      </c>
      <c r="IM78" s="31">
        <f t="shared" si="1282"/>
        <v>0</v>
      </c>
      <c r="IN78" s="21"/>
      <c r="IQ78" s="56" t="str">
        <f t="shared" si="1120"/>
        <v>Alan key Nails 2"</v>
      </c>
      <c r="IR78" s="56" t="str">
        <f t="shared" si="1245"/>
        <v>Nos</v>
      </c>
      <c r="IS78" s="56">
        <f t="shared" si="1246"/>
        <v>70</v>
      </c>
      <c r="IT78" s="13"/>
      <c r="IU78" s="56">
        <f t="shared" si="1247"/>
        <v>0</v>
      </c>
      <c r="IV78" s="13">
        <f t="shared" si="1248"/>
        <v>0</v>
      </c>
      <c r="IW78" s="31">
        <f t="shared" si="1249"/>
        <v>0</v>
      </c>
      <c r="IX78" s="21"/>
      <c r="JA78" s="56" t="str">
        <f t="shared" si="1121"/>
        <v>Alan key Nails 2"</v>
      </c>
      <c r="JB78" s="56" t="str">
        <f t="shared" si="1250"/>
        <v>Nos</v>
      </c>
      <c r="JC78" s="56">
        <f t="shared" si="1251"/>
        <v>70</v>
      </c>
      <c r="JD78" s="13"/>
      <c r="JE78" s="56">
        <f t="shared" si="1283"/>
        <v>0</v>
      </c>
      <c r="JF78" s="13">
        <f t="shared" si="1284"/>
        <v>0</v>
      </c>
      <c r="JG78" s="31">
        <f t="shared" si="1285"/>
        <v>0</v>
      </c>
      <c r="JH78" s="21"/>
      <c r="JK78" s="56" t="str">
        <f t="shared" si="1122"/>
        <v>Alan key Nails 2"</v>
      </c>
      <c r="JL78" s="56" t="str">
        <f t="shared" si="1255"/>
        <v>Nos</v>
      </c>
      <c r="JM78" s="56">
        <f t="shared" si="1256"/>
        <v>70</v>
      </c>
      <c r="JN78" s="13"/>
      <c r="JO78" s="56">
        <f t="shared" si="1286"/>
        <v>0</v>
      </c>
      <c r="JP78" s="31">
        <f t="shared" si="1287"/>
        <v>0</v>
      </c>
      <c r="JQ78" s="31">
        <f t="shared" si="1288"/>
        <v>0</v>
      </c>
      <c r="JR78" s="21"/>
      <c r="JU78" s="56" t="str">
        <f t="shared" si="1123"/>
        <v>Alan key Nails 2"</v>
      </c>
      <c r="JV78" s="56" t="str">
        <f t="shared" si="1260"/>
        <v>Nos</v>
      </c>
      <c r="JW78" s="56">
        <f t="shared" si="1261"/>
        <v>70</v>
      </c>
      <c r="JX78" s="4">
        <f t="shared" si="1262"/>
        <v>0</v>
      </c>
      <c r="JY78" s="56">
        <f t="shared" si="1263"/>
        <v>0</v>
      </c>
      <c r="JZ78" s="56">
        <f t="shared" si="1264"/>
        <v>0</v>
      </c>
      <c r="KA78" s="31">
        <f t="shared" si="1299"/>
        <v>0</v>
      </c>
      <c r="KB78" s="21"/>
    </row>
    <row r="79" spans="1:288" s="1" customFormat="1" ht="17.25" hidden="1" customHeight="1" x14ac:dyDescent="0.3">
      <c r="A79" s="41"/>
      <c r="B79" s="7" t="s">
        <v>141</v>
      </c>
      <c r="C79" s="6" t="s">
        <v>1</v>
      </c>
      <c r="D79" s="4">
        <v>80</v>
      </c>
      <c r="E79" s="13"/>
      <c r="F79" s="31">
        <f t="shared" si="1124"/>
        <v>0</v>
      </c>
      <c r="G79" s="31">
        <f t="shared" si="1327"/>
        <v>0</v>
      </c>
      <c r="H79" s="31">
        <f t="shared" si="1126"/>
        <v>0</v>
      </c>
      <c r="I79" s="71"/>
      <c r="J79"/>
      <c r="K79" s="41"/>
      <c r="L79" s="59" t="str">
        <f t="shared" si="1097"/>
        <v>Alan key Nails 2 1/2"</v>
      </c>
      <c r="M79" s="59" t="str">
        <f t="shared" si="1127"/>
        <v>Nos</v>
      </c>
      <c r="N79" s="59">
        <f t="shared" si="1128"/>
        <v>80</v>
      </c>
      <c r="O79" s="13"/>
      <c r="P79" s="21">
        <f t="shared" si="1324"/>
        <v>0</v>
      </c>
      <c r="Q79" s="31">
        <f t="shared" si="1325"/>
        <v>0</v>
      </c>
      <c r="R79" s="31">
        <f t="shared" si="1326"/>
        <v>0</v>
      </c>
      <c r="S79" s="21"/>
      <c r="U79" s="41"/>
      <c r="V79" s="65" t="str">
        <f t="shared" si="1098"/>
        <v>Alan key Nails 2 1/2"</v>
      </c>
      <c r="W79" s="65" t="str">
        <f t="shared" si="1132"/>
        <v>Nos</v>
      </c>
      <c r="X79" s="65">
        <f t="shared" si="1133"/>
        <v>80</v>
      </c>
      <c r="Y79" s="31"/>
      <c r="Z79" s="21">
        <f t="shared" si="1300"/>
        <v>0</v>
      </c>
      <c r="AA79" s="31">
        <f t="shared" si="1301"/>
        <v>0</v>
      </c>
      <c r="AB79" s="42">
        <f t="shared" si="1302"/>
        <v>0</v>
      </c>
      <c r="AC79" s="21"/>
      <c r="AD79"/>
      <c r="AE79" s="41"/>
      <c r="AF79" s="59" t="str">
        <f t="shared" si="1099"/>
        <v>Alan key Nails 2 1/2"</v>
      </c>
      <c r="AG79" s="59" t="str">
        <f t="shared" si="1137"/>
        <v>Nos</v>
      </c>
      <c r="AH79" s="59">
        <f t="shared" si="1138"/>
        <v>80</v>
      </c>
      <c r="AI79" s="13"/>
      <c r="AJ79" s="21">
        <f t="shared" si="1303"/>
        <v>0</v>
      </c>
      <c r="AK79" s="31">
        <f t="shared" si="1304"/>
        <v>0</v>
      </c>
      <c r="AL79" s="31">
        <f t="shared" si="1305"/>
        <v>0</v>
      </c>
      <c r="AM79" s="21"/>
      <c r="AO79" s="41"/>
      <c r="AP79" s="59" t="str">
        <f t="shared" si="1100"/>
        <v>Alan key Nails 2 1/2"</v>
      </c>
      <c r="AQ79" s="59" t="str">
        <f t="shared" si="1142"/>
        <v>Nos</v>
      </c>
      <c r="AR79" s="59">
        <f t="shared" si="1143"/>
        <v>80</v>
      </c>
      <c r="AS79" s="13"/>
      <c r="AT79" s="21">
        <f t="shared" si="1328"/>
        <v>0</v>
      </c>
      <c r="AU79" s="31">
        <f t="shared" si="1329"/>
        <v>0</v>
      </c>
      <c r="AV79" s="31">
        <f t="shared" si="1330"/>
        <v>0</v>
      </c>
      <c r="AW79" s="21"/>
      <c r="AY79" s="41"/>
      <c r="AZ79" s="59" t="str">
        <f t="shared" si="1101"/>
        <v>Alan key Nails 2 1/2"</v>
      </c>
      <c r="BA79" s="59" t="str">
        <f t="shared" si="1147"/>
        <v>Nos</v>
      </c>
      <c r="BB79" s="59">
        <f t="shared" si="1148"/>
        <v>80</v>
      </c>
      <c r="BC79" s="13"/>
      <c r="BD79" s="21">
        <f t="shared" si="1149"/>
        <v>0</v>
      </c>
      <c r="BE79" s="31">
        <f t="shared" si="1150"/>
        <v>0</v>
      </c>
      <c r="BF79" s="31">
        <f t="shared" si="1306"/>
        <v>0</v>
      </c>
      <c r="BG79" s="21"/>
      <c r="BI79" s="41"/>
      <c r="BJ79" s="59" t="str">
        <f t="shared" si="1102"/>
        <v>Alan key Nails 2 1/2"</v>
      </c>
      <c r="BK79" s="59" t="str">
        <f t="shared" si="1152"/>
        <v>Nos</v>
      </c>
      <c r="BL79" s="59">
        <f t="shared" si="1153"/>
        <v>80</v>
      </c>
      <c r="BM79" s="13"/>
      <c r="BN79" s="21">
        <f t="shared" si="1154"/>
        <v>0</v>
      </c>
      <c r="BO79" s="31">
        <f t="shared" si="1290"/>
        <v>0</v>
      </c>
      <c r="BP79" s="31">
        <f t="shared" si="1156"/>
        <v>0</v>
      </c>
      <c r="BQ79" s="21"/>
      <c r="BS79" s="41"/>
      <c r="BT79" s="59" t="str">
        <f t="shared" si="1103"/>
        <v>Alan key Nails 2 1/2"</v>
      </c>
      <c r="BU79" s="59" t="str">
        <f t="shared" si="1157"/>
        <v>Nos</v>
      </c>
      <c r="BV79" s="59">
        <f t="shared" si="1158"/>
        <v>80</v>
      </c>
      <c r="BW79" s="13"/>
      <c r="BX79" s="21">
        <f t="shared" si="1159"/>
        <v>0</v>
      </c>
      <c r="BY79" s="31">
        <f t="shared" si="1160"/>
        <v>0</v>
      </c>
      <c r="BZ79" s="31">
        <f t="shared" si="1161"/>
        <v>0</v>
      </c>
      <c r="CA79" s="21"/>
      <c r="CB79" s="41"/>
      <c r="CC79" s="59" t="str">
        <f t="shared" si="1104"/>
        <v>Alan key Nails 2 1/2"</v>
      </c>
      <c r="CD79" s="59" t="str">
        <f t="shared" si="1162"/>
        <v>Nos</v>
      </c>
      <c r="CE79" s="59">
        <f t="shared" si="1163"/>
        <v>80</v>
      </c>
      <c r="CF79" s="31"/>
      <c r="CG79" s="31">
        <f t="shared" si="1164"/>
        <v>0</v>
      </c>
      <c r="CH79" s="31">
        <f t="shared" si="1165"/>
        <v>0</v>
      </c>
      <c r="CI79" s="31">
        <f t="shared" si="1312"/>
        <v>0</v>
      </c>
      <c r="CJ79" s="21"/>
      <c r="CK79" s="143"/>
      <c r="CL79" s="41"/>
      <c r="CM79" s="65" t="str">
        <f t="shared" si="1105"/>
        <v>Alan key Nails 2 1/2"</v>
      </c>
      <c r="CN79" s="65" t="str">
        <f t="shared" si="1167"/>
        <v>Nos</v>
      </c>
      <c r="CO79" s="65">
        <f t="shared" si="1168"/>
        <v>80</v>
      </c>
      <c r="CP79" s="13"/>
      <c r="CQ79" s="21">
        <f t="shared" si="1169"/>
        <v>0</v>
      </c>
      <c r="CR79" s="31">
        <f t="shared" si="1170"/>
        <v>0</v>
      </c>
      <c r="CS79" s="42">
        <f t="shared" si="1171"/>
        <v>0</v>
      </c>
      <c r="CT79" s="21"/>
      <c r="CV79" s="41"/>
      <c r="CW79" s="59" t="str">
        <f t="shared" si="1106"/>
        <v>Alan key Nails 2 1/2"</v>
      </c>
      <c r="CX79" s="59" t="str">
        <f t="shared" si="1172"/>
        <v>Nos</v>
      </c>
      <c r="CY79" s="59">
        <f t="shared" si="1173"/>
        <v>80</v>
      </c>
      <c r="CZ79" s="67"/>
      <c r="DA79" s="21">
        <f t="shared" si="1174"/>
        <v>0</v>
      </c>
      <c r="DB79" s="31">
        <f t="shared" si="1175"/>
        <v>0</v>
      </c>
      <c r="DC79" s="31">
        <f t="shared" si="1176"/>
        <v>0</v>
      </c>
      <c r="DD79" s="21"/>
      <c r="DF79" s="41"/>
      <c r="DG79" s="59" t="str">
        <f t="shared" si="1107"/>
        <v>Alan key Nails 2 1/2"</v>
      </c>
      <c r="DH79" s="59" t="str">
        <f t="shared" si="1177"/>
        <v>Nos</v>
      </c>
      <c r="DI79" s="59">
        <f t="shared" si="1178"/>
        <v>80</v>
      </c>
      <c r="DJ79" s="67"/>
      <c r="DK79" s="21">
        <f t="shared" si="1179"/>
        <v>0</v>
      </c>
      <c r="DL79" s="31">
        <f t="shared" si="1180"/>
        <v>0</v>
      </c>
      <c r="DM79" s="31">
        <f t="shared" si="1181"/>
        <v>0</v>
      </c>
      <c r="DN79" s="21"/>
      <c r="DQ79" s="59" t="str">
        <f t="shared" si="1108"/>
        <v>Alan key Nails 2 1/2"</v>
      </c>
      <c r="DR79" s="59" t="str">
        <f t="shared" si="1182"/>
        <v>Nos</v>
      </c>
      <c r="DS79" s="59">
        <f t="shared" si="1183"/>
        <v>80</v>
      </c>
      <c r="DT79" s="13"/>
      <c r="DU79" s="21">
        <f t="shared" si="1184"/>
        <v>0</v>
      </c>
      <c r="DV79" s="31">
        <f t="shared" si="1185"/>
        <v>0</v>
      </c>
      <c r="DW79" s="31">
        <f t="shared" si="1186"/>
        <v>0</v>
      </c>
      <c r="DX79" s="21"/>
      <c r="DZ79" s="41"/>
      <c r="EA79" s="59" t="str">
        <f t="shared" si="1109"/>
        <v>Alan key Nails 2 1/2"</v>
      </c>
      <c r="EB79" s="59" t="str">
        <f t="shared" si="1187"/>
        <v>Nos</v>
      </c>
      <c r="EC79" s="59">
        <f t="shared" si="1188"/>
        <v>80</v>
      </c>
      <c r="ED79" s="13"/>
      <c r="EE79" s="21">
        <f t="shared" si="1310"/>
        <v>0</v>
      </c>
      <c r="EF79" s="31">
        <f t="shared" si="1190"/>
        <v>0</v>
      </c>
      <c r="EG79" s="31">
        <f t="shared" si="1311"/>
        <v>0</v>
      </c>
      <c r="EH79" s="21"/>
      <c r="EK79" s="59" t="str">
        <f t="shared" si="1110"/>
        <v>Alan key Nails 2 1/2"</v>
      </c>
      <c r="EL79" s="59" t="str">
        <f t="shared" si="1192"/>
        <v>Nos</v>
      </c>
      <c r="EM79" s="59">
        <f t="shared" si="1193"/>
        <v>80</v>
      </c>
      <c r="EN79" s="13"/>
      <c r="EO79" s="21">
        <f t="shared" si="1194"/>
        <v>0</v>
      </c>
      <c r="EP79" s="31">
        <f t="shared" si="1195"/>
        <v>0</v>
      </c>
      <c r="EQ79" s="31">
        <f t="shared" si="1196"/>
        <v>0</v>
      </c>
      <c r="ER79" s="21"/>
      <c r="ET79" s="41"/>
      <c r="EU79" s="4" t="str">
        <f t="shared" si="1111"/>
        <v>Alan key Nails 2 1/2"</v>
      </c>
      <c r="EV79" s="4" t="str">
        <f t="shared" si="1197"/>
        <v>Nos</v>
      </c>
      <c r="EW79" s="4">
        <f t="shared" si="1198"/>
        <v>80</v>
      </c>
      <c r="EX79" s="13"/>
      <c r="EY79" s="21">
        <f t="shared" si="1199"/>
        <v>0</v>
      </c>
      <c r="EZ79" s="31">
        <f t="shared" si="1200"/>
        <v>0</v>
      </c>
      <c r="FA79" s="42">
        <f t="shared" si="1201"/>
        <v>0</v>
      </c>
      <c r="FB79" s="21"/>
      <c r="FD79" s="41"/>
      <c r="FE79" s="56" t="str">
        <f t="shared" si="1112"/>
        <v>Alan key Nails 2 1/2"</v>
      </c>
      <c r="FF79" s="56" t="str">
        <f t="shared" si="1202"/>
        <v>Nos</v>
      </c>
      <c r="FG79" s="56">
        <f t="shared" si="1203"/>
        <v>80</v>
      </c>
      <c r="FH79" s="67"/>
      <c r="FI79" s="21">
        <f t="shared" si="1204"/>
        <v>0</v>
      </c>
      <c r="FJ79" s="31">
        <f t="shared" si="1205"/>
        <v>0</v>
      </c>
      <c r="FK79" s="31">
        <f t="shared" si="1206"/>
        <v>0</v>
      </c>
      <c r="FL79" s="21"/>
      <c r="FO79" s="56" t="str">
        <f t="shared" si="1113"/>
        <v>Alan key Nails 2 1/2"</v>
      </c>
      <c r="FP79" s="56" t="str">
        <f t="shared" si="1207"/>
        <v>Nos</v>
      </c>
      <c r="FQ79" s="56">
        <f t="shared" si="1208"/>
        <v>80</v>
      </c>
      <c r="FR79" s="13"/>
      <c r="FS79" s="21">
        <f t="shared" si="1318"/>
        <v>0</v>
      </c>
      <c r="FT79" s="31">
        <f t="shared" si="1319"/>
        <v>0</v>
      </c>
      <c r="FU79" s="31">
        <f t="shared" si="1320"/>
        <v>0</v>
      </c>
      <c r="FV79" s="21"/>
      <c r="FY79" s="56" t="str">
        <f t="shared" si="1114"/>
        <v>Alan key Nails 2 1/2"</v>
      </c>
      <c r="FZ79" s="56" t="str">
        <f t="shared" si="1212"/>
        <v>Nos</v>
      </c>
      <c r="GA79" s="56">
        <f t="shared" si="1213"/>
        <v>80</v>
      </c>
      <c r="GB79" s="13"/>
      <c r="GC79" s="21">
        <f t="shared" si="1291"/>
        <v>0</v>
      </c>
      <c r="GD79" s="31">
        <f t="shared" si="1292"/>
        <v>0</v>
      </c>
      <c r="GE79" s="31">
        <f t="shared" si="1293"/>
        <v>0</v>
      </c>
      <c r="GF79" s="21"/>
      <c r="GI79" s="56" t="str">
        <f t="shared" si="1274"/>
        <v>Alan key Nails 2 1/2"</v>
      </c>
      <c r="GJ79" s="56" t="str">
        <f t="shared" si="1275"/>
        <v>Nos</v>
      </c>
      <c r="GK79" s="56">
        <f t="shared" si="1276"/>
        <v>80</v>
      </c>
      <c r="GL79" s="13"/>
      <c r="GM79" s="21">
        <f t="shared" si="1217"/>
        <v>0</v>
      </c>
      <c r="GN79" s="31">
        <f t="shared" si="1218"/>
        <v>0</v>
      </c>
      <c r="GO79" s="31">
        <f t="shared" si="1219"/>
        <v>0</v>
      </c>
      <c r="GP79" s="21"/>
      <c r="GS79" s="56" t="str">
        <f t="shared" si="1115"/>
        <v>Alan key Nails 2 1/2"</v>
      </c>
      <c r="GT79" s="56" t="str">
        <f t="shared" si="1220"/>
        <v>Nos</v>
      </c>
      <c r="GU79" s="56">
        <f t="shared" si="1221"/>
        <v>80</v>
      </c>
      <c r="GV79" s="13"/>
      <c r="GW79" s="21">
        <f t="shared" si="1321"/>
        <v>0</v>
      </c>
      <c r="GX79" s="31">
        <f t="shared" si="1322"/>
        <v>0</v>
      </c>
      <c r="GY79" s="31">
        <f t="shared" si="1323"/>
        <v>0</v>
      </c>
      <c r="GZ79" s="21"/>
      <c r="HC79" s="56" t="str">
        <f t="shared" si="1116"/>
        <v>Alan key Nails 2 1/2"</v>
      </c>
      <c r="HD79" s="56" t="str">
        <f t="shared" si="1225"/>
        <v>Nos</v>
      </c>
      <c r="HE79" s="56">
        <f t="shared" si="1226"/>
        <v>80</v>
      </c>
      <c r="HF79" s="13"/>
      <c r="HG79" s="21">
        <f t="shared" si="1227"/>
        <v>0</v>
      </c>
      <c r="HH79" s="31">
        <f t="shared" si="1228"/>
        <v>0</v>
      </c>
      <c r="HI79" s="31">
        <f t="shared" si="1229"/>
        <v>0</v>
      </c>
      <c r="HJ79" s="21"/>
      <c r="HL79" s="41"/>
      <c r="HM79" s="56" t="str">
        <f t="shared" si="1117"/>
        <v>Alan key Nails 2 1/2"</v>
      </c>
      <c r="HN79" s="56" t="str">
        <f t="shared" si="1230"/>
        <v>Nos</v>
      </c>
      <c r="HO79" s="56">
        <f t="shared" si="1231"/>
        <v>80</v>
      </c>
      <c r="HP79" s="13"/>
      <c r="HQ79" s="56">
        <f t="shared" si="1277"/>
        <v>0</v>
      </c>
      <c r="HR79" s="13">
        <f t="shared" si="1278"/>
        <v>0</v>
      </c>
      <c r="HS79" s="31">
        <f t="shared" si="1279"/>
        <v>0</v>
      </c>
      <c r="HT79" s="21"/>
      <c r="HW79" s="56" t="str">
        <f t="shared" si="1118"/>
        <v>Alan key Nails 2 1/2"</v>
      </c>
      <c r="HX79" s="56" t="str">
        <f t="shared" si="1235"/>
        <v>Nos</v>
      </c>
      <c r="HY79" s="56">
        <f t="shared" si="1236"/>
        <v>80</v>
      </c>
      <c r="HZ79" s="13"/>
      <c r="IA79" s="56">
        <f t="shared" si="1237"/>
        <v>0</v>
      </c>
      <c r="IB79" s="13">
        <f t="shared" si="1238"/>
        <v>0</v>
      </c>
      <c r="IC79" s="31">
        <f t="shared" si="1239"/>
        <v>0</v>
      </c>
      <c r="ID79" s="21"/>
      <c r="IG79" s="56" t="str">
        <f t="shared" si="1119"/>
        <v>Alan key Nails 2 1/2"</v>
      </c>
      <c r="IH79" s="56" t="str">
        <f t="shared" si="1240"/>
        <v>Nos</v>
      </c>
      <c r="II79" s="56">
        <f t="shared" si="1241"/>
        <v>80</v>
      </c>
      <c r="IJ79" s="13"/>
      <c r="IK79" s="56">
        <f t="shared" si="1280"/>
        <v>0</v>
      </c>
      <c r="IL79" s="13">
        <f t="shared" si="1281"/>
        <v>0</v>
      </c>
      <c r="IM79" s="31">
        <f t="shared" si="1282"/>
        <v>0</v>
      </c>
      <c r="IN79" s="21"/>
      <c r="IQ79" s="56" t="str">
        <f t="shared" si="1120"/>
        <v>Alan key Nails 2 1/2"</v>
      </c>
      <c r="IR79" s="56" t="str">
        <f t="shared" si="1245"/>
        <v>Nos</v>
      </c>
      <c r="IS79" s="56">
        <f t="shared" si="1246"/>
        <v>80</v>
      </c>
      <c r="IT79" s="13"/>
      <c r="IU79" s="56">
        <f t="shared" si="1247"/>
        <v>0</v>
      </c>
      <c r="IV79" s="13">
        <f t="shared" si="1248"/>
        <v>0</v>
      </c>
      <c r="IW79" s="31">
        <f t="shared" si="1249"/>
        <v>0</v>
      </c>
      <c r="IX79" s="21"/>
      <c r="JA79" s="56" t="str">
        <f t="shared" si="1121"/>
        <v>Alan key Nails 2 1/2"</v>
      </c>
      <c r="JB79" s="56" t="str">
        <f t="shared" si="1250"/>
        <v>Nos</v>
      </c>
      <c r="JC79" s="56">
        <f t="shared" si="1251"/>
        <v>80</v>
      </c>
      <c r="JD79" s="13"/>
      <c r="JE79" s="56">
        <f t="shared" si="1283"/>
        <v>0</v>
      </c>
      <c r="JF79" s="13">
        <f t="shared" si="1284"/>
        <v>0</v>
      </c>
      <c r="JG79" s="31">
        <f t="shared" si="1285"/>
        <v>0</v>
      </c>
      <c r="JH79" s="21"/>
      <c r="JK79" s="56" t="str">
        <f t="shared" si="1122"/>
        <v>Alan key Nails 2 1/2"</v>
      </c>
      <c r="JL79" s="56" t="str">
        <f t="shared" si="1255"/>
        <v>Nos</v>
      </c>
      <c r="JM79" s="56">
        <f t="shared" si="1256"/>
        <v>80</v>
      </c>
      <c r="JN79" s="13"/>
      <c r="JO79" s="56">
        <f t="shared" si="1286"/>
        <v>0</v>
      </c>
      <c r="JP79" s="31">
        <f t="shared" si="1287"/>
        <v>0</v>
      </c>
      <c r="JQ79" s="31">
        <f t="shared" si="1288"/>
        <v>0</v>
      </c>
      <c r="JR79" s="21"/>
      <c r="JU79" s="56" t="str">
        <f t="shared" si="1123"/>
        <v>Alan key Nails 2 1/2"</v>
      </c>
      <c r="JV79" s="56" t="str">
        <f t="shared" si="1260"/>
        <v>Nos</v>
      </c>
      <c r="JW79" s="56">
        <f t="shared" si="1261"/>
        <v>80</v>
      </c>
      <c r="JX79" s="4">
        <f t="shared" si="1262"/>
        <v>0</v>
      </c>
      <c r="JY79" s="56">
        <f t="shared" si="1263"/>
        <v>0</v>
      </c>
      <c r="JZ79" s="56">
        <f t="shared" si="1264"/>
        <v>0</v>
      </c>
      <c r="KA79" s="31">
        <f t="shared" si="1299"/>
        <v>0</v>
      </c>
      <c r="KB79" s="21"/>
    </row>
    <row r="80" spans="1:288" s="1" customFormat="1" ht="17.25" hidden="1" customHeight="1" x14ac:dyDescent="0.3">
      <c r="A80" s="41"/>
      <c r="B80" s="7" t="s">
        <v>142</v>
      </c>
      <c r="C80" s="6" t="s">
        <v>1</v>
      </c>
      <c r="D80" s="4">
        <v>90</v>
      </c>
      <c r="E80" s="13"/>
      <c r="F80" s="31">
        <f t="shared" si="1124"/>
        <v>0</v>
      </c>
      <c r="G80" s="31">
        <f t="shared" si="1327"/>
        <v>0</v>
      </c>
      <c r="H80" s="31">
        <f t="shared" si="1126"/>
        <v>0</v>
      </c>
      <c r="I80" s="71"/>
      <c r="J80"/>
      <c r="K80" s="41"/>
      <c r="L80" s="59" t="str">
        <f t="shared" si="1097"/>
        <v>Alan key Nails 3"</v>
      </c>
      <c r="M80" s="59" t="str">
        <f t="shared" si="1127"/>
        <v>Nos</v>
      </c>
      <c r="N80" s="59">
        <f t="shared" si="1128"/>
        <v>90</v>
      </c>
      <c r="O80" s="13"/>
      <c r="P80" s="21">
        <f t="shared" si="1324"/>
        <v>0</v>
      </c>
      <c r="Q80" s="31">
        <f t="shared" si="1325"/>
        <v>0</v>
      </c>
      <c r="R80" s="31">
        <f t="shared" si="1326"/>
        <v>0</v>
      </c>
      <c r="S80" s="21"/>
      <c r="U80" s="41"/>
      <c r="V80" s="65" t="str">
        <f t="shared" si="1098"/>
        <v>Alan key Nails 3"</v>
      </c>
      <c r="W80" s="65" t="str">
        <f t="shared" si="1132"/>
        <v>Nos</v>
      </c>
      <c r="X80" s="65">
        <f t="shared" si="1133"/>
        <v>90</v>
      </c>
      <c r="Y80" s="31"/>
      <c r="Z80" s="21">
        <f t="shared" si="1300"/>
        <v>0</v>
      </c>
      <c r="AA80" s="31">
        <f t="shared" si="1301"/>
        <v>0</v>
      </c>
      <c r="AB80" s="42">
        <f t="shared" si="1302"/>
        <v>0</v>
      </c>
      <c r="AC80" s="21"/>
      <c r="AD80"/>
      <c r="AE80" s="41"/>
      <c r="AF80" s="59" t="str">
        <f t="shared" si="1099"/>
        <v>Alan key Nails 3"</v>
      </c>
      <c r="AG80" s="59" t="str">
        <f t="shared" si="1137"/>
        <v>Nos</v>
      </c>
      <c r="AH80" s="59">
        <f t="shared" si="1138"/>
        <v>90</v>
      </c>
      <c r="AI80" s="13"/>
      <c r="AJ80" s="21">
        <f t="shared" si="1303"/>
        <v>0</v>
      </c>
      <c r="AK80" s="31">
        <f t="shared" si="1304"/>
        <v>0</v>
      </c>
      <c r="AL80" s="31">
        <f t="shared" si="1305"/>
        <v>0</v>
      </c>
      <c r="AM80" s="21"/>
      <c r="AO80" s="41"/>
      <c r="AP80" s="59" t="str">
        <f t="shared" si="1100"/>
        <v>Alan key Nails 3"</v>
      </c>
      <c r="AQ80" s="59" t="str">
        <f t="shared" si="1142"/>
        <v>Nos</v>
      </c>
      <c r="AR80" s="59">
        <f t="shared" si="1143"/>
        <v>90</v>
      </c>
      <c r="AS80" s="13"/>
      <c r="AT80" s="21">
        <f t="shared" si="1328"/>
        <v>0</v>
      </c>
      <c r="AU80" s="31">
        <f t="shared" si="1329"/>
        <v>0</v>
      </c>
      <c r="AV80" s="31">
        <f t="shared" si="1330"/>
        <v>0</v>
      </c>
      <c r="AW80" s="21"/>
      <c r="AY80" s="41"/>
      <c r="AZ80" s="59" t="str">
        <f t="shared" si="1101"/>
        <v>Alan key Nails 3"</v>
      </c>
      <c r="BA80" s="59" t="str">
        <f t="shared" si="1147"/>
        <v>Nos</v>
      </c>
      <c r="BB80" s="59">
        <f t="shared" si="1148"/>
        <v>90</v>
      </c>
      <c r="BC80" s="13"/>
      <c r="BD80" s="21">
        <f t="shared" si="1149"/>
        <v>0</v>
      </c>
      <c r="BE80" s="31">
        <f t="shared" si="1150"/>
        <v>0</v>
      </c>
      <c r="BF80" s="31">
        <f t="shared" si="1306"/>
        <v>0</v>
      </c>
      <c r="BG80" s="21"/>
      <c r="BI80" s="41"/>
      <c r="BJ80" s="59" t="str">
        <f t="shared" si="1102"/>
        <v>Alan key Nails 3"</v>
      </c>
      <c r="BK80" s="59" t="str">
        <f t="shared" si="1152"/>
        <v>Nos</v>
      </c>
      <c r="BL80" s="59">
        <f t="shared" si="1153"/>
        <v>90</v>
      </c>
      <c r="BM80" s="13"/>
      <c r="BN80" s="21">
        <f t="shared" si="1154"/>
        <v>0</v>
      </c>
      <c r="BO80" s="31">
        <f t="shared" si="1290"/>
        <v>0</v>
      </c>
      <c r="BP80" s="31">
        <f t="shared" si="1156"/>
        <v>0</v>
      </c>
      <c r="BQ80" s="21"/>
      <c r="BS80" s="41"/>
      <c r="BT80" s="59" t="str">
        <f t="shared" si="1103"/>
        <v>Alan key Nails 3"</v>
      </c>
      <c r="BU80" s="59" t="str">
        <f t="shared" si="1157"/>
        <v>Nos</v>
      </c>
      <c r="BV80" s="59">
        <f t="shared" si="1158"/>
        <v>90</v>
      </c>
      <c r="BW80" s="13"/>
      <c r="BX80" s="21">
        <f t="shared" si="1159"/>
        <v>0</v>
      </c>
      <c r="BY80" s="31">
        <f t="shared" si="1160"/>
        <v>0</v>
      </c>
      <c r="BZ80" s="31">
        <f t="shared" si="1161"/>
        <v>0</v>
      </c>
      <c r="CA80" s="21"/>
      <c r="CB80" s="41"/>
      <c r="CC80" s="59" t="str">
        <f t="shared" si="1104"/>
        <v>Alan key Nails 3"</v>
      </c>
      <c r="CD80" s="59" t="str">
        <f t="shared" si="1162"/>
        <v>Nos</v>
      </c>
      <c r="CE80" s="59">
        <f t="shared" si="1163"/>
        <v>90</v>
      </c>
      <c r="CF80" s="31"/>
      <c r="CG80" s="31">
        <f t="shared" si="1164"/>
        <v>0</v>
      </c>
      <c r="CH80" s="31">
        <f t="shared" si="1165"/>
        <v>0</v>
      </c>
      <c r="CI80" s="31">
        <f t="shared" si="1312"/>
        <v>0</v>
      </c>
      <c r="CJ80" s="21"/>
      <c r="CK80" s="143"/>
      <c r="CL80" s="41"/>
      <c r="CM80" s="65" t="str">
        <f t="shared" si="1105"/>
        <v>Alan key Nails 3"</v>
      </c>
      <c r="CN80" s="65" t="str">
        <f t="shared" si="1167"/>
        <v>Nos</v>
      </c>
      <c r="CO80" s="65">
        <f t="shared" si="1168"/>
        <v>90</v>
      </c>
      <c r="CP80" s="13"/>
      <c r="CQ80" s="21">
        <f t="shared" si="1169"/>
        <v>0</v>
      </c>
      <c r="CR80" s="31">
        <f t="shared" si="1170"/>
        <v>0</v>
      </c>
      <c r="CS80" s="42">
        <f t="shared" si="1171"/>
        <v>0</v>
      </c>
      <c r="CT80" s="21"/>
      <c r="CV80" s="41"/>
      <c r="CW80" s="59" t="str">
        <f t="shared" si="1106"/>
        <v>Alan key Nails 3"</v>
      </c>
      <c r="CX80" s="59" t="str">
        <f t="shared" si="1172"/>
        <v>Nos</v>
      </c>
      <c r="CY80" s="59">
        <f t="shared" si="1173"/>
        <v>90</v>
      </c>
      <c r="CZ80" s="67"/>
      <c r="DA80" s="21">
        <f t="shared" si="1174"/>
        <v>0</v>
      </c>
      <c r="DB80" s="31">
        <f t="shared" si="1175"/>
        <v>0</v>
      </c>
      <c r="DC80" s="31">
        <f t="shared" si="1176"/>
        <v>0</v>
      </c>
      <c r="DD80" s="21"/>
      <c r="DF80" s="41"/>
      <c r="DG80" s="59" t="str">
        <f t="shared" si="1107"/>
        <v>Alan key Nails 3"</v>
      </c>
      <c r="DH80" s="59" t="str">
        <f t="shared" si="1177"/>
        <v>Nos</v>
      </c>
      <c r="DI80" s="59">
        <f t="shared" si="1178"/>
        <v>90</v>
      </c>
      <c r="DJ80" s="67"/>
      <c r="DK80" s="21">
        <f t="shared" si="1179"/>
        <v>0</v>
      </c>
      <c r="DL80" s="31">
        <f t="shared" si="1180"/>
        <v>0</v>
      </c>
      <c r="DM80" s="31">
        <f t="shared" si="1181"/>
        <v>0</v>
      </c>
      <c r="DN80" s="21"/>
      <c r="DQ80" s="59" t="str">
        <f t="shared" si="1108"/>
        <v>Alan key Nails 3"</v>
      </c>
      <c r="DR80" s="59" t="str">
        <f t="shared" si="1182"/>
        <v>Nos</v>
      </c>
      <c r="DS80" s="59">
        <f t="shared" si="1183"/>
        <v>90</v>
      </c>
      <c r="DT80" s="13"/>
      <c r="DU80" s="21">
        <f t="shared" si="1184"/>
        <v>0</v>
      </c>
      <c r="DV80" s="31">
        <f t="shared" si="1185"/>
        <v>0</v>
      </c>
      <c r="DW80" s="31">
        <f t="shared" si="1186"/>
        <v>0</v>
      </c>
      <c r="DX80" s="21"/>
      <c r="DZ80" s="41"/>
      <c r="EA80" s="59" t="str">
        <f t="shared" si="1109"/>
        <v>Alan key Nails 3"</v>
      </c>
      <c r="EB80" s="59" t="str">
        <f t="shared" si="1187"/>
        <v>Nos</v>
      </c>
      <c r="EC80" s="59">
        <f t="shared" si="1188"/>
        <v>90</v>
      </c>
      <c r="ED80" s="13"/>
      <c r="EE80" s="21">
        <f t="shared" si="1310"/>
        <v>0</v>
      </c>
      <c r="EF80" s="31">
        <f t="shared" si="1190"/>
        <v>0</v>
      </c>
      <c r="EG80" s="31">
        <f t="shared" si="1311"/>
        <v>0</v>
      </c>
      <c r="EH80" s="21"/>
      <c r="EK80" s="59" t="str">
        <f t="shared" si="1110"/>
        <v>Alan key Nails 3"</v>
      </c>
      <c r="EL80" s="59" t="str">
        <f t="shared" si="1192"/>
        <v>Nos</v>
      </c>
      <c r="EM80" s="59">
        <f t="shared" si="1193"/>
        <v>90</v>
      </c>
      <c r="EN80" s="13"/>
      <c r="EO80" s="21">
        <f t="shared" si="1194"/>
        <v>0</v>
      </c>
      <c r="EP80" s="31">
        <f t="shared" si="1195"/>
        <v>0</v>
      </c>
      <c r="EQ80" s="31">
        <f t="shared" si="1196"/>
        <v>0</v>
      </c>
      <c r="ER80" s="21"/>
      <c r="ET80" s="41"/>
      <c r="EU80" s="4" t="str">
        <f t="shared" si="1111"/>
        <v>Alan key Nails 3"</v>
      </c>
      <c r="EV80" s="4" t="str">
        <f t="shared" si="1197"/>
        <v>Nos</v>
      </c>
      <c r="EW80" s="4">
        <f t="shared" si="1198"/>
        <v>90</v>
      </c>
      <c r="EX80" s="13"/>
      <c r="EY80" s="21">
        <f t="shared" si="1199"/>
        <v>0</v>
      </c>
      <c r="EZ80" s="31">
        <f t="shared" si="1200"/>
        <v>0</v>
      </c>
      <c r="FA80" s="42">
        <f t="shared" si="1201"/>
        <v>0</v>
      </c>
      <c r="FB80" s="21"/>
      <c r="FD80" s="41"/>
      <c r="FE80" s="56" t="str">
        <f t="shared" si="1112"/>
        <v>Alan key Nails 3"</v>
      </c>
      <c r="FF80" s="56" t="str">
        <f t="shared" si="1202"/>
        <v>Nos</v>
      </c>
      <c r="FG80" s="56">
        <f t="shared" si="1203"/>
        <v>90</v>
      </c>
      <c r="FH80" s="67"/>
      <c r="FI80" s="21">
        <f t="shared" si="1204"/>
        <v>0</v>
      </c>
      <c r="FJ80" s="31">
        <f t="shared" si="1205"/>
        <v>0</v>
      </c>
      <c r="FK80" s="31">
        <f t="shared" si="1206"/>
        <v>0</v>
      </c>
      <c r="FL80" s="21"/>
      <c r="FO80" s="56" t="str">
        <f t="shared" si="1113"/>
        <v>Alan key Nails 3"</v>
      </c>
      <c r="FP80" s="56" t="str">
        <f t="shared" si="1207"/>
        <v>Nos</v>
      </c>
      <c r="FQ80" s="56">
        <f t="shared" si="1208"/>
        <v>90</v>
      </c>
      <c r="FR80" s="13"/>
      <c r="FS80" s="21">
        <f t="shared" si="1318"/>
        <v>0</v>
      </c>
      <c r="FT80" s="31">
        <f t="shared" si="1319"/>
        <v>0</v>
      </c>
      <c r="FU80" s="31">
        <f t="shared" si="1320"/>
        <v>0</v>
      </c>
      <c r="FV80" s="21"/>
      <c r="FY80" s="56" t="str">
        <f t="shared" si="1114"/>
        <v>Alan key Nails 3"</v>
      </c>
      <c r="FZ80" s="56" t="str">
        <f t="shared" si="1212"/>
        <v>Nos</v>
      </c>
      <c r="GA80" s="56">
        <f t="shared" si="1213"/>
        <v>90</v>
      </c>
      <c r="GB80" s="13"/>
      <c r="GC80" s="21">
        <f t="shared" si="1214"/>
        <v>0</v>
      </c>
      <c r="GD80" s="31">
        <f t="shared" ref="GD80:GD85" si="1331">$I$4*GB80</f>
        <v>0</v>
      </c>
      <c r="GE80" s="31">
        <f t="shared" si="1215"/>
        <v>0</v>
      </c>
      <c r="GF80" s="21"/>
      <c r="GI80" s="56" t="str">
        <f t="shared" si="1274"/>
        <v>Alan key Nails 3"</v>
      </c>
      <c r="GJ80" s="56" t="str">
        <f t="shared" si="1275"/>
        <v>Nos</v>
      </c>
      <c r="GK80" s="56">
        <f t="shared" si="1276"/>
        <v>90</v>
      </c>
      <c r="GL80" s="13"/>
      <c r="GM80" s="21">
        <f t="shared" si="1217"/>
        <v>0</v>
      </c>
      <c r="GN80" s="31">
        <f t="shared" si="1218"/>
        <v>0</v>
      </c>
      <c r="GO80" s="31">
        <f t="shared" si="1219"/>
        <v>0</v>
      </c>
      <c r="GP80" s="21"/>
      <c r="GS80" s="56" t="str">
        <f t="shared" si="1115"/>
        <v>Alan key Nails 3"</v>
      </c>
      <c r="GT80" s="56" t="str">
        <f t="shared" si="1220"/>
        <v>Nos</v>
      </c>
      <c r="GU80" s="56">
        <f t="shared" si="1221"/>
        <v>90</v>
      </c>
      <c r="GV80" s="13"/>
      <c r="GW80" s="21">
        <f t="shared" si="1321"/>
        <v>0</v>
      </c>
      <c r="GX80" s="31">
        <f t="shared" si="1322"/>
        <v>0</v>
      </c>
      <c r="GY80" s="31">
        <f t="shared" si="1323"/>
        <v>0</v>
      </c>
      <c r="GZ80" s="21"/>
      <c r="HC80" s="56" t="str">
        <f t="shared" si="1116"/>
        <v>Alan key Nails 3"</v>
      </c>
      <c r="HD80" s="56" t="str">
        <f t="shared" si="1225"/>
        <v>Nos</v>
      </c>
      <c r="HE80" s="56">
        <f t="shared" si="1226"/>
        <v>90</v>
      </c>
      <c r="HF80" s="13"/>
      <c r="HG80" s="21">
        <f t="shared" si="1227"/>
        <v>0</v>
      </c>
      <c r="HH80" s="31">
        <f t="shared" si="1228"/>
        <v>0</v>
      </c>
      <c r="HI80" s="31">
        <f t="shared" si="1229"/>
        <v>0</v>
      </c>
      <c r="HJ80" s="21"/>
      <c r="HL80" s="41"/>
      <c r="HM80" s="56" t="str">
        <f t="shared" si="1117"/>
        <v>Alan key Nails 3"</v>
      </c>
      <c r="HN80" s="56" t="str">
        <f t="shared" si="1230"/>
        <v>Nos</v>
      </c>
      <c r="HO80" s="56">
        <f t="shared" si="1231"/>
        <v>90</v>
      </c>
      <c r="HP80" s="13"/>
      <c r="HQ80" s="56">
        <f t="shared" si="1277"/>
        <v>0</v>
      </c>
      <c r="HR80" s="13">
        <f t="shared" si="1278"/>
        <v>0</v>
      </c>
      <c r="HS80" s="31">
        <f t="shared" si="1279"/>
        <v>0</v>
      </c>
      <c r="HT80" s="21"/>
      <c r="HW80" s="56" t="str">
        <f t="shared" si="1118"/>
        <v>Alan key Nails 3"</v>
      </c>
      <c r="HX80" s="56" t="str">
        <f t="shared" si="1235"/>
        <v>Nos</v>
      </c>
      <c r="HY80" s="56">
        <f t="shared" si="1236"/>
        <v>90</v>
      </c>
      <c r="HZ80" s="13"/>
      <c r="IA80" s="56">
        <f t="shared" si="1237"/>
        <v>0</v>
      </c>
      <c r="IB80" s="13">
        <f t="shared" si="1238"/>
        <v>0</v>
      </c>
      <c r="IC80" s="31">
        <f t="shared" si="1239"/>
        <v>0</v>
      </c>
      <c r="ID80" s="21"/>
      <c r="IG80" s="56" t="str">
        <f t="shared" si="1119"/>
        <v>Alan key Nails 3"</v>
      </c>
      <c r="IH80" s="56" t="str">
        <f t="shared" si="1240"/>
        <v>Nos</v>
      </c>
      <c r="II80" s="56">
        <f t="shared" si="1241"/>
        <v>90</v>
      </c>
      <c r="IJ80" s="13"/>
      <c r="IK80" s="56">
        <f t="shared" si="1280"/>
        <v>0</v>
      </c>
      <c r="IL80" s="13">
        <f t="shared" si="1281"/>
        <v>0</v>
      </c>
      <c r="IM80" s="31">
        <f t="shared" si="1282"/>
        <v>0</v>
      </c>
      <c r="IN80" s="21"/>
      <c r="IQ80" s="56" t="str">
        <f t="shared" si="1120"/>
        <v>Alan key Nails 3"</v>
      </c>
      <c r="IR80" s="56" t="str">
        <f t="shared" si="1245"/>
        <v>Nos</v>
      </c>
      <c r="IS80" s="56">
        <f t="shared" si="1246"/>
        <v>90</v>
      </c>
      <c r="IT80" s="13"/>
      <c r="IU80" s="56">
        <f t="shared" si="1247"/>
        <v>0</v>
      </c>
      <c r="IV80" s="13">
        <f t="shared" si="1248"/>
        <v>0</v>
      </c>
      <c r="IW80" s="31">
        <f t="shared" si="1249"/>
        <v>0</v>
      </c>
      <c r="IX80" s="21"/>
      <c r="JA80" s="56" t="str">
        <f t="shared" si="1121"/>
        <v>Alan key Nails 3"</v>
      </c>
      <c r="JB80" s="56" t="str">
        <f t="shared" si="1250"/>
        <v>Nos</v>
      </c>
      <c r="JC80" s="56">
        <f t="shared" si="1251"/>
        <v>90</v>
      </c>
      <c r="JD80" s="13"/>
      <c r="JE80" s="56">
        <f t="shared" si="1283"/>
        <v>0</v>
      </c>
      <c r="JF80" s="13">
        <f t="shared" si="1284"/>
        <v>0</v>
      </c>
      <c r="JG80" s="31">
        <f t="shared" si="1285"/>
        <v>0</v>
      </c>
      <c r="JH80" s="21"/>
      <c r="JK80" s="56" t="str">
        <f t="shared" si="1122"/>
        <v>Alan key Nails 3"</v>
      </c>
      <c r="JL80" s="56" t="str">
        <f t="shared" si="1255"/>
        <v>Nos</v>
      </c>
      <c r="JM80" s="56">
        <f t="shared" si="1256"/>
        <v>90</v>
      </c>
      <c r="JN80" s="13"/>
      <c r="JO80" s="56">
        <f t="shared" si="1286"/>
        <v>0</v>
      </c>
      <c r="JP80" s="31">
        <f t="shared" si="1287"/>
        <v>0</v>
      </c>
      <c r="JQ80" s="31">
        <f t="shared" si="1288"/>
        <v>0</v>
      </c>
      <c r="JR80" s="21"/>
      <c r="JU80" s="56" t="str">
        <f t="shared" si="1123"/>
        <v>Alan key Nails 3"</v>
      </c>
      <c r="JV80" s="56" t="str">
        <f t="shared" si="1260"/>
        <v>Nos</v>
      </c>
      <c r="JW80" s="56">
        <f t="shared" si="1261"/>
        <v>90</v>
      </c>
      <c r="JX80" s="4">
        <f t="shared" si="1262"/>
        <v>0</v>
      </c>
      <c r="JY80" s="56">
        <f t="shared" si="1263"/>
        <v>0</v>
      </c>
      <c r="JZ80" s="56">
        <f t="shared" si="1264"/>
        <v>0</v>
      </c>
      <c r="KA80" s="31">
        <f t="shared" si="1299"/>
        <v>0</v>
      </c>
      <c r="KB80" s="21"/>
    </row>
    <row r="81" spans="1:288" s="1" customFormat="1" ht="17.25" customHeight="1" x14ac:dyDescent="0.3">
      <c r="A81" s="41"/>
      <c r="B81" s="7" t="s">
        <v>65</v>
      </c>
      <c r="C81" s="6" t="s">
        <v>1</v>
      </c>
      <c r="D81" s="4">
        <v>1200</v>
      </c>
      <c r="E81" s="13"/>
      <c r="F81" s="31">
        <f t="shared" si="1124"/>
        <v>0</v>
      </c>
      <c r="G81" s="31">
        <f t="shared" si="1327"/>
        <v>0</v>
      </c>
      <c r="H81" s="31">
        <f t="shared" si="1126"/>
        <v>0</v>
      </c>
      <c r="I81" s="71"/>
      <c r="J81"/>
      <c r="K81" s="41"/>
      <c r="L81" s="59" t="str">
        <f t="shared" si="1097"/>
        <v>Push Buttons</v>
      </c>
      <c r="M81" s="59" t="str">
        <f t="shared" si="1127"/>
        <v>Nos</v>
      </c>
      <c r="N81" s="59">
        <f t="shared" si="1128"/>
        <v>1200</v>
      </c>
      <c r="O81" s="13"/>
      <c r="P81" s="21">
        <f t="shared" si="1324"/>
        <v>0</v>
      </c>
      <c r="Q81" s="31">
        <f t="shared" si="1325"/>
        <v>0</v>
      </c>
      <c r="R81" s="31">
        <f t="shared" si="1326"/>
        <v>0</v>
      </c>
      <c r="S81" s="21"/>
      <c r="U81" s="41"/>
      <c r="V81" s="65" t="str">
        <f t="shared" si="1098"/>
        <v>Push Buttons</v>
      </c>
      <c r="W81" s="65" t="str">
        <f t="shared" si="1132"/>
        <v>Nos</v>
      </c>
      <c r="X81" s="65">
        <f t="shared" si="1133"/>
        <v>1200</v>
      </c>
      <c r="Y81" s="31"/>
      <c r="Z81" s="21">
        <f t="shared" si="1300"/>
        <v>0</v>
      </c>
      <c r="AA81" s="31">
        <f t="shared" si="1301"/>
        <v>0</v>
      </c>
      <c r="AB81" s="42">
        <f t="shared" si="1302"/>
        <v>0</v>
      </c>
      <c r="AC81" s="21"/>
      <c r="AD81"/>
      <c r="AE81" s="41"/>
      <c r="AF81" s="59" t="str">
        <f t="shared" si="1099"/>
        <v>Push Buttons</v>
      </c>
      <c r="AG81" s="59" t="str">
        <f t="shared" si="1137"/>
        <v>Nos</v>
      </c>
      <c r="AH81" s="59">
        <f t="shared" si="1138"/>
        <v>1200</v>
      </c>
      <c r="AI81" s="13"/>
      <c r="AJ81" s="21">
        <f t="shared" si="1303"/>
        <v>0</v>
      </c>
      <c r="AK81" s="31">
        <f t="shared" si="1304"/>
        <v>0</v>
      </c>
      <c r="AL81" s="31">
        <f t="shared" si="1305"/>
        <v>0</v>
      </c>
      <c r="AM81" s="21"/>
      <c r="AO81" s="41"/>
      <c r="AP81" s="59" t="str">
        <f t="shared" si="1100"/>
        <v>Push Buttons</v>
      </c>
      <c r="AQ81" s="59" t="str">
        <f t="shared" si="1142"/>
        <v>Nos</v>
      </c>
      <c r="AR81" s="59">
        <f t="shared" si="1143"/>
        <v>1200</v>
      </c>
      <c r="AS81" s="13"/>
      <c r="AT81" s="21">
        <f t="shared" si="1328"/>
        <v>0</v>
      </c>
      <c r="AU81" s="31">
        <f t="shared" si="1329"/>
        <v>0</v>
      </c>
      <c r="AV81" s="31">
        <f t="shared" si="1330"/>
        <v>0</v>
      </c>
      <c r="AW81" s="21"/>
      <c r="AY81" s="41"/>
      <c r="AZ81" s="59" t="str">
        <f t="shared" si="1101"/>
        <v>Push Buttons</v>
      </c>
      <c r="BA81" s="59" t="str">
        <f t="shared" si="1147"/>
        <v>Nos</v>
      </c>
      <c r="BB81" s="59">
        <f t="shared" si="1148"/>
        <v>1200</v>
      </c>
      <c r="BC81" s="13"/>
      <c r="BD81" s="21">
        <f t="shared" si="1149"/>
        <v>0</v>
      </c>
      <c r="BE81" s="31">
        <f t="shared" si="1150"/>
        <v>0</v>
      </c>
      <c r="BF81" s="31">
        <f t="shared" si="1306"/>
        <v>0</v>
      </c>
      <c r="BG81" s="21"/>
      <c r="BI81" s="41"/>
      <c r="BJ81" s="59" t="str">
        <f t="shared" si="1102"/>
        <v>Push Buttons</v>
      </c>
      <c r="BK81" s="59" t="str">
        <f t="shared" si="1152"/>
        <v>Nos</v>
      </c>
      <c r="BL81" s="59">
        <f t="shared" si="1153"/>
        <v>1200</v>
      </c>
      <c r="BM81" s="13"/>
      <c r="BN81" s="21">
        <f t="shared" si="1154"/>
        <v>0</v>
      </c>
      <c r="BO81" s="31">
        <f t="shared" si="1290"/>
        <v>0</v>
      </c>
      <c r="BP81" s="31">
        <f t="shared" si="1156"/>
        <v>0</v>
      </c>
      <c r="BQ81" s="21"/>
      <c r="BS81" s="41"/>
      <c r="BT81" s="59" t="str">
        <f t="shared" si="1103"/>
        <v>Push Buttons</v>
      </c>
      <c r="BU81" s="59" t="str">
        <f t="shared" si="1157"/>
        <v>Nos</v>
      </c>
      <c r="BV81" s="59">
        <f t="shared" si="1158"/>
        <v>1200</v>
      </c>
      <c r="BW81" s="13"/>
      <c r="BX81" s="21">
        <f t="shared" si="1159"/>
        <v>0</v>
      </c>
      <c r="BY81" s="31">
        <f t="shared" si="1160"/>
        <v>0</v>
      </c>
      <c r="BZ81" s="31">
        <f t="shared" si="1161"/>
        <v>0</v>
      </c>
      <c r="CA81" s="21"/>
      <c r="CB81" s="41"/>
      <c r="CC81" s="59" t="str">
        <f t="shared" si="1104"/>
        <v>Push Buttons</v>
      </c>
      <c r="CD81" s="59" t="str">
        <f t="shared" si="1162"/>
        <v>Nos</v>
      </c>
      <c r="CE81" s="59">
        <f t="shared" si="1163"/>
        <v>1200</v>
      </c>
      <c r="CF81" s="31"/>
      <c r="CG81" s="31">
        <f t="shared" si="1164"/>
        <v>0</v>
      </c>
      <c r="CH81" s="31">
        <f t="shared" si="1165"/>
        <v>0</v>
      </c>
      <c r="CI81" s="31">
        <f t="shared" si="1312"/>
        <v>0</v>
      </c>
      <c r="CJ81" s="21"/>
      <c r="CK81" s="143"/>
      <c r="CL81" s="41"/>
      <c r="CM81" s="65" t="str">
        <f t="shared" si="1105"/>
        <v>Push Buttons</v>
      </c>
      <c r="CN81" s="65" t="str">
        <f t="shared" si="1167"/>
        <v>Nos</v>
      </c>
      <c r="CO81" s="65">
        <f t="shared" si="1168"/>
        <v>1200</v>
      </c>
      <c r="CP81" s="13"/>
      <c r="CQ81" s="21">
        <f t="shared" si="1169"/>
        <v>0</v>
      </c>
      <c r="CR81" s="31">
        <f t="shared" si="1170"/>
        <v>0</v>
      </c>
      <c r="CS81" s="42">
        <f t="shared" si="1171"/>
        <v>0</v>
      </c>
      <c r="CT81" s="21"/>
      <c r="CV81" s="41"/>
      <c r="CW81" s="59" t="str">
        <f t="shared" si="1106"/>
        <v>Push Buttons</v>
      </c>
      <c r="CX81" s="59" t="str">
        <f t="shared" si="1172"/>
        <v>Nos</v>
      </c>
      <c r="CY81" s="59">
        <f t="shared" si="1173"/>
        <v>1200</v>
      </c>
      <c r="CZ81" s="13"/>
      <c r="DA81" s="21">
        <f t="shared" si="1174"/>
        <v>0</v>
      </c>
      <c r="DB81" s="31">
        <f t="shared" si="1175"/>
        <v>0</v>
      </c>
      <c r="DC81" s="31">
        <f t="shared" si="1176"/>
        <v>0</v>
      </c>
      <c r="DD81" s="21"/>
      <c r="DF81" s="41"/>
      <c r="DG81" s="59" t="str">
        <f t="shared" si="1107"/>
        <v>Push Buttons</v>
      </c>
      <c r="DH81" s="59" t="str">
        <f t="shared" si="1177"/>
        <v>Nos</v>
      </c>
      <c r="DI81" s="59">
        <f t="shared" si="1178"/>
        <v>1200</v>
      </c>
      <c r="DJ81" s="67"/>
      <c r="DK81" s="21">
        <f t="shared" si="1179"/>
        <v>0</v>
      </c>
      <c r="DL81" s="31">
        <f t="shared" si="1180"/>
        <v>0</v>
      </c>
      <c r="DM81" s="31">
        <f t="shared" si="1181"/>
        <v>0</v>
      </c>
      <c r="DN81" s="21"/>
      <c r="DQ81" s="59" t="str">
        <f t="shared" si="1108"/>
        <v>Push Buttons</v>
      </c>
      <c r="DR81" s="59" t="str">
        <f t="shared" si="1182"/>
        <v>Nos</v>
      </c>
      <c r="DS81" s="59">
        <f t="shared" si="1183"/>
        <v>1200</v>
      </c>
      <c r="DT81" s="13"/>
      <c r="DU81" s="21">
        <f t="shared" si="1184"/>
        <v>0</v>
      </c>
      <c r="DV81" s="31">
        <f t="shared" si="1185"/>
        <v>0</v>
      </c>
      <c r="DW81" s="31">
        <f t="shared" si="1186"/>
        <v>0</v>
      </c>
      <c r="DX81" s="21"/>
      <c r="DZ81" s="41"/>
      <c r="EA81" s="59" t="str">
        <f t="shared" si="1109"/>
        <v>Push Buttons</v>
      </c>
      <c r="EB81" s="59" t="str">
        <f t="shared" si="1187"/>
        <v>Nos</v>
      </c>
      <c r="EC81" s="59">
        <f t="shared" si="1188"/>
        <v>1200</v>
      </c>
      <c r="ED81" s="13"/>
      <c r="EE81" s="21">
        <f t="shared" si="1310"/>
        <v>0</v>
      </c>
      <c r="EF81" s="31">
        <f t="shared" si="1190"/>
        <v>0</v>
      </c>
      <c r="EG81" s="31">
        <f t="shared" si="1311"/>
        <v>0</v>
      </c>
      <c r="EH81" s="21"/>
      <c r="EK81" s="59" t="str">
        <f t="shared" si="1110"/>
        <v>Push Buttons</v>
      </c>
      <c r="EL81" s="59" t="str">
        <f t="shared" si="1192"/>
        <v>Nos</v>
      </c>
      <c r="EM81" s="59">
        <f t="shared" si="1193"/>
        <v>1200</v>
      </c>
      <c r="EN81" s="13"/>
      <c r="EO81" s="21">
        <f t="shared" si="1194"/>
        <v>0</v>
      </c>
      <c r="EP81" s="31">
        <f t="shared" si="1195"/>
        <v>0</v>
      </c>
      <c r="EQ81" s="31">
        <f t="shared" si="1196"/>
        <v>0</v>
      </c>
      <c r="ER81" s="21"/>
      <c r="ET81" s="41"/>
      <c r="EU81" s="4" t="str">
        <f t="shared" si="1111"/>
        <v>Push Buttons</v>
      </c>
      <c r="EV81" s="4" t="str">
        <f t="shared" si="1197"/>
        <v>Nos</v>
      </c>
      <c r="EW81" s="4">
        <f t="shared" si="1198"/>
        <v>1200</v>
      </c>
      <c r="EX81" s="13"/>
      <c r="EY81" s="21">
        <f t="shared" si="1199"/>
        <v>0</v>
      </c>
      <c r="EZ81" s="31">
        <f t="shared" si="1200"/>
        <v>0</v>
      </c>
      <c r="FA81" s="42">
        <f t="shared" si="1201"/>
        <v>0</v>
      </c>
      <c r="FB81" s="21"/>
      <c r="FD81" s="41"/>
      <c r="FE81" s="56" t="str">
        <f t="shared" si="1112"/>
        <v>Push Buttons</v>
      </c>
      <c r="FF81" s="56" t="str">
        <f t="shared" si="1202"/>
        <v>Nos</v>
      </c>
      <c r="FG81" s="56">
        <f t="shared" si="1203"/>
        <v>1200</v>
      </c>
      <c r="FH81" s="13"/>
      <c r="FI81" s="21">
        <f t="shared" si="1204"/>
        <v>0</v>
      </c>
      <c r="FJ81" s="31">
        <f t="shared" si="1205"/>
        <v>0</v>
      </c>
      <c r="FK81" s="31">
        <f t="shared" si="1206"/>
        <v>0</v>
      </c>
      <c r="FL81" s="21"/>
      <c r="FO81" s="56" t="str">
        <f t="shared" si="1113"/>
        <v>Push Buttons</v>
      </c>
      <c r="FP81" s="56" t="str">
        <f t="shared" si="1207"/>
        <v>Nos</v>
      </c>
      <c r="FQ81" s="56">
        <f t="shared" si="1208"/>
        <v>1200</v>
      </c>
      <c r="FR81" s="13"/>
      <c r="FS81" s="21">
        <f t="shared" si="1318"/>
        <v>0</v>
      </c>
      <c r="FT81" s="31">
        <f t="shared" si="1319"/>
        <v>0</v>
      </c>
      <c r="FU81" s="31">
        <f t="shared" si="1320"/>
        <v>0</v>
      </c>
      <c r="FV81" s="21"/>
      <c r="FY81" s="56" t="str">
        <f t="shared" si="1114"/>
        <v>Push Buttons</v>
      </c>
      <c r="FZ81" s="56" t="str">
        <f t="shared" si="1212"/>
        <v>Nos</v>
      </c>
      <c r="GA81" s="56">
        <f t="shared" si="1213"/>
        <v>1200</v>
      </c>
      <c r="GB81" s="13"/>
      <c r="GC81" s="21">
        <f t="shared" si="1214"/>
        <v>0</v>
      </c>
      <c r="GD81" s="31">
        <f t="shared" si="1331"/>
        <v>0</v>
      </c>
      <c r="GE81" s="31">
        <f t="shared" si="1215"/>
        <v>0</v>
      </c>
      <c r="GF81" s="21"/>
      <c r="GI81" s="56" t="str">
        <f t="shared" si="1274"/>
        <v>Push Buttons</v>
      </c>
      <c r="GJ81" s="56" t="str">
        <f t="shared" si="1275"/>
        <v>Nos</v>
      </c>
      <c r="GK81" s="56">
        <f t="shared" si="1276"/>
        <v>1200</v>
      </c>
      <c r="GL81" s="13"/>
      <c r="GM81" s="21">
        <f t="shared" si="1217"/>
        <v>0</v>
      </c>
      <c r="GN81" s="31">
        <f t="shared" si="1218"/>
        <v>0</v>
      </c>
      <c r="GO81" s="31">
        <f t="shared" si="1219"/>
        <v>0</v>
      </c>
      <c r="GP81" s="21"/>
      <c r="GS81" s="56" t="str">
        <f t="shared" si="1115"/>
        <v>Push Buttons</v>
      </c>
      <c r="GT81" s="56" t="str">
        <f t="shared" si="1220"/>
        <v>Nos</v>
      </c>
      <c r="GU81" s="56">
        <f t="shared" si="1221"/>
        <v>1200</v>
      </c>
      <c r="GV81" s="13"/>
      <c r="GW81" s="21">
        <f t="shared" si="1222"/>
        <v>0</v>
      </c>
      <c r="GX81" s="31">
        <f>$I$4*GV81</f>
        <v>0</v>
      </c>
      <c r="GY81" s="31">
        <f t="shared" si="1224"/>
        <v>0</v>
      </c>
      <c r="GZ81" s="21"/>
      <c r="HC81" s="56" t="str">
        <f t="shared" si="1116"/>
        <v>Push Buttons</v>
      </c>
      <c r="HD81" s="56" t="str">
        <f t="shared" si="1225"/>
        <v>Nos</v>
      </c>
      <c r="HE81" s="56">
        <f t="shared" si="1226"/>
        <v>1200</v>
      </c>
      <c r="HF81" s="13"/>
      <c r="HG81" s="21">
        <f t="shared" si="1227"/>
        <v>0</v>
      </c>
      <c r="HH81" s="31">
        <f t="shared" si="1228"/>
        <v>0</v>
      </c>
      <c r="HI81" s="31">
        <f t="shared" si="1229"/>
        <v>0</v>
      </c>
      <c r="HJ81" s="21"/>
      <c r="HL81" s="41"/>
      <c r="HM81" s="56" t="str">
        <f t="shared" si="1117"/>
        <v>Push Buttons</v>
      </c>
      <c r="HN81" s="56" t="str">
        <f t="shared" si="1230"/>
        <v>Nos</v>
      </c>
      <c r="HO81" s="56">
        <f t="shared" si="1231"/>
        <v>1200</v>
      </c>
      <c r="HP81" s="13"/>
      <c r="HQ81" s="56">
        <f t="shared" si="1277"/>
        <v>0</v>
      </c>
      <c r="HR81" s="13">
        <f t="shared" si="1278"/>
        <v>0</v>
      </c>
      <c r="HS81" s="31">
        <f t="shared" si="1279"/>
        <v>0</v>
      </c>
      <c r="HT81" s="21"/>
      <c r="HW81" s="56" t="str">
        <f t="shared" si="1118"/>
        <v>Push Buttons</v>
      </c>
      <c r="HX81" s="56" t="str">
        <f t="shared" si="1235"/>
        <v>Nos</v>
      </c>
      <c r="HY81" s="56">
        <f t="shared" si="1236"/>
        <v>1200</v>
      </c>
      <c r="HZ81" s="13"/>
      <c r="IA81" s="56">
        <f t="shared" si="1237"/>
        <v>0</v>
      </c>
      <c r="IB81" s="13">
        <f t="shared" si="1238"/>
        <v>0</v>
      </c>
      <c r="IC81" s="31">
        <f t="shared" si="1239"/>
        <v>0</v>
      </c>
      <c r="ID81" s="21"/>
      <c r="IG81" s="56" t="str">
        <f t="shared" si="1119"/>
        <v>Push Buttons</v>
      </c>
      <c r="IH81" s="56" t="str">
        <f t="shared" si="1240"/>
        <v>Nos</v>
      </c>
      <c r="II81" s="56">
        <f t="shared" si="1241"/>
        <v>1200</v>
      </c>
      <c r="IJ81" s="13"/>
      <c r="IK81" s="56">
        <f t="shared" si="1280"/>
        <v>0</v>
      </c>
      <c r="IL81" s="13">
        <f t="shared" si="1281"/>
        <v>0</v>
      </c>
      <c r="IM81" s="31">
        <f t="shared" si="1282"/>
        <v>0</v>
      </c>
      <c r="IN81" s="21"/>
      <c r="IQ81" s="56" t="str">
        <f t="shared" si="1120"/>
        <v>Push Buttons</v>
      </c>
      <c r="IR81" s="56" t="str">
        <f t="shared" si="1245"/>
        <v>Nos</v>
      </c>
      <c r="IS81" s="56">
        <f t="shared" si="1246"/>
        <v>1200</v>
      </c>
      <c r="IT81" s="13"/>
      <c r="IU81" s="56">
        <f t="shared" si="1247"/>
        <v>0</v>
      </c>
      <c r="IV81" s="13">
        <f t="shared" si="1248"/>
        <v>0</v>
      </c>
      <c r="IW81" s="31">
        <f t="shared" si="1249"/>
        <v>0</v>
      </c>
      <c r="IX81" s="21"/>
      <c r="JA81" s="56" t="str">
        <f t="shared" si="1121"/>
        <v>Push Buttons</v>
      </c>
      <c r="JB81" s="56" t="str">
        <f t="shared" si="1250"/>
        <v>Nos</v>
      </c>
      <c r="JC81" s="56">
        <f t="shared" si="1251"/>
        <v>1200</v>
      </c>
      <c r="JD81" s="13"/>
      <c r="JE81" s="56">
        <f t="shared" si="1283"/>
        <v>0</v>
      </c>
      <c r="JF81" s="13">
        <f t="shared" si="1284"/>
        <v>0</v>
      </c>
      <c r="JG81" s="31">
        <f t="shared" si="1285"/>
        <v>0</v>
      </c>
      <c r="JH81" s="21"/>
      <c r="JK81" s="56" t="str">
        <f t="shared" si="1122"/>
        <v>Push Buttons</v>
      </c>
      <c r="JL81" s="56" t="str">
        <f t="shared" si="1255"/>
        <v>Nos</v>
      </c>
      <c r="JM81" s="56">
        <f t="shared" si="1256"/>
        <v>1200</v>
      </c>
      <c r="JN81" s="13"/>
      <c r="JO81" s="56">
        <f t="shared" si="1286"/>
        <v>0</v>
      </c>
      <c r="JP81" s="31">
        <f t="shared" si="1287"/>
        <v>0</v>
      </c>
      <c r="JQ81" s="31">
        <f t="shared" si="1288"/>
        <v>0</v>
      </c>
      <c r="JR81" s="21"/>
      <c r="JU81" s="56" t="str">
        <f t="shared" si="1123"/>
        <v>Push Buttons</v>
      </c>
      <c r="JV81" s="56" t="str">
        <f t="shared" si="1260"/>
        <v>Nos</v>
      </c>
      <c r="JW81" s="56">
        <f t="shared" si="1261"/>
        <v>1200</v>
      </c>
      <c r="JX81" s="4">
        <f t="shared" si="1262"/>
        <v>0</v>
      </c>
      <c r="JY81" s="56">
        <f t="shared" si="1263"/>
        <v>0</v>
      </c>
      <c r="JZ81" s="56">
        <f t="shared" si="1264"/>
        <v>0</v>
      </c>
      <c r="KA81" s="31">
        <f t="shared" si="1299"/>
        <v>0</v>
      </c>
      <c r="KB81" s="21"/>
    </row>
    <row r="82" spans="1:288" s="1" customFormat="1" ht="17.25" customHeight="1" x14ac:dyDescent="0.3">
      <c r="A82" s="41"/>
      <c r="B82" s="7" t="s">
        <v>143</v>
      </c>
      <c r="C82" s="6" t="s">
        <v>4</v>
      </c>
      <c r="D82" s="4">
        <v>2000</v>
      </c>
      <c r="E82" s="13"/>
      <c r="F82" s="31">
        <f t="shared" si="1124"/>
        <v>0</v>
      </c>
      <c r="G82" s="31">
        <f t="shared" si="1327"/>
        <v>0</v>
      </c>
      <c r="H82" s="31">
        <f t="shared" si="1126"/>
        <v>0</v>
      </c>
      <c r="I82" s="71"/>
      <c r="J82"/>
      <c r="K82" s="41"/>
      <c r="L82" s="59" t="str">
        <f t="shared" si="1097"/>
        <v>Bed Catches</v>
      </c>
      <c r="M82" s="59" t="str">
        <f t="shared" si="1127"/>
        <v>Set</v>
      </c>
      <c r="N82" s="59">
        <f t="shared" si="1128"/>
        <v>2000</v>
      </c>
      <c r="O82" s="13"/>
      <c r="P82" s="21">
        <f t="shared" si="1324"/>
        <v>0</v>
      </c>
      <c r="Q82" s="31">
        <f t="shared" si="1325"/>
        <v>0</v>
      </c>
      <c r="R82" s="31">
        <f t="shared" si="1326"/>
        <v>0</v>
      </c>
      <c r="S82" s="21"/>
      <c r="U82" s="41"/>
      <c r="V82" s="65" t="str">
        <f t="shared" si="1098"/>
        <v>Bed Catches</v>
      </c>
      <c r="W82" s="65" t="str">
        <f t="shared" si="1132"/>
        <v>Set</v>
      </c>
      <c r="X82" s="65">
        <f t="shared" si="1133"/>
        <v>2000</v>
      </c>
      <c r="Y82" s="31"/>
      <c r="Z82" s="21">
        <f t="shared" si="1300"/>
        <v>0</v>
      </c>
      <c r="AA82" s="31">
        <f t="shared" si="1301"/>
        <v>0</v>
      </c>
      <c r="AB82" s="42">
        <f t="shared" si="1302"/>
        <v>0</v>
      </c>
      <c r="AC82" s="21"/>
      <c r="AD82"/>
      <c r="AE82" s="41"/>
      <c r="AF82" s="59" t="str">
        <f t="shared" si="1099"/>
        <v>Bed Catches</v>
      </c>
      <c r="AG82" s="59" t="str">
        <f t="shared" si="1137"/>
        <v>Set</v>
      </c>
      <c r="AH82" s="59">
        <f t="shared" si="1138"/>
        <v>2000</v>
      </c>
      <c r="AI82" s="13"/>
      <c r="AJ82" s="21">
        <f t="shared" si="1139"/>
        <v>0</v>
      </c>
      <c r="AK82" s="31">
        <f t="shared" si="1140"/>
        <v>0</v>
      </c>
      <c r="AL82" s="31">
        <f t="shared" si="1141"/>
        <v>0</v>
      </c>
      <c r="AM82" s="21"/>
      <c r="AO82" s="41"/>
      <c r="AP82" s="59" t="str">
        <f t="shared" si="1100"/>
        <v>Bed Catches</v>
      </c>
      <c r="AQ82" s="59" t="str">
        <f t="shared" si="1142"/>
        <v>Set</v>
      </c>
      <c r="AR82" s="59">
        <f t="shared" si="1143"/>
        <v>2000</v>
      </c>
      <c r="AS82" s="13"/>
      <c r="AT82" s="21">
        <f t="shared" si="1328"/>
        <v>0</v>
      </c>
      <c r="AU82" s="31">
        <f t="shared" si="1329"/>
        <v>0</v>
      </c>
      <c r="AV82" s="31">
        <f t="shared" si="1330"/>
        <v>0</v>
      </c>
      <c r="AW82" s="21"/>
      <c r="AY82" s="41"/>
      <c r="AZ82" s="59" t="str">
        <f t="shared" si="1101"/>
        <v>Bed Catches</v>
      </c>
      <c r="BA82" s="59" t="str">
        <f t="shared" si="1147"/>
        <v>Set</v>
      </c>
      <c r="BB82" s="59">
        <f t="shared" si="1148"/>
        <v>2000</v>
      </c>
      <c r="BC82" s="13"/>
      <c r="BD82" s="21">
        <f t="shared" si="1149"/>
        <v>0</v>
      </c>
      <c r="BE82" s="31">
        <f t="shared" si="1150"/>
        <v>0</v>
      </c>
      <c r="BF82" s="31">
        <f t="shared" si="1306"/>
        <v>0</v>
      </c>
      <c r="BG82" s="21"/>
      <c r="BI82" s="41"/>
      <c r="BJ82" s="59" t="str">
        <f t="shared" si="1102"/>
        <v>Bed Catches</v>
      </c>
      <c r="BK82" s="59" t="str">
        <f t="shared" si="1152"/>
        <v>Set</v>
      </c>
      <c r="BL82" s="59">
        <f t="shared" si="1153"/>
        <v>2000</v>
      </c>
      <c r="BM82" s="13"/>
      <c r="BN82" s="21">
        <f t="shared" si="1154"/>
        <v>0</v>
      </c>
      <c r="BO82" s="31">
        <f t="shared" si="1290"/>
        <v>0</v>
      </c>
      <c r="BP82" s="31">
        <f t="shared" si="1156"/>
        <v>0</v>
      </c>
      <c r="BQ82" s="21"/>
      <c r="BS82" s="41"/>
      <c r="BT82" s="59" t="str">
        <f t="shared" si="1103"/>
        <v>Bed Catches</v>
      </c>
      <c r="BU82" s="59" t="str">
        <f t="shared" si="1157"/>
        <v>Set</v>
      </c>
      <c r="BV82" s="59">
        <f t="shared" si="1158"/>
        <v>2000</v>
      </c>
      <c r="BW82" s="13"/>
      <c r="BX82" s="21">
        <f t="shared" si="1159"/>
        <v>0</v>
      </c>
      <c r="BY82" s="31">
        <f t="shared" si="1160"/>
        <v>0</v>
      </c>
      <c r="BZ82" s="31">
        <f t="shared" si="1161"/>
        <v>0</v>
      </c>
      <c r="CA82" s="21"/>
      <c r="CB82" s="41"/>
      <c r="CC82" s="59" t="str">
        <f t="shared" si="1104"/>
        <v>Bed Catches</v>
      </c>
      <c r="CD82" s="59" t="str">
        <f t="shared" si="1162"/>
        <v>Set</v>
      </c>
      <c r="CE82" s="59">
        <f t="shared" si="1163"/>
        <v>2000</v>
      </c>
      <c r="CF82" s="31"/>
      <c r="CG82" s="31">
        <f t="shared" si="1164"/>
        <v>0</v>
      </c>
      <c r="CH82" s="31">
        <f t="shared" si="1165"/>
        <v>0</v>
      </c>
      <c r="CI82" s="31">
        <f t="shared" si="1312"/>
        <v>0</v>
      </c>
      <c r="CJ82" s="21"/>
      <c r="CK82" s="143"/>
      <c r="CL82" s="41"/>
      <c r="CM82" s="65" t="str">
        <f t="shared" si="1105"/>
        <v>Bed Catches</v>
      </c>
      <c r="CN82" s="65" t="str">
        <f t="shared" si="1167"/>
        <v>Set</v>
      </c>
      <c r="CO82" s="65">
        <f t="shared" si="1168"/>
        <v>2000</v>
      </c>
      <c r="CP82" s="13"/>
      <c r="CQ82" s="21">
        <f t="shared" si="1169"/>
        <v>0</v>
      </c>
      <c r="CR82" s="31">
        <f t="shared" si="1170"/>
        <v>0</v>
      </c>
      <c r="CS82" s="42">
        <f t="shared" si="1171"/>
        <v>0</v>
      </c>
      <c r="CT82" s="21"/>
      <c r="CV82" s="41"/>
      <c r="CW82" s="59" t="str">
        <f t="shared" si="1106"/>
        <v>Bed Catches</v>
      </c>
      <c r="CX82" s="59" t="str">
        <f t="shared" si="1172"/>
        <v>Set</v>
      </c>
      <c r="CY82" s="59">
        <f t="shared" si="1173"/>
        <v>2000</v>
      </c>
      <c r="CZ82" s="13"/>
      <c r="DA82" s="21">
        <f t="shared" si="1174"/>
        <v>0</v>
      </c>
      <c r="DB82" s="31">
        <f t="shared" si="1175"/>
        <v>0</v>
      </c>
      <c r="DC82" s="31">
        <f t="shared" si="1176"/>
        <v>0</v>
      </c>
      <c r="DD82" s="21"/>
      <c r="DF82" s="41"/>
      <c r="DG82" s="59" t="str">
        <f t="shared" si="1107"/>
        <v>Bed Catches</v>
      </c>
      <c r="DH82" s="59" t="str">
        <f t="shared" si="1177"/>
        <v>Set</v>
      </c>
      <c r="DI82" s="59">
        <f t="shared" si="1178"/>
        <v>2000</v>
      </c>
      <c r="DJ82" s="67"/>
      <c r="DK82" s="21">
        <f t="shared" si="1179"/>
        <v>0</v>
      </c>
      <c r="DL82" s="31">
        <f t="shared" si="1180"/>
        <v>0</v>
      </c>
      <c r="DM82" s="31">
        <f t="shared" si="1181"/>
        <v>0</v>
      </c>
      <c r="DN82" s="21"/>
      <c r="DQ82" s="59" t="str">
        <f t="shared" si="1108"/>
        <v>Bed Catches</v>
      </c>
      <c r="DR82" s="59" t="str">
        <f t="shared" si="1182"/>
        <v>Set</v>
      </c>
      <c r="DS82" s="59">
        <f t="shared" si="1183"/>
        <v>2000</v>
      </c>
      <c r="DT82" s="13"/>
      <c r="DU82" s="21">
        <f t="shared" si="1184"/>
        <v>0</v>
      </c>
      <c r="DV82" s="31">
        <f t="shared" si="1185"/>
        <v>0</v>
      </c>
      <c r="DW82" s="31">
        <f t="shared" si="1186"/>
        <v>0</v>
      </c>
      <c r="DX82" s="21"/>
      <c r="DZ82" s="41"/>
      <c r="EA82" s="59" t="str">
        <f t="shared" si="1109"/>
        <v>Bed Catches</v>
      </c>
      <c r="EB82" s="59" t="str">
        <f t="shared" si="1187"/>
        <v>Set</v>
      </c>
      <c r="EC82" s="59">
        <f t="shared" si="1188"/>
        <v>2000</v>
      </c>
      <c r="ED82" s="13"/>
      <c r="EE82" s="21">
        <f t="shared" si="1310"/>
        <v>0</v>
      </c>
      <c r="EF82" s="31">
        <f t="shared" si="1190"/>
        <v>0</v>
      </c>
      <c r="EG82" s="31">
        <f t="shared" si="1311"/>
        <v>0</v>
      </c>
      <c r="EH82" s="21"/>
      <c r="EK82" s="59" t="str">
        <f t="shared" si="1110"/>
        <v>Bed Catches</v>
      </c>
      <c r="EL82" s="59" t="str">
        <f t="shared" si="1192"/>
        <v>Set</v>
      </c>
      <c r="EM82" s="59">
        <f t="shared" si="1193"/>
        <v>2000</v>
      </c>
      <c r="EN82" s="13"/>
      <c r="EO82" s="21">
        <f t="shared" si="1194"/>
        <v>0</v>
      </c>
      <c r="EP82" s="31">
        <f t="shared" si="1195"/>
        <v>0</v>
      </c>
      <c r="EQ82" s="31">
        <f t="shared" si="1196"/>
        <v>0</v>
      </c>
      <c r="ER82" s="21"/>
      <c r="ET82" s="41"/>
      <c r="EU82" s="4" t="str">
        <f t="shared" si="1111"/>
        <v>Bed Catches</v>
      </c>
      <c r="EV82" s="4" t="str">
        <f t="shared" si="1197"/>
        <v>Set</v>
      </c>
      <c r="EW82" s="4">
        <f t="shared" si="1198"/>
        <v>2000</v>
      </c>
      <c r="EX82" s="13"/>
      <c r="EY82" s="21">
        <f t="shared" si="1199"/>
        <v>0</v>
      </c>
      <c r="EZ82" s="31">
        <f t="shared" si="1200"/>
        <v>0</v>
      </c>
      <c r="FA82" s="42">
        <f t="shared" si="1201"/>
        <v>0</v>
      </c>
      <c r="FB82" s="21"/>
      <c r="FD82" s="41"/>
      <c r="FE82" s="56" t="str">
        <f t="shared" si="1112"/>
        <v>Bed Catches</v>
      </c>
      <c r="FF82" s="56" t="str">
        <f t="shared" si="1202"/>
        <v>Set</v>
      </c>
      <c r="FG82" s="56">
        <f t="shared" si="1203"/>
        <v>2000</v>
      </c>
      <c r="FH82" s="13"/>
      <c r="FI82" s="21">
        <f t="shared" si="1204"/>
        <v>0</v>
      </c>
      <c r="FJ82" s="31">
        <f t="shared" si="1205"/>
        <v>0</v>
      </c>
      <c r="FK82" s="31">
        <f t="shared" si="1206"/>
        <v>0</v>
      </c>
      <c r="FL82" s="21"/>
      <c r="FO82" s="56" t="str">
        <f t="shared" si="1113"/>
        <v>Bed Catches</v>
      </c>
      <c r="FP82" s="56" t="str">
        <f t="shared" si="1207"/>
        <v>Set</v>
      </c>
      <c r="FQ82" s="56">
        <f t="shared" si="1208"/>
        <v>2000</v>
      </c>
      <c r="FR82" s="13"/>
      <c r="FS82" s="21">
        <f t="shared" si="1318"/>
        <v>0</v>
      </c>
      <c r="FT82" s="31">
        <f t="shared" si="1319"/>
        <v>0</v>
      </c>
      <c r="FU82" s="31">
        <f t="shared" si="1320"/>
        <v>0</v>
      </c>
      <c r="FV82" s="21"/>
      <c r="FY82" s="56" t="str">
        <f t="shared" si="1114"/>
        <v>Bed Catches</v>
      </c>
      <c r="FZ82" s="56" t="str">
        <f t="shared" si="1212"/>
        <v>Set</v>
      </c>
      <c r="GA82" s="56">
        <f t="shared" si="1213"/>
        <v>2000</v>
      </c>
      <c r="GB82" s="13"/>
      <c r="GC82" s="21">
        <f t="shared" si="1214"/>
        <v>0</v>
      </c>
      <c r="GD82" s="31">
        <f t="shared" si="1331"/>
        <v>0</v>
      </c>
      <c r="GE82" s="31">
        <f t="shared" si="1215"/>
        <v>0</v>
      </c>
      <c r="GF82" s="21"/>
      <c r="GI82" s="56" t="str">
        <f t="shared" si="1274"/>
        <v>Bed Catches</v>
      </c>
      <c r="GJ82" s="56" t="str">
        <f t="shared" si="1275"/>
        <v>Set</v>
      </c>
      <c r="GK82" s="56">
        <f t="shared" si="1276"/>
        <v>2000</v>
      </c>
      <c r="GL82" s="13"/>
      <c r="GM82" s="21">
        <f t="shared" si="1217"/>
        <v>0</v>
      </c>
      <c r="GN82" s="31">
        <f t="shared" si="1218"/>
        <v>0</v>
      </c>
      <c r="GO82" s="31">
        <f t="shared" si="1219"/>
        <v>0</v>
      </c>
      <c r="GP82" s="21"/>
      <c r="GS82" s="56" t="str">
        <f t="shared" si="1115"/>
        <v>Bed Catches</v>
      </c>
      <c r="GT82" s="56" t="str">
        <f t="shared" si="1220"/>
        <v>Set</v>
      </c>
      <c r="GU82" s="56">
        <f t="shared" si="1221"/>
        <v>2000</v>
      </c>
      <c r="GV82" s="13"/>
      <c r="GW82" s="21">
        <f t="shared" si="1222"/>
        <v>0</v>
      </c>
      <c r="GX82" s="31">
        <f>$I$4*GV82</f>
        <v>0</v>
      </c>
      <c r="GY82" s="31">
        <f t="shared" si="1224"/>
        <v>0</v>
      </c>
      <c r="GZ82" s="21"/>
      <c r="HC82" s="56" t="str">
        <f t="shared" si="1116"/>
        <v>Bed Catches</v>
      </c>
      <c r="HD82" s="56" t="str">
        <f t="shared" si="1225"/>
        <v>Set</v>
      </c>
      <c r="HE82" s="56">
        <f t="shared" si="1226"/>
        <v>2000</v>
      </c>
      <c r="HF82" s="13"/>
      <c r="HG82" s="21">
        <f t="shared" si="1227"/>
        <v>0</v>
      </c>
      <c r="HH82" s="31">
        <f t="shared" si="1228"/>
        <v>0</v>
      </c>
      <c r="HI82" s="31">
        <f t="shared" si="1229"/>
        <v>0</v>
      </c>
      <c r="HJ82" s="21"/>
      <c r="HL82" s="41"/>
      <c r="HM82" s="56" t="str">
        <f t="shared" si="1117"/>
        <v>Bed Catches</v>
      </c>
      <c r="HN82" s="56" t="str">
        <f t="shared" si="1230"/>
        <v>Set</v>
      </c>
      <c r="HO82" s="56">
        <f t="shared" si="1231"/>
        <v>2000</v>
      </c>
      <c r="HP82" s="13"/>
      <c r="HQ82" s="56">
        <f t="shared" si="1277"/>
        <v>0</v>
      </c>
      <c r="HR82" s="13">
        <f t="shared" si="1278"/>
        <v>0</v>
      </c>
      <c r="HS82" s="31">
        <f t="shared" si="1279"/>
        <v>0</v>
      </c>
      <c r="HT82" s="21"/>
      <c r="HW82" s="56" t="str">
        <f t="shared" si="1118"/>
        <v>Bed Catches</v>
      </c>
      <c r="HX82" s="56" t="str">
        <f t="shared" si="1235"/>
        <v>Set</v>
      </c>
      <c r="HY82" s="56">
        <f t="shared" si="1236"/>
        <v>2000</v>
      </c>
      <c r="HZ82" s="13"/>
      <c r="IA82" s="56">
        <f t="shared" si="1237"/>
        <v>0</v>
      </c>
      <c r="IB82" s="13">
        <f t="shared" si="1238"/>
        <v>0</v>
      </c>
      <c r="IC82" s="31">
        <f t="shared" si="1239"/>
        <v>0</v>
      </c>
      <c r="ID82" s="21"/>
      <c r="IG82" s="56" t="str">
        <f t="shared" si="1119"/>
        <v>Bed Catches</v>
      </c>
      <c r="IH82" s="56" t="str">
        <f t="shared" si="1240"/>
        <v>Set</v>
      </c>
      <c r="II82" s="56">
        <f t="shared" si="1241"/>
        <v>2000</v>
      </c>
      <c r="IJ82" s="13"/>
      <c r="IK82" s="56">
        <f t="shared" si="1280"/>
        <v>0</v>
      </c>
      <c r="IL82" s="13">
        <f t="shared" si="1281"/>
        <v>0</v>
      </c>
      <c r="IM82" s="31">
        <f t="shared" si="1282"/>
        <v>0</v>
      </c>
      <c r="IN82" s="21"/>
      <c r="IQ82" s="56" t="str">
        <f t="shared" si="1120"/>
        <v>Bed Catches</v>
      </c>
      <c r="IR82" s="56" t="str">
        <f t="shared" si="1245"/>
        <v>Set</v>
      </c>
      <c r="IS82" s="56">
        <f t="shared" si="1246"/>
        <v>2000</v>
      </c>
      <c r="IT82" s="13"/>
      <c r="IU82" s="56">
        <f t="shared" si="1247"/>
        <v>0</v>
      </c>
      <c r="IV82" s="13">
        <f t="shared" si="1248"/>
        <v>0</v>
      </c>
      <c r="IW82" s="31">
        <f t="shared" si="1249"/>
        <v>0</v>
      </c>
      <c r="IX82" s="21"/>
      <c r="JA82" s="56" t="str">
        <f t="shared" si="1121"/>
        <v>Bed Catches</v>
      </c>
      <c r="JB82" s="56" t="str">
        <f t="shared" si="1250"/>
        <v>Set</v>
      </c>
      <c r="JC82" s="56">
        <f t="shared" si="1251"/>
        <v>2000</v>
      </c>
      <c r="JD82" s="13"/>
      <c r="JE82" s="56">
        <f t="shared" si="1283"/>
        <v>0</v>
      </c>
      <c r="JF82" s="13">
        <f t="shared" si="1284"/>
        <v>0</v>
      </c>
      <c r="JG82" s="31">
        <f t="shared" si="1285"/>
        <v>0</v>
      </c>
      <c r="JH82" s="21"/>
      <c r="JK82" s="56" t="str">
        <f t="shared" si="1122"/>
        <v>Bed Catches</v>
      </c>
      <c r="JL82" s="56" t="str">
        <f t="shared" si="1255"/>
        <v>Set</v>
      </c>
      <c r="JM82" s="56">
        <f t="shared" si="1256"/>
        <v>2000</v>
      </c>
      <c r="JN82" s="13"/>
      <c r="JO82" s="56">
        <f t="shared" si="1286"/>
        <v>0</v>
      </c>
      <c r="JP82" s="31">
        <f t="shared" si="1287"/>
        <v>0</v>
      </c>
      <c r="JQ82" s="31">
        <f t="shared" si="1288"/>
        <v>0</v>
      </c>
      <c r="JR82" s="21"/>
      <c r="JU82" s="56" t="str">
        <f t="shared" si="1123"/>
        <v>Bed Catches</v>
      </c>
      <c r="JV82" s="56" t="str">
        <f t="shared" si="1260"/>
        <v>Set</v>
      </c>
      <c r="JW82" s="56">
        <f t="shared" si="1261"/>
        <v>2000</v>
      </c>
      <c r="JX82" s="4">
        <f t="shared" si="1262"/>
        <v>0</v>
      </c>
      <c r="JY82" s="56">
        <f t="shared" si="1263"/>
        <v>0</v>
      </c>
      <c r="JZ82" s="56">
        <f t="shared" si="1264"/>
        <v>0</v>
      </c>
      <c r="KA82" s="31">
        <f t="shared" si="1299"/>
        <v>0</v>
      </c>
      <c r="KB82" s="21"/>
    </row>
    <row r="83" spans="1:288" s="1" customFormat="1" ht="17.25" customHeight="1" x14ac:dyDescent="0.3">
      <c r="A83" s="41"/>
      <c r="B83" s="7" t="s">
        <v>42</v>
      </c>
      <c r="C83" s="6" t="s">
        <v>4</v>
      </c>
      <c r="D83" s="4">
        <v>2078</v>
      </c>
      <c r="E83" s="13">
        <v>2</v>
      </c>
      <c r="F83" s="31">
        <f t="shared" si="1124"/>
        <v>4156</v>
      </c>
      <c r="G83" s="31">
        <f t="shared" si="1327"/>
        <v>2</v>
      </c>
      <c r="H83" s="31">
        <f t="shared" si="1126"/>
        <v>4156</v>
      </c>
      <c r="I83" s="71"/>
      <c r="J83"/>
      <c r="K83" s="41"/>
      <c r="L83" s="65" t="str">
        <f t="shared" si="1097"/>
        <v>Soft Closer Hinges</v>
      </c>
      <c r="M83" s="65" t="str">
        <f t="shared" si="1127"/>
        <v>Set</v>
      </c>
      <c r="N83" s="65">
        <f t="shared" si="1128"/>
        <v>2078</v>
      </c>
      <c r="O83" s="13"/>
      <c r="P83" s="21">
        <f t="shared" si="1324"/>
        <v>0</v>
      </c>
      <c r="Q83" s="31">
        <f t="shared" si="1325"/>
        <v>0</v>
      </c>
      <c r="R83" s="31">
        <f t="shared" si="1326"/>
        <v>0</v>
      </c>
      <c r="S83" s="21"/>
      <c r="U83" s="41"/>
      <c r="V83" s="65" t="str">
        <f t="shared" si="1098"/>
        <v>Soft Closer Hinges</v>
      </c>
      <c r="W83" s="65" t="str">
        <f t="shared" si="1132"/>
        <v>Set</v>
      </c>
      <c r="X83" s="65">
        <f t="shared" si="1133"/>
        <v>2078</v>
      </c>
      <c r="Y83" s="31">
        <v>4</v>
      </c>
      <c r="Z83" s="21">
        <f t="shared" si="1300"/>
        <v>8312</v>
      </c>
      <c r="AA83" s="31">
        <f t="shared" si="1301"/>
        <v>4</v>
      </c>
      <c r="AB83" s="42">
        <f t="shared" si="1302"/>
        <v>8312</v>
      </c>
      <c r="AC83" s="21"/>
      <c r="AD83"/>
      <c r="AE83" s="41"/>
      <c r="AF83" s="65" t="str">
        <f t="shared" si="1099"/>
        <v>Soft Closer Hinges</v>
      </c>
      <c r="AG83" s="65" t="str">
        <f t="shared" si="1137"/>
        <v>Set</v>
      </c>
      <c r="AH83" s="65">
        <f t="shared" si="1138"/>
        <v>2078</v>
      </c>
      <c r="AI83" s="13"/>
      <c r="AJ83" s="21">
        <f t="shared" si="1139"/>
        <v>0</v>
      </c>
      <c r="AK83" s="31">
        <f t="shared" si="1140"/>
        <v>0</v>
      </c>
      <c r="AL83" s="42">
        <f t="shared" si="1141"/>
        <v>0</v>
      </c>
      <c r="AM83" s="21"/>
      <c r="AO83" s="41"/>
      <c r="AP83" s="65" t="str">
        <f t="shared" si="1100"/>
        <v>Soft Closer Hinges</v>
      </c>
      <c r="AQ83" s="65" t="str">
        <f t="shared" si="1142"/>
        <v>Set</v>
      </c>
      <c r="AR83" s="65">
        <f t="shared" si="1143"/>
        <v>2078</v>
      </c>
      <c r="AS83" s="13"/>
      <c r="AT83" s="21">
        <f t="shared" si="1328"/>
        <v>0</v>
      </c>
      <c r="AU83" s="31">
        <f t="shared" si="1329"/>
        <v>0</v>
      </c>
      <c r="AV83" s="31">
        <f t="shared" si="1330"/>
        <v>0</v>
      </c>
      <c r="AW83" s="21"/>
      <c r="AY83" s="41"/>
      <c r="AZ83" s="65" t="str">
        <f t="shared" si="1101"/>
        <v>Soft Closer Hinges</v>
      </c>
      <c r="BA83" s="65" t="str">
        <f t="shared" si="1147"/>
        <v>Set</v>
      </c>
      <c r="BB83" s="65">
        <f t="shared" si="1148"/>
        <v>2078</v>
      </c>
      <c r="BC83" s="13"/>
      <c r="BD83" s="21">
        <f t="shared" si="1149"/>
        <v>0</v>
      </c>
      <c r="BE83" s="31">
        <f t="shared" si="1150"/>
        <v>0</v>
      </c>
      <c r="BF83" s="31">
        <f t="shared" si="1306"/>
        <v>0</v>
      </c>
      <c r="BG83" s="21"/>
      <c r="BI83" s="41"/>
      <c r="BJ83" s="65" t="str">
        <f t="shared" si="1102"/>
        <v>Soft Closer Hinges</v>
      </c>
      <c r="BK83" s="65" t="str">
        <f t="shared" si="1152"/>
        <v>Set</v>
      </c>
      <c r="BL83" s="65">
        <f t="shared" si="1153"/>
        <v>2078</v>
      </c>
      <c r="BM83" s="13"/>
      <c r="BN83" s="21">
        <f t="shared" si="1154"/>
        <v>0</v>
      </c>
      <c r="BO83" s="31">
        <f t="shared" si="1290"/>
        <v>0</v>
      </c>
      <c r="BP83" s="42">
        <f t="shared" si="1156"/>
        <v>0</v>
      </c>
      <c r="BQ83" s="21"/>
      <c r="BS83" s="41"/>
      <c r="BT83" s="65" t="str">
        <f t="shared" si="1103"/>
        <v>Soft Closer Hinges</v>
      </c>
      <c r="BU83" s="65" t="str">
        <f t="shared" si="1157"/>
        <v>Set</v>
      </c>
      <c r="BV83" s="65">
        <f t="shared" si="1158"/>
        <v>2078</v>
      </c>
      <c r="BW83" s="13"/>
      <c r="BX83" s="21">
        <f t="shared" si="1159"/>
        <v>0</v>
      </c>
      <c r="BY83" s="31">
        <f t="shared" si="1160"/>
        <v>0</v>
      </c>
      <c r="BZ83" s="42">
        <f t="shared" si="1161"/>
        <v>0</v>
      </c>
      <c r="CA83" s="21"/>
      <c r="CB83" s="41"/>
      <c r="CC83" s="65" t="str">
        <f t="shared" si="1104"/>
        <v>Soft Closer Hinges</v>
      </c>
      <c r="CD83" s="65" t="str">
        <f t="shared" si="1162"/>
        <v>Set</v>
      </c>
      <c r="CE83" s="65">
        <f t="shared" si="1163"/>
        <v>2078</v>
      </c>
      <c r="CF83" s="31"/>
      <c r="CG83" s="42">
        <f t="shared" si="1164"/>
        <v>0</v>
      </c>
      <c r="CH83" s="31">
        <f t="shared" si="1165"/>
        <v>0</v>
      </c>
      <c r="CI83" s="31">
        <f t="shared" si="1312"/>
        <v>0</v>
      </c>
      <c r="CJ83" s="21"/>
      <c r="CK83" s="143"/>
      <c r="CL83" s="41"/>
      <c r="CM83" s="65" t="str">
        <f t="shared" si="1105"/>
        <v>Soft Closer Hinges</v>
      </c>
      <c r="CN83" s="65" t="str">
        <f t="shared" si="1167"/>
        <v>Set</v>
      </c>
      <c r="CO83" s="65">
        <f t="shared" si="1168"/>
        <v>2078</v>
      </c>
      <c r="CP83" s="13">
        <v>3</v>
      </c>
      <c r="CQ83" s="21">
        <f t="shared" si="1169"/>
        <v>6234</v>
      </c>
      <c r="CR83" s="31">
        <f t="shared" si="1170"/>
        <v>3</v>
      </c>
      <c r="CS83" s="42">
        <f t="shared" si="1171"/>
        <v>6234</v>
      </c>
      <c r="CT83" s="21"/>
      <c r="CV83" s="41"/>
      <c r="CW83" s="65" t="str">
        <f t="shared" si="1106"/>
        <v>Soft Closer Hinges</v>
      </c>
      <c r="CX83" s="65" t="str">
        <f t="shared" si="1172"/>
        <v>Set</v>
      </c>
      <c r="CY83" s="65">
        <f t="shared" si="1173"/>
        <v>2078</v>
      </c>
      <c r="CZ83" s="13"/>
      <c r="DA83" s="21">
        <f t="shared" si="1174"/>
        <v>0</v>
      </c>
      <c r="DB83" s="31">
        <f t="shared" si="1175"/>
        <v>0</v>
      </c>
      <c r="DC83" s="42">
        <f t="shared" si="1176"/>
        <v>0</v>
      </c>
      <c r="DD83" s="21"/>
      <c r="DF83" s="41"/>
      <c r="DG83" s="65" t="str">
        <f t="shared" si="1107"/>
        <v>Soft Closer Hinges</v>
      </c>
      <c r="DH83" s="65" t="str">
        <f t="shared" si="1177"/>
        <v>Set</v>
      </c>
      <c r="DI83" s="65">
        <f t="shared" si="1178"/>
        <v>2078</v>
      </c>
      <c r="DJ83" s="67">
        <v>9</v>
      </c>
      <c r="DK83" s="21">
        <f t="shared" si="1179"/>
        <v>18702</v>
      </c>
      <c r="DL83" s="31">
        <f t="shared" si="1180"/>
        <v>9</v>
      </c>
      <c r="DM83" s="42">
        <f t="shared" si="1181"/>
        <v>18702</v>
      </c>
      <c r="DN83" s="21"/>
      <c r="DQ83" s="65" t="str">
        <f t="shared" si="1108"/>
        <v>Soft Closer Hinges</v>
      </c>
      <c r="DR83" s="65" t="str">
        <f t="shared" si="1182"/>
        <v>Set</v>
      </c>
      <c r="DS83" s="65">
        <f t="shared" si="1183"/>
        <v>2078</v>
      </c>
      <c r="DT83" s="13"/>
      <c r="DU83" s="21">
        <f t="shared" si="1184"/>
        <v>0</v>
      </c>
      <c r="DV83" s="31">
        <f t="shared" si="1185"/>
        <v>0</v>
      </c>
      <c r="DW83" s="42">
        <f t="shared" si="1186"/>
        <v>0</v>
      </c>
      <c r="DX83" s="21"/>
      <c r="DZ83" s="41"/>
      <c r="EA83" s="65" t="str">
        <f t="shared" si="1109"/>
        <v>Soft Closer Hinges</v>
      </c>
      <c r="EB83" s="65" t="str">
        <f t="shared" si="1187"/>
        <v>Set</v>
      </c>
      <c r="EC83" s="65">
        <f t="shared" si="1188"/>
        <v>2078</v>
      </c>
      <c r="ED83" s="13"/>
      <c r="EE83" s="21">
        <f t="shared" si="1189"/>
        <v>0</v>
      </c>
      <c r="EF83" s="31">
        <f t="shared" si="1190"/>
        <v>0</v>
      </c>
      <c r="EG83" s="42">
        <f t="shared" si="1191"/>
        <v>0</v>
      </c>
      <c r="EH83" s="21"/>
      <c r="EK83" s="65" t="str">
        <f t="shared" si="1110"/>
        <v>Soft Closer Hinges</v>
      </c>
      <c r="EL83" s="65" t="str">
        <f t="shared" si="1192"/>
        <v>Set</v>
      </c>
      <c r="EM83" s="65">
        <f t="shared" si="1193"/>
        <v>2078</v>
      </c>
      <c r="EN83" s="13"/>
      <c r="EO83" s="21">
        <f t="shared" si="1194"/>
        <v>0</v>
      </c>
      <c r="EP83" s="31">
        <f t="shared" si="1195"/>
        <v>0</v>
      </c>
      <c r="EQ83" s="42">
        <f t="shared" si="1196"/>
        <v>0</v>
      </c>
      <c r="ER83" s="21"/>
      <c r="ET83" s="41"/>
      <c r="EU83" s="4" t="str">
        <f t="shared" si="1111"/>
        <v>Soft Closer Hinges</v>
      </c>
      <c r="EV83" s="4" t="str">
        <f t="shared" si="1197"/>
        <v>Set</v>
      </c>
      <c r="EW83" s="4">
        <f t="shared" si="1198"/>
        <v>2078</v>
      </c>
      <c r="EX83" s="13">
        <v>6</v>
      </c>
      <c r="EY83" s="21">
        <f t="shared" si="1199"/>
        <v>12468</v>
      </c>
      <c r="EZ83" s="31">
        <f t="shared" si="1200"/>
        <v>6</v>
      </c>
      <c r="FA83" s="42">
        <f t="shared" si="1201"/>
        <v>12468</v>
      </c>
      <c r="FB83" s="21"/>
      <c r="FD83" s="41"/>
      <c r="FE83" s="4" t="str">
        <f t="shared" si="1112"/>
        <v>Soft Closer Hinges</v>
      </c>
      <c r="FF83" s="4" t="str">
        <f t="shared" si="1202"/>
        <v>Set</v>
      </c>
      <c r="FG83" s="4">
        <f t="shared" si="1203"/>
        <v>2078</v>
      </c>
      <c r="FH83" s="13"/>
      <c r="FI83" s="21">
        <f t="shared" si="1204"/>
        <v>0</v>
      </c>
      <c r="FJ83" s="31">
        <f t="shared" si="1205"/>
        <v>0</v>
      </c>
      <c r="FK83" s="42">
        <f t="shared" si="1206"/>
        <v>0</v>
      </c>
      <c r="FL83" s="21"/>
      <c r="FO83" s="4" t="str">
        <f t="shared" si="1113"/>
        <v>Soft Closer Hinges</v>
      </c>
      <c r="FP83" s="4" t="str">
        <f t="shared" si="1207"/>
        <v>Set</v>
      </c>
      <c r="FQ83" s="4">
        <f t="shared" si="1208"/>
        <v>2078</v>
      </c>
      <c r="FR83" s="13">
        <v>2</v>
      </c>
      <c r="FS83" s="21">
        <f t="shared" si="1318"/>
        <v>4156</v>
      </c>
      <c r="FT83" s="31">
        <f t="shared" si="1319"/>
        <v>2</v>
      </c>
      <c r="FU83" s="31">
        <f t="shared" si="1320"/>
        <v>4156</v>
      </c>
      <c r="FV83" s="21"/>
      <c r="FY83" s="4" t="str">
        <f t="shared" si="1114"/>
        <v>Soft Closer Hinges</v>
      </c>
      <c r="FZ83" s="4" t="str">
        <f t="shared" si="1212"/>
        <v>Set</v>
      </c>
      <c r="GA83" s="56">
        <f t="shared" si="1213"/>
        <v>2078</v>
      </c>
      <c r="GB83" s="13"/>
      <c r="GC83" s="21">
        <f t="shared" si="1214"/>
        <v>0</v>
      </c>
      <c r="GD83" s="31">
        <f t="shared" si="1331"/>
        <v>0</v>
      </c>
      <c r="GE83" s="42">
        <f t="shared" si="1215"/>
        <v>0</v>
      </c>
      <c r="GF83" s="21"/>
      <c r="GI83" s="4" t="str">
        <f t="shared" si="1274"/>
        <v>Soft Closer Hinges</v>
      </c>
      <c r="GJ83" s="4" t="str">
        <f t="shared" si="1275"/>
        <v>Set</v>
      </c>
      <c r="GK83" s="4">
        <f t="shared" si="1276"/>
        <v>2078</v>
      </c>
      <c r="GL83" s="13">
        <v>2</v>
      </c>
      <c r="GM83" s="21">
        <f t="shared" si="1217"/>
        <v>4156</v>
      </c>
      <c r="GN83" s="31">
        <f t="shared" si="1218"/>
        <v>2</v>
      </c>
      <c r="GO83" s="42">
        <f t="shared" si="1219"/>
        <v>4156</v>
      </c>
      <c r="GP83" s="21"/>
      <c r="GS83" s="4" t="str">
        <f t="shared" si="1115"/>
        <v>Soft Closer Hinges</v>
      </c>
      <c r="GT83" s="4" t="str">
        <f t="shared" si="1220"/>
        <v>Set</v>
      </c>
      <c r="GU83" s="4">
        <f t="shared" si="1221"/>
        <v>2078</v>
      </c>
      <c r="GV83" s="13"/>
      <c r="GW83" s="21">
        <f t="shared" si="1222"/>
        <v>0</v>
      </c>
      <c r="GX83" s="31">
        <f>$I$4*GV83</f>
        <v>0</v>
      </c>
      <c r="GY83" s="42">
        <f t="shared" si="1224"/>
        <v>0</v>
      </c>
      <c r="GZ83" s="21"/>
      <c r="HC83" s="4" t="str">
        <f t="shared" si="1116"/>
        <v>Soft Closer Hinges</v>
      </c>
      <c r="HD83" s="4" t="str">
        <f t="shared" si="1225"/>
        <v>Set</v>
      </c>
      <c r="HE83" s="4">
        <f t="shared" si="1226"/>
        <v>2078</v>
      </c>
      <c r="HF83" s="13"/>
      <c r="HG83" s="21">
        <f t="shared" si="1227"/>
        <v>0</v>
      </c>
      <c r="HH83" s="31">
        <f t="shared" si="1228"/>
        <v>0</v>
      </c>
      <c r="HI83" s="31">
        <f t="shared" si="1229"/>
        <v>0</v>
      </c>
      <c r="HJ83" s="21"/>
      <c r="HL83" s="41"/>
      <c r="HM83" s="4" t="str">
        <f t="shared" si="1117"/>
        <v>Soft Closer Hinges</v>
      </c>
      <c r="HN83" s="4" t="str">
        <f t="shared" si="1230"/>
        <v>Set</v>
      </c>
      <c r="HO83" s="4">
        <f t="shared" si="1231"/>
        <v>2078</v>
      </c>
      <c r="HP83" s="13"/>
      <c r="HQ83" s="4">
        <f t="shared" si="1277"/>
        <v>0</v>
      </c>
      <c r="HR83" s="13">
        <f t="shared" si="1278"/>
        <v>0</v>
      </c>
      <c r="HS83" s="42">
        <f t="shared" si="1279"/>
        <v>0</v>
      </c>
      <c r="HT83" s="21"/>
      <c r="HW83" s="4" t="str">
        <f t="shared" si="1118"/>
        <v>Soft Closer Hinges</v>
      </c>
      <c r="HX83" s="4" t="str">
        <f t="shared" si="1235"/>
        <v>Set</v>
      </c>
      <c r="HY83" s="4">
        <f t="shared" si="1236"/>
        <v>2078</v>
      </c>
      <c r="HZ83" s="13"/>
      <c r="IA83" s="4">
        <f t="shared" si="1237"/>
        <v>0</v>
      </c>
      <c r="IB83" s="13">
        <f t="shared" si="1238"/>
        <v>0</v>
      </c>
      <c r="IC83" s="42">
        <f t="shared" si="1239"/>
        <v>0</v>
      </c>
      <c r="ID83" s="21"/>
      <c r="IG83" s="4" t="str">
        <f t="shared" si="1119"/>
        <v>Soft Closer Hinges</v>
      </c>
      <c r="IH83" s="4" t="str">
        <f t="shared" si="1240"/>
        <v>Set</v>
      </c>
      <c r="II83" s="4">
        <f t="shared" si="1241"/>
        <v>2078</v>
      </c>
      <c r="IJ83" s="13"/>
      <c r="IK83" s="4">
        <f t="shared" si="1280"/>
        <v>0</v>
      </c>
      <c r="IL83" s="13">
        <f t="shared" si="1281"/>
        <v>0</v>
      </c>
      <c r="IM83" s="42">
        <f t="shared" si="1282"/>
        <v>0</v>
      </c>
      <c r="IN83" s="21"/>
      <c r="IQ83" s="4" t="str">
        <f t="shared" si="1120"/>
        <v>Soft Closer Hinges</v>
      </c>
      <c r="IR83" s="4" t="str">
        <f t="shared" si="1245"/>
        <v>Set</v>
      </c>
      <c r="IS83" s="4">
        <f t="shared" si="1246"/>
        <v>2078</v>
      </c>
      <c r="IT83" s="13"/>
      <c r="IU83" s="4">
        <f t="shared" si="1247"/>
        <v>0</v>
      </c>
      <c r="IV83" s="13">
        <f t="shared" si="1248"/>
        <v>0</v>
      </c>
      <c r="IW83" s="42">
        <f t="shared" si="1249"/>
        <v>0</v>
      </c>
      <c r="IX83" s="21"/>
      <c r="JA83" s="4" t="str">
        <f t="shared" si="1121"/>
        <v>Soft Closer Hinges</v>
      </c>
      <c r="JB83" s="4" t="str">
        <f t="shared" si="1250"/>
        <v>Set</v>
      </c>
      <c r="JC83" s="4">
        <f t="shared" si="1251"/>
        <v>2078</v>
      </c>
      <c r="JD83" s="13"/>
      <c r="JE83" s="4">
        <f t="shared" si="1283"/>
        <v>0</v>
      </c>
      <c r="JF83" s="13">
        <f t="shared" si="1284"/>
        <v>0</v>
      </c>
      <c r="JG83" s="42">
        <f t="shared" si="1285"/>
        <v>0</v>
      </c>
      <c r="JH83" s="21"/>
      <c r="JK83" s="4" t="str">
        <f t="shared" si="1122"/>
        <v>Soft Closer Hinges</v>
      </c>
      <c r="JL83" s="4" t="str">
        <f t="shared" si="1255"/>
        <v>Set</v>
      </c>
      <c r="JM83" s="4">
        <f t="shared" si="1256"/>
        <v>2078</v>
      </c>
      <c r="JN83" s="13"/>
      <c r="JO83" s="56">
        <f t="shared" si="1286"/>
        <v>0</v>
      </c>
      <c r="JP83" s="31">
        <f t="shared" si="1287"/>
        <v>0</v>
      </c>
      <c r="JQ83" s="31">
        <f t="shared" si="1288"/>
        <v>0</v>
      </c>
      <c r="JR83" s="21"/>
      <c r="JU83" s="4" t="str">
        <f t="shared" si="1123"/>
        <v>Soft Closer Hinges</v>
      </c>
      <c r="JV83" s="4" t="str">
        <f t="shared" si="1260"/>
        <v>Set</v>
      </c>
      <c r="JW83" s="4">
        <f t="shared" si="1261"/>
        <v>2078</v>
      </c>
      <c r="JX83" s="4">
        <f t="shared" si="1262"/>
        <v>28</v>
      </c>
      <c r="JY83" s="56">
        <f t="shared" si="1263"/>
        <v>58184</v>
      </c>
      <c r="JZ83" s="56">
        <f t="shared" si="1264"/>
        <v>28</v>
      </c>
      <c r="KA83" s="31">
        <f t="shared" si="1289"/>
        <v>58184</v>
      </c>
      <c r="KB83" s="21"/>
    </row>
    <row r="84" spans="1:288" s="1" customFormat="1" ht="17.25" customHeight="1" x14ac:dyDescent="0.3">
      <c r="A84" s="41"/>
      <c r="B84" s="7" t="s">
        <v>41</v>
      </c>
      <c r="C84" s="6" t="s">
        <v>4</v>
      </c>
      <c r="D84" s="4">
        <v>2500</v>
      </c>
      <c r="E84" s="13"/>
      <c r="F84" s="31">
        <f t="shared" si="1124"/>
        <v>0</v>
      </c>
      <c r="G84" s="31">
        <f t="shared" si="1327"/>
        <v>0</v>
      </c>
      <c r="H84" s="31">
        <f t="shared" si="1126"/>
        <v>0</v>
      </c>
      <c r="I84" s="71"/>
      <c r="J84"/>
      <c r="K84" s="41"/>
      <c r="L84" s="65" t="str">
        <f t="shared" si="1097"/>
        <v xml:space="preserve">Runners </v>
      </c>
      <c r="M84" s="65" t="str">
        <f t="shared" si="1127"/>
        <v>Set</v>
      </c>
      <c r="N84" s="65">
        <f t="shared" si="1128"/>
        <v>2500</v>
      </c>
      <c r="O84" s="13">
        <v>4</v>
      </c>
      <c r="P84" s="21">
        <f t="shared" si="1324"/>
        <v>10000</v>
      </c>
      <c r="Q84" s="31">
        <f t="shared" si="1325"/>
        <v>4</v>
      </c>
      <c r="R84" s="31">
        <f t="shared" si="1326"/>
        <v>10000</v>
      </c>
      <c r="S84" s="21"/>
      <c r="U84" s="41"/>
      <c r="V84" s="65" t="str">
        <f t="shared" si="1098"/>
        <v xml:space="preserve">Runners </v>
      </c>
      <c r="W84" s="65" t="str">
        <f t="shared" si="1132"/>
        <v>Set</v>
      </c>
      <c r="X84" s="65">
        <f t="shared" si="1133"/>
        <v>2500</v>
      </c>
      <c r="Y84" s="42">
        <v>4</v>
      </c>
      <c r="Z84" s="21">
        <f t="shared" ref="Z84:Z96" si="1332">X84*Y84</f>
        <v>10000</v>
      </c>
      <c r="AA84" s="31">
        <f t="shared" ref="AA84:AA96" si="1333">$I$4*Y84</f>
        <v>4</v>
      </c>
      <c r="AB84" s="42">
        <f t="shared" ref="AB84:AB96" si="1334">X84*AA84</f>
        <v>10000</v>
      </c>
      <c r="AC84" s="21"/>
      <c r="AD84"/>
      <c r="AE84" s="41"/>
      <c r="AF84" s="65" t="str">
        <f t="shared" si="1099"/>
        <v xml:space="preserve">Runners </v>
      </c>
      <c r="AG84" s="65" t="str">
        <f t="shared" si="1137"/>
        <v>Set</v>
      </c>
      <c r="AH84" s="65">
        <f t="shared" si="1138"/>
        <v>2500</v>
      </c>
      <c r="AI84" s="13"/>
      <c r="AJ84" s="21">
        <f t="shared" si="1139"/>
        <v>0</v>
      </c>
      <c r="AK84" s="42">
        <f t="shared" si="1140"/>
        <v>0</v>
      </c>
      <c r="AL84" s="42">
        <f t="shared" si="1141"/>
        <v>0</v>
      </c>
      <c r="AM84" s="21"/>
      <c r="AO84" s="41"/>
      <c r="AP84" s="65" t="str">
        <f t="shared" si="1100"/>
        <v xml:space="preserve">Runners </v>
      </c>
      <c r="AQ84" s="65" t="str">
        <f t="shared" si="1142"/>
        <v>Set</v>
      </c>
      <c r="AR84" s="65">
        <f t="shared" si="1143"/>
        <v>2500</v>
      </c>
      <c r="AS84" s="13"/>
      <c r="AT84" s="21">
        <f t="shared" si="1328"/>
        <v>0</v>
      </c>
      <c r="AU84" s="31">
        <f t="shared" si="1329"/>
        <v>0</v>
      </c>
      <c r="AV84" s="31">
        <f t="shared" si="1330"/>
        <v>0</v>
      </c>
      <c r="AW84" s="21"/>
      <c r="AY84" s="41"/>
      <c r="AZ84" s="65" t="str">
        <f t="shared" si="1101"/>
        <v xml:space="preserve">Runners </v>
      </c>
      <c r="BA84" s="65" t="str">
        <f t="shared" si="1147"/>
        <v>Set</v>
      </c>
      <c r="BB84" s="65">
        <f t="shared" si="1148"/>
        <v>2500</v>
      </c>
      <c r="BC84" s="13">
        <v>1</v>
      </c>
      <c r="BD84" s="21">
        <f t="shared" si="1149"/>
        <v>2500</v>
      </c>
      <c r="BE84" s="31">
        <f t="shared" si="1150"/>
        <v>2</v>
      </c>
      <c r="BF84" s="42">
        <f t="shared" si="1151"/>
        <v>5000</v>
      </c>
      <c r="BG84" s="21"/>
      <c r="BI84" s="41"/>
      <c r="BJ84" s="65" t="str">
        <f t="shared" si="1102"/>
        <v xml:space="preserve">Runners </v>
      </c>
      <c r="BK84" s="65" t="str">
        <f t="shared" si="1152"/>
        <v>Set</v>
      </c>
      <c r="BL84" s="65">
        <f t="shared" si="1153"/>
        <v>2500</v>
      </c>
      <c r="BM84" s="13"/>
      <c r="BN84" s="21">
        <f t="shared" si="1154"/>
        <v>0</v>
      </c>
      <c r="BO84" s="42">
        <f t="shared" si="1290"/>
        <v>0</v>
      </c>
      <c r="BP84" s="42">
        <f t="shared" si="1156"/>
        <v>0</v>
      </c>
      <c r="BQ84" s="21"/>
      <c r="BS84" s="41"/>
      <c r="BT84" s="65" t="str">
        <f t="shared" si="1103"/>
        <v xml:space="preserve">Runners </v>
      </c>
      <c r="BU84" s="65" t="str">
        <f t="shared" si="1157"/>
        <v>Set</v>
      </c>
      <c r="BV84" s="65">
        <f t="shared" si="1158"/>
        <v>2500</v>
      </c>
      <c r="BW84" s="13"/>
      <c r="BX84" s="21">
        <f t="shared" si="1159"/>
        <v>0</v>
      </c>
      <c r="BY84" s="31">
        <f t="shared" si="1160"/>
        <v>0</v>
      </c>
      <c r="BZ84" s="42">
        <f t="shared" si="1161"/>
        <v>0</v>
      </c>
      <c r="CA84" s="21"/>
      <c r="CB84" s="41"/>
      <c r="CC84" s="65" t="str">
        <f t="shared" si="1104"/>
        <v xml:space="preserve">Runners </v>
      </c>
      <c r="CD84" s="65" t="str">
        <f t="shared" si="1162"/>
        <v>Set</v>
      </c>
      <c r="CE84" s="65">
        <f t="shared" si="1163"/>
        <v>2500</v>
      </c>
      <c r="CF84" s="42">
        <v>5</v>
      </c>
      <c r="CG84" s="42">
        <f t="shared" si="1164"/>
        <v>12500</v>
      </c>
      <c r="CH84" s="42">
        <f t="shared" si="1165"/>
        <v>5</v>
      </c>
      <c r="CI84" s="42">
        <f t="shared" si="1312"/>
        <v>12500</v>
      </c>
      <c r="CJ84" s="21"/>
      <c r="CK84" s="143"/>
      <c r="CL84" s="41"/>
      <c r="CM84" s="65" t="str">
        <f t="shared" si="1105"/>
        <v xml:space="preserve">Runners </v>
      </c>
      <c r="CN84" s="65" t="str">
        <f t="shared" si="1167"/>
        <v>Set</v>
      </c>
      <c r="CO84" s="65">
        <f t="shared" si="1168"/>
        <v>2500</v>
      </c>
      <c r="CP84" s="13">
        <v>6</v>
      </c>
      <c r="CQ84" s="21">
        <f t="shared" si="1169"/>
        <v>15000</v>
      </c>
      <c r="CR84" s="42">
        <f t="shared" si="1170"/>
        <v>6</v>
      </c>
      <c r="CS84" s="42">
        <f t="shared" si="1171"/>
        <v>15000</v>
      </c>
      <c r="CT84" s="21"/>
      <c r="CV84" s="41"/>
      <c r="CW84" s="65" t="str">
        <f t="shared" si="1106"/>
        <v xml:space="preserve">Runners </v>
      </c>
      <c r="CX84" s="65" t="str">
        <f t="shared" si="1172"/>
        <v>Set</v>
      </c>
      <c r="CY84" s="65">
        <f t="shared" si="1173"/>
        <v>2500</v>
      </c>
      <c r="CZ84" s="13">
        <v>1</v>
      </c>
      <c r="DA84" s="21">
        <f t="shared" si="1174"/>
        <v>2500</v>
      </c>
      <c r="DB84" s="42">
        <f t="shared" si="1175"/>
        <v>1</v>
      </c>
      <c r="DC84" s="42">
        <f t="shared" si="1176"/>
        <v>2500</v>
      </c>
      <c r="DD84" s="21"/>
      <c r="DF84" s="41"/>
      <c r="DG84" s="65" t="str">
        <f t="shared" si="1107"/>
        <v xml:space="preserve">Runners </v>
      </c>
      <c r="DH84" s="65" t="str">
        <f t="shared" si="1177"/>
        <v>Set</v>
      </c>
      <c r="DI84" s="65">
        <f t="shared" si="1178"/>
        <v>2500</v>
      </c>
      <c r="DJ84" s="67">
        <v>3</v>
      </c>
      <c r="DK84" s="21">
        <f t="shared" si="1179"/>
        <v>7500</v>
      </c>
      <c r="DL84" s="42">
        <f t="shared" si="1180"/>
        <v>3</v>
      </c>
      <c r="DM84" s="42">
        <f t="shared" si="1181"/>
        <v>7500</v>
      </c>
      <c r="DN84" s="21"/>
      <c r="DQ84" s="65" t="str">
        <f t="shared" si="1108"/>
        <v xml:space="preserve">Runners </v>
      </c>
      <c r="DR84" s="65" t="str">
        <f t="shared" si="1182"/>
        <v>Set</v>
      </c>
      <c r="DS84" s="65">
        <f t="shared" si="1183"/>
        <v>2500</v>
      </c>
      <c r="DT84" s="13">
        <v>1</v>
      </c>
      <c r="DU84" s="21">
        <f t="shared" si="1184"/>
        <v>2500</v>
      </c>
      <c r="DV84" s="31">
        <f t="shared" si="1185"/>
        <v>1</v>
      </c>
      <c r="DW84" s="42">
        <f t="shared" si="1186"/>
        <v>2500</v>
      </c>
      <c r="DX84" s="21"/>
      <c r="DZ84" s="41"/>
      <c r="EA84" s="65" t="str">
        <f t="shared" si="1109"/>
        <v xml:space="preserve">Runners </v>
      </c>
      <c r="EB84" s="65" t="str">
        <f t="shared" si="1187"/>
        <v>Set</v>
      </c>
      <c r="EC84" s="65">
        <f t="shared" si="1188"/>
        <v>2500</v>
      </c>
      <c r="ED84" s="13">
        <v>6</v>
      </c>
      <c r="EE84" s="21">
        <f t="shared" si="1189"/>
        <v>15000</v>
      </c>
      <c r="EF84" s="31">
        <f t="shared" si="1190"/>
        <v>6</v>
      </c>
      <c r="EG84" s="42">
        <f t="shared" si="1191"/>
        <v>15000</v>
      </c>
      <c r="EH84" s="21"/>
      <c r="EK84" s="65" t="str">
        <f t="shared" si="1110"/>
        <v xml:space="preserve">Runners </v>
      </c>
      <c r="EL84" s="65" t="str">
        <f t="shared" si="1192"/>
        <v>Set</v>
      </c>
      <c r="EM84" s="65">
        <f t="shared" si="1193"/>
        <v>2500</v>
      </c>
      <c r="EN84" s="13">
        <v>3</v>
      </c>
      <c r="EO84" s="21">
        <f t="shared" si="1194"/>
        <v>7500</v>
      </c>
      <c r="EP84" s="42">
        <f t="shared" si="1195"/>
        <v>3</v>
      </c>
      <c r="EQ84" s="42">
        <f t="shared" si="1196"/>
        <v>7500</v>
      </c>
      <c r="ER84" s="21"/>
      <c r="ET84" s="41"/>
      <c r="EU84" s="4" t="str">
        <f t="shared" si="1111"/>
        <v xml:space="preserve">Runners </v>
      </c>
      <c r="EV84" s="4" t="str">
        <f t="shared" si="1197"/>
        <v>Set</v>
      </c>
      <c r="EW84" s="4">
        <f t="shared" si="1198"/>
        <v>2500</v>
      </c>
      <c r="EX84" s="13">
        <v>4</v>
      </c>
      <c r="EY84" s="21">
        <f t="shared" si="1199"/>
        <v>10000</v>
      </c>
      <c r="EZ84" s="31">
        <f t="shared" si="1200"/>
        <v>4</v>
      </c>
      <c r="FA84" s="42">
        <f t="shared" si="1201"/>
        <v>10000</v>
      </c>
      <c r="FB84" s="21"/>
      <c r="FD84" s="41"/>
      <c r="FE84" s="4" t="str">
        <f t="shared" si="1112"/>
        <v xml:space="preserve">Runners </v>
      </c>
      <c r="FF84" s="4" t="str">
        <f t="shared" si="1202"/>
        <v>Set</v>
      </c>
      <c r="FG84" s="4">
        <f t="shared" si="1203"/>
        <v>2500</v>
      </c>
      <c r="FH84" s="13">
        <v>4</v>
      </c>
      <c r="FI84" s="21">
        <f t="shared" si="1204"/>
        <v>10000</v>
      </c>
      <c r="FJ84" s="31">
        <f t="shared" si="1205"/>
        <v>4</v>
      </c>
      <c r="FK84" s="42">
        <f t="shared" si="1206"/>
        <v>10000</v>
      </c>
      <c r="FL84" s="21"/>
      <c r="FO84" s="4" t="str">
        <f t="shared" si="1113"/>
        <v xml:space="preserve">Runners </v>
      </c>
      <c r="FP84" s="4" t="str">
        <f t="shared" si="1207"/>
        <v>Set</v>
      </c>
      <c r="FQ84" s="4">
        <f t="shared" si="1208"/>
        <v>2500</v>
      </c>
      <c r="FR84" s="13"/>
      <c r="FS84" s="21">
        <f t="shared" si="1209"/>
        <v>0</v>
      </c>
      <c r="FT84" s="31">
        <f t="shared" si="1210"/>
        <v>0</v>
      </c>
      <c r="FU84" s="42">
        <f t="shared" si="1211"/>
        <v>0</v>
      </c>
      <c r="FV84" s="21"/>
      <c r="FY84" s="4" t="str">
        <f t="shared" si="1114"/>
        <v xml:space="preserve">Runners </v>
      </c>
      <c r="FZ84" s="4" t="str">
        <f t="shared" si="1212"/>
        <v>Set</v>
      </c>
      <c r="GA84" s="4">
        <f t="shared" si="1213"/>
        <v>2500</v>
      </c>
      <c r="GB84" s="13"/>
      <c r="GC84" s="21">
        <f t="shared" si="1214"/>
        <v>0</v>
      </c>
      <c r="GD84" s="31">
        <f t="shared" si="1331"/>
        <v>0</v>
      </c>
      <c r="GE84" s="42">
        <f t="shared" si="1215"/>
        <v>0</v>
      </c>
      <c r="GF84" s="21"/>
      <c r="GI84" s="4" t="str">
        <f t="shared" si="1274"/>
        <v xml:space="preserve">Runners </v>
      </c>
      <c r="GJ84" s="4" t="str">
        <f t="shared" si="1275"/>
        <v>Set</v>
      </c>
      <c r="GK84" s="4">
        <f t="shared" si="1276"/>
        <v>2500</v>
      </c>
      <c r="GL84" s="13">
        <v>2</v>
      </c>
      <c r="GM84" s="21">
        <f t="shared" si="1217"/>
        <v>5000</v>
      </c>
      <c r="GN84" s="42">
        <f t="shared" si="1218"/>
        <v>2</v>
      </c>
      <c r="GO84" s="42">
        <f t="shared" si="1219"/>
        <v>5000</v>
      </c>
      <c r="GP84" s="21"/>
      <c r="GS84" s="4" t="str">
        <f t="shared" si="1115"/>
        <v xml:space="preserve">Runners </v>
      </c>
      <c r="GT84" s="4" t="str">
        <f t="shared" si="1220"/>
        <v>Set</v>
      </c>
      <c r="GU84" s="4">
        <f t="shared" si="1221"/>
        <v>2500</v>
      </c>
      <c r="GV84" s="13"/>
      <c r="GW84" s="21">
        <f t="shared" si="1222"/>
        <v>0</v>
      </c>
      <c r="GX84" s="31">
        <f>$I$4*GV84</f>
        <v>0</v>
      </c>
      <c r="GY84" s="42">
        <f t="shared" si="1224"/>
        <v>0</v>
      </c>
      <c r="GZ84" s="21"/>
      <c r="HC84" s="4" t="str">
        <f t="shared" ref="HC84:HC92" si="1335">GS84</f>
        <v xml:space="preserve">Runners </v>
      </c>
      <c r="HD84" s="4" t="str">
        <f t="shared" ref="HD84:HD92" si="1336">GT84</f>
        <v>Set</v>
      </c>
      <c r="HE84" s="4">
        <f t="shared" ref="HE84:HE92" si="1337">GU84</f>
        <v>2500</v>
      </c>
      <c r="HF84" s="13"/>
      <c r="HG84" s="21">
        <f t="shared" si="1227"/>
        <v>0</v>
      </c>
      <c r="HH84" s="31">
        <f t="shared" si="1228"/>
        <v>0</v>
      </c>
      <c r="HI84" s="31">
        <f t="shared" si="1229"/>
        <v>0</v>
      </c>
      <c r="HJ84" s="21"/>
      <c r="HL84" s="41"/>
      <c r="HM84" s="4" t="str">
        <f t="shared" si="1117"/>
        <v xml:space="preserve">Runners </v>
      </c>
      <c r="HN84" s="4" t="str">
        <f t="shared" si="1230"/>
        <v>Set</v>
      </c>
      <c r="HO84" s="4">
        <f t="shared" si="1231"/>
        <v>2500</v>
      </c>
      <c r="HP84" s="13"/>
      <c r="HQ84" s="4">
        <f t="shared" si="1277"/>
        <v>0</v>
      </c>
      <c r="HR84" s="13">
        <f t="shared" si="1278"/>
        <v>0</v>
      </c>
      <c r="HS84" s="42">
        <f t="shared" si="1279"/>
        <v>0</v>
      </c>
      <c r="HT84" s="21"/>
      <c r="HW84" s="4" t="str">
        <f t="shared" si="1118"/>
        <v xml:space="preserve">Runners </v>
      </c>
      <c r="HX84" s="4" t="str">
        <f t="shared" si="1235"/>
        <v>Set</v>
      </c>
      <c r="HY84" s="4">
        <f t="shared" ref="HY84:HY93" si="1338">HO84</f>
        <v>2500</v>
      </c>
      <c r="HZ84" s="13"/>
      <c r="IA84" s="4">
        <f t="shared" ref="IA84:IA93" si="1339">HZ84*HY84</f>
        <v>0</v>
      </c>
      <c r="IB84" s="13">
        <f t="shared" ref="IB84:IB93" si="1340">$I$4*HZ84</f>
        <v>0</v>
      </c>
      <c r="IC84" s="42">
        <f t="shared" ref="IC84:IC93" si="1341">HY84*IB84</f>
        <v>0</v>
      </c>
      <c r="ID84" s="21"/>
      <c r="IG84" s="4" t="str">
        <f t="shared" si="1119"/>
        <v xml:space="preserve">Runners </v>
      </c>
      <c r="IH84" s="4" t="str">
        <f t="shared" si="1240"/>
        <v>Set</v>
      </c>
      <c r="II84" s="4">
        <f t="shared" si="1241"/>
        <v>2500</v>
      </c>
      <c r="IJ84" s="13"/>
      <c r="IK84" s="4">
        <f t="shared" si="1280"/>
        <v>0</v>
      </c>
      <c r="IL84" s="13">
        <f t="shared" si="1281"/>
        <v>0</v>
      </c>
      <c r="IM84" s="42">
        <f t="shared" si="1282"/>
        <v>0</v>
      </c>
      <c r="IN84" s="21"/>
      <c r="IQ84" s="4" t="str">
        <f t="shared" si="1120"/>
        <v xml:space="preserve">Runners </v>
      </c>
      <c r="IR84" s="4" t="str">
        <f t="shared" si="1245"/>
        <v>Set</v>
      </c>
      <c r="IS84" s="4">
        <f t="shared" si="1246"/>
        <v>2500</v>
      </c>
      <c r="IT84" s="13"/>
      <c r="IU84" s="4">
        <f t="shared" si="1247"/>
        <v>0</v>
      </c>
      <c r="IV84" s="13">
        <f t="shared" si="1248"/>
        <v>0</v>
      </c>
      <c r="IW84" s="42">
        <f t="shared" si="1249"/>
        <v>0</v>
      </c>
      <c r="IX84" s="21"/>
      <c r="JA84" s="4" t="str">
        <f t="shared" si="1121"/>
        <v xml:space="preserve">Runners </v>
      </c>
      <c r="JB84" s="4" t="str">
        <f t="shared" si="1250"/>
        <v>Set</v>
      </c>
      <c r="JC84" s="4">
        <f t="shared" si="1251"/>
        <v>2500</v>
      </c>
      <c r="JD84" s="13"/>
      <c r="JE84" s="4">
        <f t="shared" si="1283"/>
        <v>0</v>
      </c>
      <c r="JF84" s="13">
        <f t="shared" si="1284"/>
        <v>0</v>
      </c>
      <c r="JG84" s="42">
        <f t="shared" si="1285"/>
        <v>0</v>
      </c>
      <c r="JH84" s="21"/>
      <c r="JK84" s="4" t="str">
        <f t="shared" si="1122"/>
        <v xml:space="preserve">Runners </v>
      </c>
      <c r="JL84" s="4" t="str">
        <f t="shared" si="1255"/>
        <v>Set</v>
      </c>
      <c r="JM84" s="4">
        <f t="shared" si="1256"/>
        <v>2500</v>
      </c>
      <c r="JN84" s="13"/>
      <c r="JO84" s="4">
        <f t="shared" si="1286"/>
        <v>0</v>
      </c>
      <c r="JP84" s="42">
        <f t="shared" si="1287"/>
        <v>0</v>
      </c>
      <c r="JQ84" s="42">
        <f t="shared" si="1288"/>
        <v>0</v>
      </c>
      <c r="JR84" s="21"/>
      <c r="JU84" s="4" t="str">
        <f t="shared" si="1123"/>
        <v xml:space="preserve">Runners </v>
      </c>
      <c r="JV84" s="4" t="str">
        <f t="shared" si="1260"/>
        <v>Set</v>
      </c>
      <c r="JW84" s="4">
        <f t="shared" si="1261"/>
        <v>2500</v>
      </c>
      <c r="JX84" s="4">
        <f t="shared" si="1262"/>
        <v>44</v>
      </c>
      <c r="JY84" s="4">
        <f t="shared" si="1263"/>
        <v>105000</v>
      </c>
      <c r="JZ84" s="4">
        <f t="shared" si="1264"/>
        <v>42</v>
      </c>
      <c r="KA84" s="42">
        <f t="shared" si="1289"/>
        <v>105000</v>
      </c>
      <c r="KB84" s="21"/>
    </row>
    <row r="85" spans="1:288" s="1" customFormat="1" ht="17.25" customHeight="1" x14ac:dyDescent="0.3">
      <c r="A85" s="41"/>
      <c r="B85" s="7" t="s">
        <v>81</v>
      </c>
      <c r="C85" s="6" t="s">
        <v>4</v>
      </c>
      <c r="D85" s="4">
        <v>4500</v>
      </c>
      <c r="E85" s="13"/>
      <c r="F85" s="31">
        <f t="shared" si="1124"/>
        <v>0</v>
      </c>
      <c r="G85" s="31">
        <f t="shared" si="1327"/>
        <v>0</v>
      </c>
      <c r="H85" s="31">
        <f t="shared" si="1126"/>
        <v>0</v>
      </c>
      <c r="I85" s="71"/>
      <c r="J85"/>
      <c r="K85" s="41"/>
      <c r="L85" s="59" t="str">
        <f t="shared" si="1097"/>
        <v>Runners Haffle Special</v>
      </c>
      <c r="M85" s="59" t="str">
        <f t="shared" si="1127"/>
        <v>Set</v>
      </c>
      <c r="N85" s="59">
        <f t="shared" si="1128"/>
        <v>4500</v>
      </c>
      <c r="O85" s="13"/>
      <c r="P85" s="21">
        <f t="shared" si="1324"/>
        <v>0</v>
      </c>
      <c r="Q85" s="31">
        <f t="shared" si="1325"/>
        <v>0</v>
      </c>
      <c r="R85" s="31">
        <f t="shared" si="1326"/>
        <v>0</v>
      </c>
      <c r="S85" s="21"/>
      <c r="U85" s="41"/>
      <c r="V85" s="65" t="str">
        <f t="shared" si="1098"/>
        <v>Runners Haffle Special</v>
      </c>
      <c r="W85" s="65" t="str">
        <f t="shared" si="1132"/>
        <v>Set</v>
      </c>
      <c r="X85" s="65">
        <f t="shared" si="1133"/>
        <v>4500</v>
      </c>
      <c r="Y85" s="31"/>
      <c r="Z85" s="21">
        <f t="shared" si="1332"/>
        <v>0</v>
      </c>
      <c r="AA85" s="31">
        <f t="shared" si="1333"/>
        <v>0</v>
      </c>
      <c r="AB85" s="42">
        <f t="shared" si="1334"/>
        <v>0</v>
      </c>
      <c r="AC85" s="21"/>
      <c r="AD85"/>
      <c r="AE85" s="41"/>
      <c r="AF85" s="59" t="str">
        <f t="shared" si="1099"/>
        <v>Runners Haffle Special</v>
      </c>
      <c r="AG85" s="59" t="str">
        <f t="shared" si="1137"/>
        <v>Set</v>
      </c>
      <c r="AH85" s="59">
        <f t="shared" si="1138"/>
        <v>4500</v>
      </c>
      <c r="AI85" s="13"/>
      <c r="AJ85" s="21">
        <f t="shared" si="1139"/>
        <v>0</v>
      </c>
      <c r="AK85" s="31">
        <f t="shared" si="1140"/>
        <v>0</v>
      </c>
      <c r="AL85" s="42">
        <f t="shared" si="1141"/>
        <v>0</v>
      </c>
      <c r="AM85" s="21"/>
      <c r="AO85" s="41"/>
      <c r="AP85" s="59" t="str">
        <f t="shared" si="1100"/>
        <v>Runners Haffle Special</v>
      </c>
      <c r="AQ85" s="59" t="str">
        <f t="shared" si="1142"/>
        <v>Set</v>
      </c>
      <c r="AR85" s="59">
        <f t="shared" si="1143"/>
        <v>4500</v>
      </c>
      <c r="AS85" s="13"/>
      <c r="AT85" s="21">
        <f t="shared" si="1328"/>
        <v>0</v>
      </c>
      <c r="AU85" s="31">
        <f t="shared" si="1329"/>
        <v>0</v>
      </c>
      <c r="AV85" s="31">
        <f t="shared" si="1330"/>
        <v>0</v>
      </c>
      <c r="AW85" s="21"/>
      <c r="AY85" s="41"/>
      <c r="AZ85" s="59" t="str">
        <f t="shared" si="1101"/>
        <v>Runners Haffle Special</v>
      </c>
      <c r="BA85" s="59" t="str">
        <f t="shared" si="1147"/>
        <v>Set</v>
      </c>
      <c r="BB85" s="59">
        <f t="shared" si="1148"/>
        <v>4500</v>
      </c>
      <c r="BC85" s="13"/>
      <c r="BD85" s="21">
        <f t="shared" si="1149"/>
        <v>0</v>
      </c>
      <c r="BE85" s="31">
        <f t="shared" si="1150"/>
        <v>0</v>
      </c>
      <c r="BF85" s="42">
        <f t="shared" si="1151"/>
        <v>0</v>
      </c>
      <c r="BG85" s="21"/>
      <c r="BI85" s="41"/>
      <c r="BJ85" s="59" t="str">
        <f t="shared" si="1102"/>
        <v>Runners Haffle Special</v>
      </c>
      <c r="BK85" s="59" t="str">
        <f t="shared" si="1152"/>
        <v>Set</v>
      </c>
      <c r="BL85" s="59">
        <f t="shared" si="1153"/>
        <v>4500</v>
      </c>
      <c r="BM85" s="13"/>
      <c r="BN85" s="21">
        <f t="shared" si="1154"/>
        <v>0</v>
      </c>
      <c r="BO85" s="31">
        <f t="shared" si="1290"/>
        <v>0</v>
      </c>
      <c r="BP85" s="42">
        <f t="shared" si="1156"/>
        <v>0</v>
      </c>
      <c r="BQ85" s="21"/>
      <c r="BS85" s="41"/>
      <c r="BT85" s="59" t="str">
        <f t="shared" si="1103"/>
        <v>Runners Haffle Special</v>
      </c>
      <c r="BU85" s="59" t="str">
        <f t="shared" si="1157"/>
        <v>Set</v>
      </c>
      <c r="BV85" s="59">
        <f t="shared" si="1158"/>
        <v>4500</v>
      </c>
      <c r="BW85" s="13"/>
      <c r="BX85" s="21">
        <f t="shared" si="1159"/>
        <v>0</v>
      </c>
      <c r="BY85" s="31">
        <f t="shared" si="1160"/>
        <v>0</v>
      </c>
      <c r="BZ85" s="42">
        <f t="shared" si="1161"/>
        <v>0</v>
      </c>
      <c r="CA85" s="21"/>
      <c r="CB85" s="41"/>
      <c r="CC85" s="59" t="str">
        <f t="shared" si="1104"/>
        <v>Runners Haffle Special</v>
      </c>
      <c r="CD85" s="59" t="str">
        <f t="shared" si="1162"/>
        <v>Set</v>
      </c>
      <c r="CE85" s="59">
        <f t="shared" si="1163"/>
        <v>4500</v>
      </c>
      <c r="CF85" s="31"/>
      <c r="CG85" s="42">
        <f t="shared" si="1164"/>
        <v>0</v>
      </c>
      <c r="CH85" s="31">
        <f t="shared" si="1165"/>
        <v>0</v>
      </c>
      <c r="CI85" s="31">
        <f t="shared" si="1312"/>
        <v>0</v>
      </c>
      <c r="CJ85" s="21"/>
      <c r="CK85" s="143"/>
      <c r="CL85" s="41"/>
      <c r="CM85" s="65" t="str">
        <f t="shared" si="1105"/>
        <v>Runners Haffle Special</v>
      </c>
      <c r="CN85" s="65" t="str">
        <f t="shared" si="1167"/>
        <v>Set</v>
      </c>
      <c r="CO85" s="65">
        <f t="shared" si="1168"/>
        <v>4500</v>
      </c>
      <c r="CP85" s="13"/>
      <c r="CQ85" s="21">
        <f t="shared" si="1169"/>
        <v>0</v>
      </c>
      <c r="CR85" s="31">
        <f t="shared" si="1170"/>
        <v>0</v>
      </c>
      <c r="CS85" s="42">
        <f t="shared" si="1171"/>
        <v>0</v>
      </c>
      <c r="CT85" s="21"/>
      <c r="CV85" s="41"/>
      <c r="CW85" s="59" t="str">
        <f t="shared" si="1106"/>
        <v>Runners Haffle Special</v>
      </c>
      <c r="CX85" s="59" t="str">
        <f t="shared" si="1172"/>
        <v>Set</v>
      </c>
      <c r="CY85" s="59">
        <f t="shared" si="1173"/>
        <v>4500</v>
      </c>
      <c r="CZ85" s="13"/>
      <c r="DA85" s="21">
        <f t="shared" si="1174"/>
        <v>0</v>
      </c>
      <c r="DB85" s="31">
        <f t="shared" si="1175"/>
        <v>0</v>
      </c>
      <c r="DC85" s="42">
        <f t="shared" si="1176"/>
        <v>0</v>
      </c>
      <c r="DD85" s="21"/>
      <c r="DF85" s="41"/>
      <c r="DG85" s="59" t="str">
        <f t="shared" si="1107"/>
        <v>Runners Haffle Special</v>
      </c>
      <c r="DH85" s="59" t="str">
        <f t="shared" si="1177"/>
        <v>Set</v>
      </c>
      <c r="DI85" s="59">
        <f t="shared" si="1178"/>
        <v>4500</v>
      </c>
      <c r="DJ85" s="67"/>
      <c r="DK85" s="21">
        <f t="shared" si="1179"/>
        <v>0</v>
      </c>
      <c r="DL85" s="31">
        <f t="shared" si="1180"/>
        <v>0</v>
      </c>
      <c r="DM85" s="42">
        <f t="shared" si="1181"/>
        <v>0</v>
      </c>
      <c r="DN85" s="21"/>
      <c r="DQ85" s="59" t="str">
        <f t="shared" si="1108"/>
        <v>Runners Haffle Special</v>
      </c>
      <c r="DR85" s="59" t="str">
        <f t="shared" si="1182"/>
        <v>Set</v>
      </c>
      <c r="DS85" s="65">
        <f t="shared" si="1183"/>
        <v>4500</v>
      </c>
      <c r="DT85" s="13"/>
      <c r="DU85" s="21">
        <f t="shared" si="1184"/>
        <v>0</v>
      </c>
      <c r="DV85" s="31">
        <f t="shared" si="1185"/>
        <v>0</v>
      </c>
      <c r="DW85" s="42">
        <f t="shared" si="1186"/>
        <v>0</v>
      </c>
      <c r="DX85" s="21"/>
      <c r="DZ85" s="41"/>
      <c r="EA85" s="59" t="str">
        <f t="shared" si="1109"/>
        <v>Runners Haffle Special</v>
      </c>
      <c r="EB85" s="59" t="str">
        <f t="shared" si="1187"/>
        <v>Set</v>
      </c>
      <c r="EC85" s="59">
        <f t="shared" si="1188"/>
        <v>4500</v>
      </c>
      <c r="ED85" s="13"/>
      <c r="EE85" s="21">
        <f t="shared" si="1189"/>
        <v>0</v>
      </c>
      <c r="EF85" s="31">
        <f t="shared" si="1190"/>
        <v>0</v>
      </c>
      <c r="EG85" s="42">
        <f t="shared" si="1191"/>
        <v>0</v>
      </c>
      <c r="EH85" s="21"/>
      <c r="EK85" s="59" t="str">
        <f t="shared" si="1110"/>
        <v>Runners Haffle Special</v>
      </c>
      <c r="EL85" s="59" t="str">
        <f t="shared" si="1192"/>
        <v>Set</v>
      </c>
      <c r="EM85" s="65">
        <f t="shared" si="1193"/>
        <v>4500</v>
      </c>
      <c r="EN85" s="13"/>
      <c r="EO85" s="21">
        <f t="shared" si="1194"/>
        <v>0</v>
      </c>
      <c r="EP85" s="31">
        <f t="shared" si="1195"/>
        <v>0</v>
      </c>
      <c r="EQ85" s="42">
        <f t="shared" si="1196"/>
        <v>0</v>
      </c>
      <c r="ER85" s="21"/>
      <c r="ET85" s="41"/>
      <c r="EU85" s="4" t="str">
        <f t="shared" si="1111"/>
        <v>Runners Haffle Special</v>
      </c>
      <c r="EV85" s="4" t="str">
        <f t="shared" si="1197"/>
        <v>Set</v>
      </c>
      <c r="EW85" s="4">
        <f t="shared" si="1198"/>
        <v>4500</v>
      </c>
      <c r="EX85" s="13"/>
      <c r="EY85" s="21">
        <f t="shared" ref="EY85:EY92" si="1342">EW85*EX85</f>
        <v>0</v>
      </c>
      <c r="EZ85" s="31">
        <f t="shared" si="1200"/>
        <v>0</v>
      </c>
      <c r="FA85" s="42">
        <f t="shared" ref="FA85:FA92" si="1343">EW85*EZ85</f>
        <v>0</v>
      </c>
      <c r="FB85" s="21"/>
      <c r="FD85" s="41"/>
      <c r="FE85" s="56" t="str">
        <f t="shared" si="1112"/>
        <v>Runners Haffle Special</v>
      </c>
      <c r="FF85" s="56" t="str">
        <f t="shared" si="1202"/>
        <v>Set</v>
      </c>
      <c r="FG85" s="56">
        <f t="shared" si="1203"/>
        <v>4500</v>
      </c>
      <c r="FH85" s="13"/>
      <c r="FI85" s="21">
        <f t="shared" si="1204"/>
        <v>0</v>
      </c>
      <c r="FJ85" s="31">
        <f t="shared" si="1205"/>
        <v>0</v>
      </c>
      <c r="FK85" s="42">
        <f t="shared" si="1206"/>
        <v>0</v>
      </c>
      <c r="FL85" s="21"/>
      <c r="FO85" s="56" t="str">
        <f t="shared" si="1113"/>
        <v>Runners Haffle Special</v>
      </c>
      <c r="FP85" s="56" t="str">
        <f t="shared" ref="FP85:FP96" si="1344">FF85</f>
        <v>Set</v>
      </c>
      <c r="FQ85" s="4">
        <f t="shared" ref="FQ85:FQ88" si="1345">FG85</f>
        <v>4500</v>
      </c>
      <c r="FR85" s="13"/>
      <c r="FS85" s="21">
        <f t="shared" ref="FS85:FS86" si="1346">FQ85*FR85</f>
        <v>0</v>
      </c>
      <c r="FT85" s="31">
        <f t="shared" ref="FT85:FT86" si="1347">$I$4*FR85</f>
        <v>0</v>
      </c>
      <c r="FU85" s="42">
        <f t="shared" si="1211"/>
        <v>0</v>
      </c>
      <c r="FV85" s="21"/>
      <c r="FY85" s="56" t="str">
        <f t="shared" si="1114"/>
        <v>Runners Haffle Special</v>
      </c>
      <c r="FZ85" s="56" t="str">
        <f t="shared" si="1212"/>
        <v>Set</v>
      </c>
      <c r="GA85" s="56">
        <f t="shared" si="1213"/>
        <v>4500</v>
      </c>
      <c r="GB85" s="13"/>
      <c r="GC85" s="21">
        <f t="shared" si="1214"/>
        <v>0</v>
      </c>
      <c r="GD85" s="31">
        <f t="shared" si="1331"/>
        <v>0</v>
      </c>
      <c r="GE85" s="42">
        <f t="shared" si="1215"/>
        <v>0</v>
      </c>
      <c r="GF85" s="21"/>
      <c r="GI85" s="56" t="str">
        <f t="shared" si="1274"/>
        <v>Runners Haffle Special</v>
      </c>
      <c r="GJ85" s="56" t="str">
        <f t="shared" si="1275"/>
        <v>Set</v>
      </c>
      <c r="GK85" s="4">
        <f t="shared" si="1276"/>
        <v>4500</v>
      </c>
      <c r="GL85" s="13"/>
      <c r="GM85" s="21">
        <f t="shared" si="1217"/>
        <v>0</v>
      </c>
      <c r="GN85" s="31">
        <f t="shared" si="1218"/>
        <v>0</v>
      </c>
      <c r="GO85" s="42">
        <f t="shared" si="1219"/>
        <v>0</v>
      </c>
      <c r="GP85" s="21"/>
      <c r="GS85" s="56" t="str">
        <f t="shared" si="1115"/>
        <v>Runners Haffle Special</v>
      </c>
      <c r="GT85" s="56" t="str">
        <f t="shared" si="1220"/>
        <v>Set</v>
      </c>
      <c r="GU85" s="4">
        <f t="shared" si="1221"/>
        <v>4500</v>
      </c>
      <c r="GV85" s="13"/>
      <c r="GW85" s="21">
        <f t="shared" si="1222"/>
        <v>0</v>
      </c>
      <c r="GX85" s="31">
        <f>$I$4*GV85</f>
        <v>0</v>
      </c>
      <c r="GY85" s="42">
        <f t="shared" si="1224"/>
        <v>0</v>
      </c>
      <c r="GZ85" s="21"/>
      <c r="HC85" s="4" t="str">
        <f t="shared" si="1335"/>
        <v>Runners Haffle Special</v>
      </c>
      <c r="HD85" s="4" t="str">
        <f t="shared" si="1336"/>
        <v>Set</v>
      </c>
      <c r="HE85" s="4">
        <f t="shared" si="1337"/>
        <v>4500</v>
      </c>
      <c r="HF85" s="13"/>
      <c r="HG85" s="21">
        <f t="shared" si="1227"/>
        <v>0</v>
      </c>
      <c r="HH85" s="31">
        <f t="shared" si="1228"/>
        <v>0</v>
      </c>
      <c r="HI85" s="31">
        <f t="shared" si="1229"/>
        <v>0</v>
      </c>
      <c r="HJ85" s="21" t="s">
        <v>261</v>
      </c>
      <c r="HL85" s="41"/>
      <c r="HM85" s="4" t="str">
        <f t="shared" ref="HM85:HM87" si="1348">HC85</f>
        <v>Runners Haffle Special</v>
      </c>
      <c r="HN85" s="4" t="str">
        <f t="shared" ref="HN85:HN87" si="1349">HD85</f>
        <v>Set</v>
      </c>
      <c r="HO85" s="4">
        <f t="shared" ref="HO85:HO87" si="1350">HE85</f>
        <v>4500</v>
      </c>
      <c r="HP85" s="13"/>
      <c r="HQ85" s="56">
        <f t="shared" si="1277"/>
        <v>0</v>
      </c>
      <c r="HR85" s="13">
        <f t="shared" si="1278"/>
        <v>0</v>
      </c>
      <c r="HS85" s="31">
        <f t="shared" si="1279"/>
        <v>0</v>
      </c>
      <c r="HT85" s="21"/>
      <c r="HW85" s="56" t="str">
        <f t="shared" si="1118"/>
        <v>Runners Haffle Special</v>
      </c>
      <c r="HX85" s="56" t="str">
        <f t="shared" si="1235"/>
        <v>Set</v>
      </c>
      <c r="HY85" s="4">
        <f t="shared" si="1338"/>
        <v>4500</v>
      </c>
      <c r="HZ85" s="13"/>
      <c r="IA85" s="4">
        <f t="shared" si="1339"/>
        <v>0</v>
      </c>
      <c r="IB85" s="13">
        <f t="shared" si="1340"/>
        <v>0</v>
      </c>
      <c r="IC85" s="42">
        <f t="shared" si="1341"/>
        <v>0</v>
      </c>
      <c r="ID85" s="21"/>
      <c r="IG85" s="56" t="str">
        <f t="shared" si="1119"/>
        <v>Runners Haffle Special</v>
      </c>
      <c r="IH85" s="56" t="str">
        <f t="shared" si="1240"/>
        <v>Set</v>
      </c>
      <c r="II85" s="56">
        <f t="shared" si="1241"/>
        <v>4500</v>
      </c>
      <c r="IJ85" s="13"/>
      <c r="IK85" s="56">
        <f t="shared" si="1280"/>
        <v>0</v>
      </c>
      <c r="IL85" s="13">
        <f t="shared" si="1281"/>
        <v>0</v>
      </c>
      <c r="IM85" s="31">
        <f t="shared" si="1282"/>
        <v>0</v>
      </c>
      <c r="IN85" s="21"/>
      <c r="IQ85" s="56" t="str">
        <f t="shared" si="1120"/>
        <v>Runners Haffle Special</v>
      </c>
      <c r="IR85" s="56" t="str">
        <f t="shared" si="1245"/>
        <v>Set</v>
      </c>
      <c r="IS85" s="56">
        <f t="shared" si="1246"/>
        <v>4500</v>
      </c>
      <c r="IT85" s="13"/>
      <c r="IU85" s="4">
        <f t="shared" ref="IU85:IU93" si="1351">IT85*IS85</f>
        <v>0</v>
      </c>
      <c r="IV85" s="13">
        <f t="shared" ref="IV85:IV93" si="1352">$I$4*IT85</f>
        <v>0</v>
      </c>
      <c r="IW85" s="42">
        <f t="shared" ref="IW85:IW93" si="1353">IS85*IV85</f>
        <v>0</v>
      </c>
      <c r="IX85" s="21"/>
      <c r="JA85" s="56" t="str">
        <f t="shared" si="1121"/>
        <v>Runners Haffle Special</v>
      </c>
      <c r="JB85" s="56" t="str">
        <f t="shared" si="1250"/>
        <v>Set</v>
      </c>
      <c r="JC85" s="56">
        <f t="shared" si="1251"/>
        <v>4500</v>
      </c>
      <c r="JD85" s="13"/>
      <c r="JE85" s="56">
        <f t="shared" si="1283"/>
        <v>0</v>
      </c>
      <c r="JF85" s="13">
        <f t="shared" si="1284"/>
        <v>0</v>
      </c>
      <c r="JG85" s="31">
        <f t="shared" si="1285"/>
        <v>0</v>
      </c>
      <c r="JH85" s="21"/>
      <c r="JK85" s="56" t="str">
        <f t="shared" si="1122"/>
        <v>Runners Haffle Special</v>
      </c>
      <c r="JL85" s="56" t="str">
        <f t="shared" si="1255"/>
        <v>Set</v>
      </c>
      <c r="JM85" s="56">
        <f t="shared" si="1256"/>
        <v>4500</v>
      </c>
      <c r="JN85" s="13"/>
      <c r="JO85" s="56">
        <f t="shared" si="1286"/>
        <v>0</v>
      </c>
      <c r="JP85" s="31">
        <f t="shared" si="1287"/>
        <v>0</v>
      </c>
      <c r="JQ85" s="31">
        <f t="shared" si="1288"/>
        <v>0</v>
      </c>
      <c r="JR85" s="21"/>
      <c r="JU85" s="56" t="str">
        <f t="shared" si="1123"/>
        <v>Runners Haffle Special</v>
      </c>
      <c r="JV85" s="56" t="str">
        <f t="shared" si="1260"/>
        <v>Set</v>
      </c>
      <c r="JW85" s="56">
        <f t="shared" si="1261"/>
        <v>4500</v>
      </c>
      <c r="JX85" s="4">
        <f t="shared" si="1262"/>
        <v>0</v>
      </c>
      <c r="JY85" s="56">
        <f t="shared" si="1263"/>
        <v>0</v>
      </c>
      <c r="JZ85" s="56">
        <f t="shared" si="1264"/>
        <v>0</v>
      </c>
      <c r="KA85" s="31">
        <f t="shared" si="1289"/>
        <v>0</v>
      </c>
      <c r="KB85" s="21"/>
    </row>
    <row r="86" spans="1:288" s="1" customFormat="1" ht="17.25" customHeight="1" x14ac:dyDescent="0.3">
      <c r="A86" s="41"/>
      <c r="B86" s="7" t="s">
        <v>280</v>
      </c>
      <c r="C86" s="6" t="s">
        <v>4</v>
      </c>
      <c r="D86" s="4">
        <v>1210</v>
      </c>
      <c r="E86" s="13"/>
      <c r="F86" s="31">
        <f t="shared" si="1124"/>
        <v>0</v>
      </c>
      <c r="G86" s="31">
        <f t="shared" si="1327"/>
        <v>0</v>
      </c>
      <c r="H86" s="31">
        <f t="shared" si="1126"/>
        <v>0</v>
      </c>
      <c r="I86" s="71"/>
      <c r="J86"/>
      <c r="K86" s="41"/>
      <c r="L86" s="65" t="str">
        <f t="shared" si="1097"/>
        <v>Hydrolic Jack - Up side</v>
      </c>
      <c r="M86" s="65" t="str">
        <f t="shared" si="1127"/>
        <v>Set</v>
      </c>
      <c r="N86" s="65">
        <f t="shared" si="1128"/>
        <v>1210</v>
      </c>
      <c r="O86" s="13"/>
      <c r="P86" s="21">
        <f t="shared" si="1324"/>
        <v>0</v>
      </c>
      <c r="Q86" s="31">
        <f t="shared" si="1325"/>
        <v>0</v>
      </c>
      <c r="R86" s="31">
        <f t="shared" si="1326"/>
        <v>0</v>
      </c>
      <c r="S86" s="21"/>
      <c r="U86" s="41"/>
      <c r="V86" s="65" t="str">
        <f t="shared" si="1098"/>
        <v>Hydrolic Jack - Up side</v>
      </c>
      <c r="W86" s="65" t="str">
        <f t="shared" si="1132"/>
        <v>Set</v>
      </c>
      <c r="X86" s="65">
        <f t="shared" si="1133"/>
        <v>1210</v>
      </c>
      <c r="Y86" s="31"/>
      <c r="Z86" s="21">
        <f t="shared" si="1332"/>
        <v>0</v>
      </c>
      <c r="AA86" s="31">
        <f t="shared" si="1333"/>
        <v>0</v>
      </c>
      <c r="AB86" s="42">
        <f t="shared" si="1334"/>
        <v>0</v>
      </c>
      <c r="AC86" s="21"/>
      <c r="AD86"/>
      <c r="AE86" s="41"/>
      <c r="AF86" s="65" t="str">
        <f t="shared" si="1099"/>
        <v>Hydrolic Jack - Up side</v>
      </c>
      <c r="AG86" s="65" t="str">
        <f t="shared" si="1137"/>
        <v>Set</v>
      </c>
      <c r="AH86" s="65">
        <f t="shared" ref="AH86" si="1354">X86</f>
        <v>1210</v>
      </c>
      <c r="AI86" s="13"/>
      <c r="AJ86" s="21">
        <f t="shared" ref="AJ86" si="1355">AH86*AI86</f>
        <v>0</v>
      </c>
      <c r="AK86" s="31">
        <f t="shared" ref="AK86" si="1356">$I$4*AI86</f>
        <v>0</v>
      </c>
      <c r="AL86" s="42">
        <f t="shared" ref="AL86" si="1357">AH86*AK86</f>
        <v>0</v>
      </c>
      <c r="AM86" s="21"/>
      <c r="AO86" s="41"/>
      <c r="AP86" s="65" t="str">
        <f t="shared" si="1100"/>
        <v>Hydrolic Jack - Up side</v>
      </c>
      <c r="AQ86" s="65" t="str">
        <f t="shared" si="1142"/>
        <v>Set</v>
      </c>
      <c r="AR86" s="65">
        <f t="shared" ref="AR86" si="1358">AH86</f>
        <v>1210</v>
      </c>
      <c r="AS86" s="13"/>
      <c r="AT86" s="21">
        <f t="shared" si="1328"/>
        <v>0</v>
      </c>
      <c r="AU86" s="31">
        <f t="shared" si="1329"/>
        <v>0</v>
      </c>
      <c r="AV86" s="31">
        <f t="shared" si="1330"/>
        <v>0</v>
      </c>
      <c r="AW86" s="21"/>
      <c r="AY86" s="41"/>
      <c r="AZ86" s="65" t="str">
        <f t="shared" si="1101"/>
        <v>Hydrolic Jack - Up side</v>
      </c>
      <c r="BA86" s="65" t="str">
        <f t="shared" si="1147"/>
        <v>Set</v>
      </c>
      <c r="BB86" s="65">
        <f t="shared" ref="BB86" si="1359">AR86</f>
        <v>1210</v>
      </c>
      <c r="BC86" s="13"/>
      <c r="BD86" s="21">
        <f t="shared" ref="BD86" si="1360">BB86*BC86</f>
        <v>0</v>
      </c>
      <c r="BE86" s="31">
        <f t="shared" si="1150"/>
        <v>0</v>
      </c>
      <c r="BF86" s="42">
        <f t="shared" ref="BF86" si="1361">BB86*BE86</f>
        <v>0</v>
      </c>
      <c r="BG86" s="21"/>
      <c r="BI86" s="41"/>
      <c r="BJ86" s="65" t="str">
        <f t="shared" si="1102"/>
        <v>Hydrolic Jack - Up side</v>
      </c>
      <c r="BK86" s="65" t="str">
        <f t="shared" si="1152"/>
        <v>Set</v>
      </c>
      <c r="BL86" s="65">
        <f t="shared" ref="BL86" si="1362">BB86</f>
        <v>1210</v>
      </c>
      <c r="BM86" s="13"/>
      <c r="BN86" s="21">
        <f t="shared" ref="BN86" si="1363">BL86*BM86</f>
        <v>0</v>
      </c>
      <c r="BO86" s="31">
        <f t="shared" ref="BO86" si="1364">$I$4*BM86</f>
        <v>0</v>
      </c>
      <c r="BP86" s="42">
        <f t="shared" ref="BP86" si="1365">BL86*BO86</f>
        <v>0</v>
      </c>
      <c r="BQ86" s="21"/>
      <c r="BS86" s="41"/>
      <c r="BT86" s="65" t="str">
        <f t="shared" si="1103"/>
        <v>Hydrolic Jack - Up side</v>
      </c>
      <c r="BU86" s="65" t="str">
        <f t="shared" si="1157"/>
        <v>Set</v>
      </c>
      <c r="BV86" s="65">
        <f t="shared" si="1158"/>
        <v>1210</v>
      </c>
      <c r="BW86" s="13"/>
      <c r="BX86" s="21">
        <f t="shared" ref="BX86" si="1366">BV86*BW86</f>
        <v>0</v>
      </c>
      <c r="BY86" s="31">
        <f t="shared" ref="BY86" si="1367">$I$4*BW86</f>
        <v>0</v>
      </c>
      <c r="BZ86" s="42">
        <f t="shared" ref="BZ86" si="1368">BV86*BY86</f>
        <v>0</v>
      </c>
      <c r="CA86" s="21"/>
      <c r="CB86" s="41"/>
      <c r="CC86" s="65" t="str">
        <f t="shared" si="1104"/>
        <v>Hydrolic Jack - Up side</v>
      </c>
      <c r="CD86" s="65" t="str">
        <f t="shared" si="1162"/>
        <v>Set</v>
      </c>
      <c r="CE86" s="65">
        <f t="shared" si="1163"/>
        <v>1210</v>
      </c>
      <c r="CF86" s="31"/>
      <c r="CG86" s="42">
        <f t="shared" ref="CG86" si="1369">CE86*CF86</f>
        <v>0</v>
      </c>
      <c r="CH86" s="31">
        <f t="shared" si="1165"/>
        <v>0</v>
      </c>
      <c r="CI86" s="42">
        <f t="shared" ref="CI86" si="1370">CE86*CH86</f>
        <v>0</v>
      </c>
      <c r="CJ86" s="21"/>
      <c r="CK86" s="143"/>
      <c r="CL86" s="41"/>
      <c r="CM86" s="65" t="str">
        <f t="shared" si="1105"/>
        <v>Hydrolic Jack - Up side</v>
      </c>
      <c r="CN86" s="65" t="str">
        <f t="shared" si="1167"/>
        <v>Set</v>
      </c>
      <c r="CO86" s="65">
        <f t="shared" ref="CO86" si="1371">CE86</f>
        <v>1210</v>
      </c>
      <c r="CP86" s="13"/>
      <c r="CQ86" s="21">
        <f t="shared" ref="CQ86" si="1372">CO86*CP86</f>
        <v>0</v>
      </c>
      <c r="CR86" s="31">
        <f t="shared" ref="CR86" si="1373">$I$4*CP86</f>
        <v>0</v>
      </c>
      <c r="CS86" s="42">
        <f t="shared" ref="CS86" si="1374">CO86*CR86</f>
        <v>0</v>
      </c>
      <c r="CT86" s="21"/>
      <c r="CV86" s="41"/>
      <c r="CW86" s="65" t="str">
        <f t="shared" si="1106"/>
        <v>Hydrolic Jack - Up side</v>
      </c>
      <c r="CX86" s="65" t="str">
        <f t="shared" si="1172"/>
        <v>Set</v>
      </c>
      <c r="CY86" s="65">
        <f t="shared" ref="CY86" si="1375">CO86</f>
        <v>1210</v>
      </c>
      <c r="CZ86" s="13"/>
      <c r="DA86" s="21">
        <f t="shared" ref="DA86" si="1376">CY86*CZ86</f>
        <v>0</v>
      </c>
      <c r="DB86" s="31">
        <f t="shared" ref="DB86" si="1377">$I$4*CZ86</f>
        <v>0</v>
      </c>
      <c r="DC86" s="42">
        <f t="shared" ref="DC86" si="1378">CY86*DB86</f>
        <v>0</v>
      </c>
      <c r="DD86" s="21"/>
      <c r="DF86" s="41"/>
      <c r="DG86" s="65" t="str">
        <f t="shared" si="1107"/>
        <v>Hydrolic Jack - Up side</v>
      </c>
      <c r="DH86" s="65" t="str">
        <f t="shared" si="1177"/>
        <v>Set</v>
      </c>
      <c r="DI86" s="65">
        <f t="shared" ref="DI86" si="1379">CY86</f>
        <v>1210</v>
      </c>
      <c r="DJ86" s="67"/>
      <c r="DK86" s="21">
        <f t="shared" ref="DK86" si="1380">DI86*DJ86</f>
        <v>0</v>
      </c>
      <c r="DL86" s="31">
        <f t="shared" ref="DL86" si="1381">$I$4*DJ86</f>
        <v>0</v>
      </c>
      <c r="DM86" s="42">
        <f t="shared" ref="DM86" si="1382">DI86*DL86</f>
        <v>0</v>
      </c>
      <c r="DN86" s="21"/>
      <c r="DQ86" s="65" t="str">
        <f t="shared" si="1108"/>
        <v>Hydrolic Jack - Up side</v>
      </c>
      <c r="DR86" s="65" t="str">
        <f t="shared" si="1182"/>
        <v>Set</v>
      </c>
      <c r="DS86" s="65">
        <f t="shared" si="1183"/>
        <v>1210</v>
      </c>
      <c r="DT86" s="13"/>
      <c r="DU86" s="21"/>
      <c r="DV86" s="31"/>
      <c r="DW86" s="42"/>
      <c r="DX86" s="21"/>
      <c r="DZ86" s="41"/>
      <c r="EA86" s="65" t="str">
        <f t="shared" si="1109"/>
        <v>Hydrolic Jack - Up side</v>
      </c>
      <c r="EB86" s="65" t="str">
        <f t="shared" si="1187"/>
        <v>Set</v>
      </c>
      <c r="EC86" s="65"/>
      <c r="ED86" s="13"/>
      <c r="EE86" s="21"/>
      <c r="EF86" s="31">
        <f t="shared" si="1190"/>
        <v>0</v>
      </c>
      <c r="EG86" s="42"/>
      <c r="EH86" s="21"/>
      <c r="EK86" s="65" t="str">
        <f t="shared" si="1110"/>
        <v>Hydrolic Jack - Up side</v>
      </c>
      <c r="EL86" s="65" t="str">
        <f t="shared" si="1192"/>
        <v>Set</v>
      </c>
      <c r="EM86" s="65">
        <f t="shared" si="1193"/>
        <v>0</v>
      </c>
      <c r="EN86" s="13"/>
      <c r="EO86" s="21"/>
      <c r="EP86" s="31"/>
      <c r="EQ86" s="42"/>
      <c r="ER86" s="21"/>
      <c r="ET86" s="41"/>
      <c r="EU86" s="4" t="str">
        <f t="shared" si="1111"/>
        <v>Hydrolic Jack - Up side</v>
      </c>
      <c r="EV86" s="4" t="str">
        <f t="shared" si="1197"/>
        <v>Set</v>
      </c>
      <c r="EW86" s="4">
        <f t="shared" si="1198"/>
        <v>0</v>
      </c>
      <c r="EX86" s="13"/>
      <c r="EY86" s="21">
        <f t="shared" si="1342"/>
        <v>0</v>
      </c>
      <c r="EZ86" s="31">
        <f t="shared" si="1200"/>
        <v>0</v>
      </c>
      <c r="FA86" s="42">
        <f t="shared" si="1343"/>
        <v>0</v>
      </c>
      <c r="FB86" s="21"/>
      <c r="FD86" s="41"/>
      <c r="FE86" s="4" t="str">
        <f t="shared" si="1112"/>
        <v>Hydrolic Jack - Up side</v>
      </c>
      <c r="FF86" s="4" t="str">
        <f t="shared" ref="FF86:FF96" si="1383">EV86</f>
        <v>Set</v>
      </c>
      <c r="FG86" s="4"/>
      <c r="FH86" s="13"/>
      <c r="FI86" s="21"/>
      <c r="FJ86" s="31">
        <f t="shared" si="1205"/>
        <v>0</v>
      </c>
      <c r="FK86" s="42"/>
      <c r="FL86" s="21"/>
      <c r="FO86" s="4" t="str">
        <f t="shared" si="1113"/>
        <v>Hydrolic Jack - Up side</v>
      </c>
      <c r="FP86" s="4" t="str">
        <f t="shared" si="1344"/>
        <v>Set</v>
      </c>
      <c r="FQ86" s="4">
        <f t="shared" si="1345"/>
        <v>0</v>
      </c>
      <c r="FR86" s="13"/>
      <c r="FS86" s="21">
        <f t="shared" si="1346"/>
        <v>0</v>
      </c>
      <c r="FT86" s="31">
        <f t="shared" si="1347"/>
        <v>0</v>
      </c>
      <c r="FU86" s="42">
        <f t="shared" ref="FU86:FU93" si="1384">FQ86*FT86</f>
        <v>0</v>
      </c>
      <c r="FV86" s="21"/>
      <c r="FY86" s="4" t="str">
        <f t="shared" si="1114"/>
        <v>Hydrolic Jack - Up side</v>
      </c>
      <c r="FZ86" s="4" t="str">
        <f t="shared" si="1212"/>
        <v>Set</v>
      </c>
      <c r="GA86" s="56">
        <f t="shared" si="1213"/>
        <v>0</v>
      </c>
      <c r="GB86" s="13"/>
      <c r="GC86" s="21">
        <f t="shared" ref="GC86:GC92" si="1385">GA86*GB86</f>
        <v>0</v>
      </c>
      <c r="GD86" s="31">
        <f t="shared" ref="GD86:GD92" si="1386">$I$4*GB86</f>
        <v>0</v>
      </c>
      <c r="GE86" s="42">
        <f t="shared" ref="GE86:GE92" si="1387">GA86*GD86</f>
        <v>0</v>
      </c>
      <c r="GF86" s="21"/>
      <c r="GI86" s="4" t="str">
        <f t="shared" si="1274"/>
        <v>Hydrolic Jack - Up side</v>
      </c>
      <c r="GJ86" s="4" t="str">
        <f t="shared" si="1275"/>
        <v>Set</v>
      </c>
      <c r="GK86" s="4">
        <f t="shared" si="1276"/>
        <v>0</v>
      </c>
      <c r="GL86" s="13"/>
      <c r="GM86" s="21"/>
      <c r="GN86" s="31"/>
      <c r="GO86" s="42"/>
      <c r="GP86" s="21"/>
      <c r="GS86" s="4" t="str">
        <f t="shared" si="1115"/>
        <v>Hydrolic Jack - Up side</v>
      </c>
      <c r="GT86" s="4" t="str">
        <f t="shared" si="1220"/>
        <v>Set</v>
      </c>
      <c r="GU86" s="4">
        <f t="shared" si="1221"/>
        <v>0</v>
      </c>
      <c r="GV86" s="13"/>
      <c r="GW86" s="21"/>
      <c r="GX86" s="31"/>
      <c r="GY86" s="42"/>
      <c r="GZ86" s="21"/>
      <c r="HC86" s="4" t="str">
        <f t="shared" si="1335"/>
        <v>Hydrolic Jack - Up side</v>
      </c>
      <c r="HD86" s="4" t="str">
        <f t="shared" si="1336"/>
        <v>Set</v>
      </c>
      <c r="HE86" s="4">
        <f t="shared" si="1337"/>
        <v>0</v>
      </c>
      <c r="HF86" s="13"/>
      <c r="HG86" s="21">
        <f t="shared" si="1227"/>
        <v>0</v>
      </c>
      <c r="HH86" s="31">
        <f t="shared" si="1228"/>
        <v>0</v>
      </c>
      <c r="HI86" s="31">
        <f t="shared" si="1229"/>
        <v>0</v>
      </c>
      <c r="HJ86" s="21"/>
      <c r="HL86" s="41"/>
      <c r="HM86" s="4" t="str">
        <f t="shared" si="1348"/>
        <v>Hydrolic Jack - Up side</v>
      </c>
      <c r="HN86" s="4" t="str">
        <f t="shared" si="1349"/>
        <v>Set</v>
      </c>
      <c r="HO86" s="4">
        <f t="shared" si="1350"/>
        <v>0</v>
      </c>
      <c r="HP86" s="13"/>
      <c r="HQ86" s="4"/>
      <c r="HR86" s="13">
        <f t="shared" si="1278"/>
        <v>0</v>
      </c>
      <c r="HS86" s="42"/>
      <c r="HT86" s="21"/>
      <c r="HW86" s="4" t="str">
        <f t="shared" si="1118"/>
        <v>Hydrolic Jack - Up side</v>
      </c>
      <c r="HX86" s="4" t="str">
        <f t="shared" si="1235"/>
        <v>Set</v>
      </c>
      <c r="HY86" s="4">
        <f t="shared" si="1338"/>
        <v>0</v>
      </c>
      <c r="HZ86" s="13"/>
      <c r="IA86" s="4">
        <f t="shared" si="1339"/>
        <v>0</v>
      </c>
      <c r="IB86" s="13">
        <f t="shared" si="1340"/>
        <v>0</v>
      </c>
      <c r="IC86" s="42">
        <f t="shared" si="1341"/>
        <v>0</v>
      </c>
      <c r="ID86" s="21"/>
      <c r="IG86" s="4" t="str">
        <f t="shared" si="1119"/>
        <v>Hydrolic Jack - Up side</v>
      </c>
      <c r="IH86" s="4" t="str">
        <f t="shared" si="1240"/>
        <v>Set</v>
      </c>
      <c r="II86" s="4"/>
      <c r="IJ86" s="13"/>
      <c r="IK86" s="4"/>
      <c r="IL86" s="13"/>
      <c r="IM86" s="42"/>
      <c r="IN86" s="21"/>
      <c r="IQ86" s="4" t="str">
        <f t="shared" si="1120"/>
        <v>Hydrolic Jack - Up side</v>
      </c>
      <c r="IR86" s="4" t="str">
        <f t="shared" si="1245"/>
        <v>Set</v>
      </c>
      <c r="IS86" s="4"/>
      <c r="IT86" s="13"/>
      <c r="IU86" s="4">
        <f t="shared" si="1351"/>
        <v>0</v>
      </c>
      <c r="IV86" s="13">
        <f t="shared" si="1352"/>
        <v>0</v>
      </c>
      <c r="IW86" s="42">
        <f t="shared" si="1353"/>
        <v>0</v>
      </c>
      <c r="IX86" s="21"/>
      <c r="JA86" s="4" t="str">
        <f t="shared" si="1121"/>
        <v>Hydrolic Jack - Up side</v>
      </c>
      <c r="JB86" s="4" t="str">
        <f t="shared" si="1250"/>
        <v>Set</v>
      </c>
      <c r="JC86" s="4"/>
      <c r="JD86" s="13"/>
      <c r="JE86" s="4"/>
      <c r="JF86" s="13"/>
      <c r="JG86" s="42"/>
      <c r="JH86" s="21"/>
      <c r="JK86" s="4" t="str">
        <f t="shared" si="1122"/>
        <v>Hydrolic Jack - Up side</v>
      </c>
      <c r="JL86" s="4" t="str">
        <f t="shared" ref="JL86:JL96" si="1388">JB86</f>
        <v>Set</v>
      </c>
      <c r="JM86" s="4"/>
      <c r="JN86" s="13"/>
      <c r="JO86" s="56">
        <f t="shared" si="1286"/>
        <v>0</v>
      </c>
      <c r="JP86" s="31">
        <f t="shared" si="1287"/>
        <v>0</v>
      </c>
      <c r="JQ86" s="31">
        <f t="shared" si="1288"/>
        <v>0</v>
      </c>
      <c r="JR86" s="21"/>
      <c r="JU86" s="4" t="str">
        <f t="shared" si="1123"/>
        <v>Hydrolic Jack - Up side</v>
      </c>
      <c r="JV86" s="4" t="str">
        <f t="shared" ref="JV86:JV96" si="1389">JL86</f>
        <v>Set</v>
      </c>
      <c r="JW86" s="56">
        <f t="shared" si="1261"/>
        <v>0</v>
      </c>
      <c r="JX86" s="4">
        <f t="shared" si="1262"/>
        <v>0</v>
      </c>
      <c r="JY86" s="56">
        <f t="shared" si="1263"/>
        <v>0</v>
      </c>
      <c r="JZ86" s="56">
        <f t="shared" si="1264"/>
        <v>0</v>
      </c>
      <c r="KA86" s="31">
        <f t="shared" si="1289"/>
        <v>0</v>
      </c>
      <c r="KB86" s="21"/>
    </row>
    <row r="87" spans="1:288" s="1" customFormat="1" ht="17.25" customHeight="1" x14ac:dyDescent="0.3">
      <c r="A87" s="41"/>
      <c r="B87" s="7" t="s">
        <v>20</v>
      </c>
      <c r="C87" s="6" t="s">
        <v>1</v>
      </c>
      <c r="D87" s="4">
        <v>1000</v>
      </c>
      <c r="E87" s="13">
        <v>2</v>
      </c>
      <c r="F87" s="31">
        <f t="shared" si="1124"/>
        <v>2000</v>
      </c>
      <c r="G87" s="31">
        <f t="shared" si="1327"/>
        <v>2</v>
      </c>
      <c r="H87" s="31">
        <f t="shared" si="1126"/>
        <v>2000</v>
      </c>
      <c r="I87" s="71"/>
      <c r="J87"/>
      <c r="K87" s="41"/>
      <c r="L87" s="65" t="str">
        <f t="shared" si="1097"/>
        <v>Handles</v>
      </c>
      <c r="M87" s="65" t="str">
        <f t="shared" si="1127"/>
        <v>Nos</v>
      </c>
      <c r="N87" s="65">
        <f t="shared" si="1128"/>
        <v>1000</v>
      </c>
      <c r="O87" s="13">
        <v>4</v>
      </c>
      <c r="P87" s="21">
        <f t="shared" si="1324"/>
        <v>4000</v>
      </c>
      <c r="Q87" s="31">
        <f t="shared" si="1325"/>
        <v>4</v>
      </c>
      <c r="R87" s="31">
        <f t="shared" si="1326"/>
        <v>4000</v>
      </c>
      <c r="S87" s="21"/>
      <c r="U87" s="41"/>
      <c r="V87" s="65" t="str">
        <f t="shared" si="1098"/>
        <v>Handles</v>
      </c>
      <c r="W87" s="65" t="str">
        <f t="shared" si="1132"/>
        <v>Nos</v>
      </c>
      <c r="X87" s="65">
        <f t="shared" si="1133"/>
        <v>1000</v>
      </c>
      <c r="Y87" s="31">
        <v>8</v>
      </c>
      <c r="Z87" s="21">
        <f t="shared" si="1332"/>
        <v>8000</v>
      </c>
      <c r="AA87" s="31">
        <f t="shared" si="1333"/>
        <v>8</v>
      </c>
      <c r="AB87" s="42">
        <f t="shared" si="1334"/>
        <v>8000</v>
      </c>
      <c r="AC87" s="21"/>
      <c r="AD87"/>
      <c r="AE87" s="41"/>
      <c r="AF87" s="65" t="str">
        <f t="shared" si="1099"/>
        <v>Handles</v>
      </c>
      <c r="AG87" s="65" t="str">
        <f t="shared" si="1137"/>
        <v>Nos</v>
      </c>
      <c r="AH87" s="65">
        <f t="shared" si="1138"/>
        <v>1000</v>
      </c>
      <c r="AI87" s="13"/>
      <c r="AJ87" s="21">
        <f t="shared" si="1139"/>
        <v>0</v>
      </c>
      <c r="AK87" s="31">
        <f t="shared" si="1140"/>
        <v>0</v>
      </c>
      <c r="AL87" s="42">
        <f t="shared" si="1141"/>
        <v>0</v>
      </c>
      <c r="AM87" s="21"/>
      <c r="AO87" s="41"/>
      <c r="AP87" s="65" t="str">
        <f t="shared" si="1100"/>
        <v>Handles</v>
      </c>
      <c r="AQ87" s="65" t="str">
        <f t="shared" si="1142"/>
        <v>Nos</v>
      </c>
      <c r="AR87" s="65">
        <f t="shared" si="1143"/>
        <v>1000</v>
      </c>
      <c r="AS87" s="13"/>
      <c r="AT87" s="21">
        <f t="shared" si="1328"/>
        <v>0</v>
      </c>
      <c r="AU87" s="31">
        <f t="shared" si="1329"/>
        <v>0</v>
      </c>
      <c r="AV87" s="31">
        <f t="shared" si="1330"/>
        <v>0</v>
      </c>
      <c r="AW87" s="21"/>
      <c r="AY87" s="41"/>
      <c r="AZ87" s="65" t="str">
        <f t="shared" si="1101"/>
        <v>Handles</v>
      </c>
      <c r="BA87" s="65" t="str">
        <f t="shared" si="1147"/>
        <v>Nos</v>
      </c>
      <c r="BB87" s="65">
        <f t="shared" si="1148"/>
        <v>1000</v>
      </c>
      <c r="BC87" s="13">
        <v>1</v>
      </c>
      <c r="BD87" s="21">
        <f t="shared" si="1149"/>
        <v>1000</v>
      </c>
      <c r="BE87" s="31">
        <f t="shared" si="1150"/>
        <v>2</v>
      </c>
      <c r="BF87" s="42">
        <f t="shared" si="1151"/>
        <v>2000</v>
      </c>
      <c r="BG87" s="21"/>
      <c r="BI87" s="41"/>
      <c r="BJ87" s="65" t="str">
        <f t="shared" si="1102"/>
        <v>Handles</v>
      </c>
      <c r="BK87" s="65" t="str">
        <f t="shared" si="1152"/>
        <v>Nos</v>
      </c>
      <c r="BL87" s="65">
        <f t="shared" si="1153"/>
        <v>1000</v>
      </c>
      <c r="BM87" s="13"/>
      <c r="BN87" s="21">
        <f t="shared" si="1154"/>
        <v>0</v>
      </c>
      <c r="BO87" s="31">
        <f t="shared" si="1290"/>
        <v>0</v>
      </c>
      <c r="BP87" s="42">
        <f t="shared" si="1156"/>
        <v>0</v>
      </c>
      <c r="BQ87" s="21"/>
      <c r="BS87" s="41"/>
      <c r="BT87" s="65" t="str">
        <f t="shared" si="1103"/>
        <v>Handles</v>
      </c>
      <c r="BU87" s="65" t="str">
        <f t="shared" si="1157"/>
        <v>Nos</v>
      </c>
      <c r="BV87" s="65">
        <f t="shared" si="1158"/>
        <v>1000</v>
      </c>
      <c r="BW87" s="13"/>
      <c r="BX87" s="21">
        <f t="shared" si="1159"/>
        <v>0</v>
      </c>
      <c r="BY87" s="31">
        <f t="shared" si="1160"/>
        <v>0</v>
      </c>
      <c r="BZ87" s="42">
        <f t="shared" si="1161"/>
        <v>0</v>
      </c>
      <c r="CA87" s="21"/>
      <c r="CB87" s="41"/>
      <c r="CC87" s="65" t="str">
        <f t="shared" si="1104"/>
        <v>Handles</v>
      </c>
      <c r="CD87" s="65" t="str">
        <f t="shared" si="1162"/>
        <v>Nos</v>
      </c>
      <c r="CE87" s="65">
        <f t="shared" si="1163"/>
        <v>1000</v>
      </c>
      <c r="CF87" s="31"/>
      <c r="CG87" s="42">
        <f t="shared" si="1164"/>
        <v>0</v>
      </c>
      <c r="CH87" s="31">
        <f t="shared" si="1165"/>
        <v>0</v>
      </c>
      <c r="CI87" s="42">
        <f t="shared" si="1166"/>
        <v>0</v>
      </c>
      <c r="CJ87" s="21"/>
      <c r="CK87" s="143"/>
      <c r="CL87" s="41"/>
      <c r="CM87" s="65" t="str">
        <f t="shared" si="1105"/>
        <v>Handles</v>
      </c>
      <c r="CN87" s="65" t="str">
        <f t="shared" si="1167"/>
        <v>Nos</v>
      </c>
      <c r="CO87" s="65">
        <f t="shared" si="1168"/>
        <v>1000</v>
      </c>
      <c r="CP87" s="13">
        <v>9</v>
      </c>
      <c r="CQ87" s="21">
        <f t="shared" si="1169"/>
        <v>9000</v>
      </c>
      <c r="CR87" s="31">
        <f t="shared" si="1170"/>
        <v>9</v>
      </c>
      <c r="CS87" s="42">
        <f t="shared" si="1171"/>
        <v>9000</v>
      </c>
      <c r="CT87" s="21"/>
      <c r="CV87" s="41"/>
      <c r="CW87" s="65" t="str">
        <f t="shared" si="1106"/>
        <v>Handles</v>
      </c>
      <c r="CX87" s="65" t="str">
        <f t="shared" si="1172"/>
        <v>Nos</v>
      </c>
      <c r="CY87" s="65">
        <f t="shared" si="1173"/>
        <v>1000</v>
      </c>
      <c r="CZ87" s="13"/>
      <c r="DA87" s="21">
        <f t="shared" si="1174"/>
        <v>0</v>
      </c>
      <c r="DB87" s="31">
        <f t="shared" si="1175"/>
        <v>0</v>
      </c>
      <c r="DC87" s="42">
        <f t="shared" si="1176"/>
        <v>0</v>
      </c>
      <c r="DD87" s="21"/>
      <c r="DF87" s="41"/>
      <c r="DG87" s="65" t="str">
        <f t="shared" si="1107"/>
        <v>Handles</v>
      </c>
      <c r="DH87" s="65" t="str">
        <f t="shared" si="1177"/>
        <v>Nos</v>
      </c>
      <c r="DI87" s="65">
        <f t="shared" si="1178"/>
        <v>1000</v>
      </c>
      <c r="DJ87" s="67">
        <v>9</v>
      </c>
      <c r="DK87" s="21">
        <f t="shared" si="1179"/>
        <v>9000</v>
      </c>
      <c r="DL87" s="31">
        <f t="shared" ref="DL87:DL94" si="1390">$I$4*DJ87</f>
        <v>9</v>
      </c>
      <c r="DM87" s="42">
        <f t="shared" ref="DM87:DM94" si="1391">DI87*DL87</f>
        <v>9000</v>
      </c>
      <c r="DN87" s="21"/>
      <c r="DQ87" s="65" t="str">
        <f t="shared" si="1108"/>
        <v>Handles</v>
      </c>
      <c r="DR87" s="65" t="str">
        <f t="shared" si="1182"/>
        <v>Nos</v>
      </c>
      <c r="DS87" s="65">
        <f t="shared" si="1183"/>
        <v>1000</v>
      </c>
      <c r="DT87" s="13">
        <v>1</v>
      </c>
      <c r="DU87" s="21">
        <f t="shared" si="1184"/>
        <v>1000</v>
      </c>
      <c r="DV87" s="31">
        <f t="shared" si="1185"/>
        <v>1</v>
      </c>
      <c r="DW87" s="42">
        <f t="shared" si="1186"/>
        <v>1000</v>
      </c>
      <c r="DX87" s="21"/>
      <c r="DZ87" s="41"/>
      <c r="EA87" s="65" t="str">
        <f t="shared" si="1109"/>
        <v>Handles</v>
      </c>
      <c r="EB87" s="65" t="str">
        <f t="shared" si="1187"/>
        <v>Nos</v>
      </c>
      <c r="EC87" s="65">
        <f t="shared" si="1188"/>
        <v>1000</v>
      </c>
      <c r="ED87" s="13">
        <v>6</v>
      </c>
      <c r="EE87" s="21">
        <f t="shared" si="1189"/>
        <v>6000</v>
      </c>
      <c r="EF87" s="31">
        <f t="shared" si="1190"/>
        <v>6</v>
      </c>
      <c r="EG87" s="42">
        <f t="shared" si="1191"/>
        <v>6000</v>
      </c>
      <c r="EH87" s="21"/>
      <c r="EK87" s="65" t="str">
        <f t="shared" si="1110"/>
        <v>Handles</v>
      </c>
      <c r="EL87" s="65" t="str">
        <f t="shared" si="1192"/>
        <v>Nos</v>
      </c>
      <c r="EM87" s="65">
        <f t="shared" si="1193"/>
        <v>1000</v>
      </c>
      <c r="EN87" s="13">
        <v>3</v>
      </c>
      <c r="EO87" s="21">
        <f t="shared" si="1194"/>
        <v>3000</v>
      </c>
      <c r="EP87" s="31">
        <f t="shared" si="1195"/>
        <v>3</v>
      </c>
      <c r="EQ87" s="42">
        <f t="shared" si="1196"/>
        <v>3000</v>
      </c>
      <c r="ER87" s="21"/>
      <c r="ET87" s="41"/>
      <c r="EU87" s="4" t="str">
        <f t="shared" si="1111"/>
        <v>Handles</v>
      </c>
      <c r="EV87" s="4" t="str">
        <f t="shared" si="1197"/>
        <v>Nos</v>
      </c>
      <c r="EW87" s="4">
        <f t="shared" si="1198"/>
        <v>1000</v>
      </c>
      <c r="EX87" s="13">
        <v>8</v>
      </c>
      <c r="EY87" s="21">
        <f t="shared" si="1342"/>
        <v>8000</v>
      </c>
      <c r="EZ87" s="31">
        <f t="shared" si="1200"/>
        <v>8</v>
      </c>
      <c r="FA87" s="42">
        <f t="shared" si="1343"/>
        <v>8000</v>
      </c>
      <c r="FB87" s="21"/>
      <c r="FD87" s="41"/>
      <c r="FE87" s="4" t="str">
        <f t="shared" si="1112"/>
        <v>Handles</v>
      </c>
      <c r="FF87" s="4" t="str">
        <f t="shared" si="1383"/>
        <v>Nos</v>
      </c>
      <c r="FG87" s="4">
        <f t="shared" ref="FG87:FG96" si="1392">EW87</f>
        <v>1000</v>
      </c>
      <c r="FH87" s="13">
        <v>4</v>
      </c>
      <c r="FI87" s="21">
        <f t="shared" si="1204"/>
        <v>4000</v>
      </c>
      <c r="FJ87" s="31">
        <f t="shared" si="1205"/>
        <v>4</v>
      </c>
      <c r="FK87" s="42">
        <f t="shared" si="1206"/>
        <v>4000</v>
      </c>
      <c r="FL87" s="21"/>
      <c r="FO87" s="4" t="str">
        <f t="shared" si="1113"/>
        <v>Handles</v>
      </c>
      <c r="FP87" s="4" t="str">
        <f t="shared" si="1344"/>
        <v>Nos</v>
      </c>
      <c r="FQ87" s="4">
        <f t="shared" si="1345"/>
        <v>1000</v>
      </c>
      <c r="FR87" s="13"/>
      <c r="FS87" s="21">
        <f t="shared" ref="FS87:FS93" si="1393">FQ87*FR87</f>
        <v>0</v>
      </c>
      <c r="FT87" s="31">
        <f t="shared" ref="FT87:FT93" si="1394">$I$4*FR87</f>
        <v>0</v>
      </c>
      <c r="FU87" s="42">
        <f t="shared" si="1384"/>
        <v>0</v>
      </c>
      <c r="FV87" s="21"/>
      <c r="FY87" s="4" t="str">
        <f t="shared" si="1114"/>
        <v>Handles</v>
      </c>
      <c r="FZ87" s="4" t="str">
        <f t="shared" si="1212"/>
        <v>Nos</v>
      </c>
      <c r="GA87" s="56">
        <f t="shared" si="1213"/>
        <v>1000</v>
      </c>
      <c r="GB87" s="13"/>
      <c r="GC87" s="21">
        <f t="shared" si="1385"/>
        <v>0</v>
      </c>
      <c r="GD87" s="31">
        <f t="shared" si="1386"/>
        <v>0</v>
      </c>
      <c r="GE87" s="42">
        <f t="shared" si="1387"/>
        <v>0</v>
      </c>
      <c r="GF87" s="21"/>
      <c r="GI87" s="4" t="str">
        <f t="shared" si="1274"/>
        <v>Handles</v>
      </c>
      <c r="GJ87" s="4" t="str">
        <f t="shared" si="1275"/>
        <v>Nos</v>
      </c>
      <c r="GK87" s="4">
        <f t="shared" si="1276"/>
        <v>1000</v>
      </c>
      <c r="GL87" s="13">
        <v>2</v>
      </c>
      <c r="GM87" s="21">
        <f t="shared" si="1217"/>
        <v>2000</v>
      </c>
      <c r="GN87" s="31">
        <f t="shared" si="1218"/>
        <v>2</v>
      </c>
      <c r="GO87" s="42">
        <f t="shared" si="1219"/>
        <v>2000</v>
      </c>
      <c r="GP87" s="21"/>
      <c r="GS87" s="4" t="str">
        <f t="shared" si="1115"/>
        <v>Handles</v>
      </c>
      <c r="GT87" s="4" t="str">
        <f t="shared" si="1220"/>
        <v>Nos</v>
      </c>
      <c r="GU87" s="4">
        <f t="shared" si="1221"/>
        <v>1000</v>
      </c>
      <c r="GV87" s="13"/>
      <c r="GW87" s="21">
        <f t="shared" si="1222"/>
        <v>0</v>
      </c>
      <c r="GX87" s="31">
        <f>$I$4*GV87</f>
        <v>0</v>
      </c>
      <c r="GY87" s="42">
        <f t="shared" si="1224"/>
        <v>0</v>
      </c>
      <c r="GZ87" s="21"/>
      <c r="HC87" s="4" t="str">
        <f t="shared" si="1335"/>
        <v>Handles</v>
      </c>
      <c r="HD87" s="4" t="str">
        <f t="shared" si="1336"/>
        <v>Nos</v>
      </c>
      <c r="HE87" s="4">
        <f t="shared" si="1337"/>
        <v>1000</v>
      </c>
      <c r="HF87" s="13"/>
      <c r="HG87" s="21">
        <f t="shared" si="1227"/>
        <v>0</v>
      </c>
      <c r="HH87" s="31">
        <f t="shared" si="1228"/>
        <v>0</v>
      </c>
      <c r="HI87" s="31">
        <f t="shared" si="1229"/>
        <v>0</v>
      </c>
      <c r="HJ87" s="21"/>
      <c r="HL87" s="41"/>
      <c r="HM87" s="4" t="str">
        <f t="shared" si="1348"/>
        <v>Handles</v>
      </c>
      <c r="HN87" s="4" t="str">
        <f t="shared" si="1349"/>
        <v>Nos</v>
      </c>
      <c r="HO87" s="4">
        <f t="shared" si="1350"/>
        <v>1000</v>
      </c>
      <c r="HP87" s="13"/>
      <c r="HQ87" s="4">
        <f t="shared" si="1277"/>
        <v>0</v>
      </c>
      <c r="HR87" s="13">
        <f t="shared" si="1278"/>
        <v>0</v>
      </c>
      <c r="HS87" s="42">
        <f t="shared" si="1279"/>
        <v>0</v>
      </c>
      <c r="HT87" s="21"/>
      <c r="HW87" s="4" t="str">
        <f t="shared" si="1118"/>
        <v>Handles</v>
      </c>
      <c r="HX87" s="4" t="str">
        <f t="shared" si="1235"/>
        <v>Nos</v>
      </c>
      <c r="HY87" s="4">
        <f t="shared" si="1338"/>
        <v>1000</v>
      </c>
      <c r="HZ87" s="13"/>
      <c r="IA87" s="4">
        <f t="shared" si="1339"/>
        <v>0</v>
      </c>
      <c r="IB87" s="13">
        <f t="shared" si="1340"/>
        <v>0</v>
      </c>
      <c r="IC87" s="42">
        <f t="shared" si="1341"/>
        <v>0</v>
      </c>
      <c r="ID87" s="21"/>
      <c r="IG87" s="4" t="str">
        <f t="shared" si="1119"/>
        <v>Handles</v>
      </c>
      <c r="IH87" s="4" t="str">
        <f t="shared" si="1240"/>
        <v>Nos</v>
      </c>
      <c r="II87" s="4">
        <f t="shared" si="1241"/>
        <v>1000</v>
      </c>
      <c r="IJ87" s="13"/>
      <c r="IK87" s="4">
        <f t="shared" si="1280"/>
        <v>0</v>
      </c>
      <c r="IL87" s="13">
        <f t="shared" si="1281"/>
        <v>0</v>
      </c>
      <c r="IM87" s="42">
        <f t="shared" si="1282"/>
        <v>0</v>
      </c>
      <c r="IN87" s="21"/>
      <c r="IQ87" s="4" t="str">
        <f t="shared" si="1120"/>
        <v>Handles</v>
      </c>
      <c r="IR87" s="4" t="str">
        <f t="shared" si="1245"/>
        <v>Nos</v>
      </c>
      <c r="IS87" s="4">
        <f t="shared" si="1246"/>
        <v>1000</v>
      </c>
      <c r="IT87" s="13"/>
      <c r="IU87" s="4">
        <f t="shared" si="1351"/>
        <v>0</v>
      </c>
      <c r="IV87" s="13">
        <f t="shared" si="1352"/>
        <v>0</v>
      </c>
      <c r="IW87" s="42">
        <f t="shared" si="1353"/>
        <v>0</v>
      </c>
      <c r="IX87" s="21"/>
      <c r="JA87" s="4" t="str">
        <f t="shared" si="1121"/>
        <v>Handles</v>
      </c>
      <c r="JB87" s="4" t="str">
        <f t="shared" si="1250"/>
        <v>Nos</v>
      </c>
      <c r="JC87" s="4">
        <f t="shared" si="1251"/>
        <v>1000</v>
      </c>
      <c r="JD87" s="13"/>
      <c r="JE87" s="4">
        <f t="shared" si="1283"/>
        <v>0</v>
      </c>
      <c r="JF87" s="13">
        <f t="shared" si="1284"/>
        <v>0</v>
      </c>
      <c r="JG87" s="42">
        <f t="shared" si="1285"/>
        <v>0</v>
      </c>
      <c r="JH87" s="21"/>
      <c r="JK87" s="4" t="str">
        <f t="shared" si="1122"/>
        <v>Handles</v>
      </c>
      <c r="JL87" s="4" t="str">
        <f t="shared" si="1388"/>
        <v>Nos</v>
      </c>
      <c r="JM87" s="4">
        <f t="shared" ref="JM87:JM96" si="1395">JC87</f>
        <v>1000</v>
      </c>
      <c r="JN87" s="13"/>
      <c r="JO87" s="56">
        <f t="shared" si="1286"/>
        <v>0</v>
      </c>
      <c r="JP87" s="31">
        <f t="shared" si="1287"/>
        <v>0</v>
      </c>
      <c r="JQ87" s="31">
        <f t="shared" si="1288"/>
        <v>0</v>
      </c>
      <c r="JR87" s="21"/>
      <c r="JU87" s="4" t="str">
        <f t="shared" si="1123"/>
        <v>Handles</v>
      </c>
      <c r="JV87" s="4" t="str">
        <f t="shared" si="1389"/>
        <v>Nos</v>
      </c>
      <c r="JW87" s="56">
        <f t="shared" si="1261"/>
        <v>1000</v>
      </c>
      <c r="JX87" s="4">
        <f t="shared" si="1262"/>
        <v>57</v>
      </c>
      <c r="JY87" s="56">
        <f t="shared" si="1263"/>
        <v>56000</v>
      </c>
      <c r="JZ87" s="56">
        <f t="shared" si="1264"/>
        <v>56</v>
      </c>
      <c r="KA87" s="31">
        <f t="shared" si="1289"/>
        <v>56000</v>
      </c>
      <c r="KB87" s="21"/>
    </row>
    <row r="88" spans="1:288" s="1" customFormat="1" ht="17.25" customHeight="1" x14ac:dyDescent="0.3">
      <c r="A88" s="41"/>
      <c r="B88" s="7" t="s">
        <v>5</v>
      </c>
      <c r="C88" s="6" t="s">
        <v>1</v>
      </c>
      <c r="D88" s="4">
        <v>800</v>
      </c>
      <c r="E88" s="13"/>
      <c r="F88" s="31">
        <f t="shared" si="1124"/>
        <v>0</v>
      </c>
      <c r="G88" s="31">
        <f t="shared" si="1327"/>
        <v>0</v>
      </c>
      <c r="H88" s="31">
        <f t="shared" si="1126"/>
        <v>0</v>
      </c>
      <c r="I88" s="71"/>
      <c r="J88"/>
      <c r="K88" s="41"/>
      <c r="L88" s="59" t="str">
        <f t="shared" si="1097"/>
        <v>Magnet Catches</v>
      </c>
      <c r="M88" s="59" t="str">
        <f t="shared" si="1127"/>
        <v>Nos</v>
      </c>
      <c r="N88" s="59">
        <f t="shared" si="1128"/>
        <v>800</v>
      </c>
      <c r="O88" s="13"/>
      <c r="P88" s="21">
        <f t="shared" si="1324"/>
        <v>0</v>
      </c>
      <c r="Q88" s="31">
        <f t="shared" si="1325"/>
        <v>0</v>
      </c>
      <c r="R88" s="31">
        <f t="shared" si="1326"/>
        <v>0</v>
      </c>
      <c r="S88" s="21"/>
      <c r="U88" s="41"/>
      <c r="V88" s="65" t="str">
        <f t="shared" si="1098"/>
        <v>Magnet Catches</v>
      </c>
      <c r="W88" s="65" t="str">
        <f t="shared" si="1132"/>
        <v>Nos</v>
      </c>
      <c r="X88" s="65">
        <f t="shared" si="1133"/>
        <v>800</v>
      </c>
      <c r="Y88" s="31"/>
      <c r="Z88" s="21">
        <f t="shared" si="1332"/>
        <v>0</v>
      </c>
      <c r="AA88" s="31">
        <f t="shared" si="1333"/>
        <v>0</v>
      </c>
      <c r="AB88" s="42">
        <f t="shared" si="1334"/>
        <v>0</v>
      </c>
      <c r="AC88" s="21"/>
      <c r="AD88"/>
      <c r="AE88" s="41"/>
      <c r="AF88" s="59" t="str">
        <f t="shared" si="1099"/>
        <v>Magnet Catches</v>
      </c>
      <c r="AG88" s="59" t="str">
        <f t="shared" si="1137"/>
        <v>Nos</v>
      </c>
      <c r="AH88" s="59">
        <f t="shared" si="1138"/>
        <v>800</v>
      </c>
      <c r="AI88" s="13"/>
      <c r="AJ88" s="21">
        <f t="shared" si="1139"/>
        <v>0</v>
      </c>
      <c r="AK88" s="31">
        <f t="shared" si="1140"/>
        <v>0</v>
      </c>
      <c r="AL88" s="31">
        <f t="shared" si="1141"/>
        <v>0</v>
      </c>
      <c r="AM88" s="21"/>
      <c r="AO88" s="41"/>
      <c r="AP88" s="59" t="str">
        <f t="shared" si="1100"/>
        <v>Magnet Catches</v>
      </c>
      <c r="AQ88" s="59" t="str">
        <f t="shared" si="1142"/>
        <v>Nos</v>
      </c>
      <c r="AR88" s="59">
        <f t="shared" si="1143"/>
        <v>800</v>
      </c>
      <c r="AS88" s="13"/>
      <c r="AT88" s="21">
        <f t="shared" si="1328"/>
        <v>0</v>
      </c>
      <c r="AU88" s="31">
        <f t="shared" si="1329"/>
        <v>0</v>
      </c>
      <c r="AV88" s="31">
        <f t="shared" si="1330"/>
        <v>0</v>
      </c>
      <c r="AW88" s="21"/>
      <c r="AY88" s="41"/>
      <c r="AZ88" s="59" t="str">
        <f t="shared" si="1101"/>
        <v>Magnet Catches</v>
      </c>
      <c r="BA88" s="59" t="str">
        <f t="shared" si="1147"/>
        <v>Nos</v>
      </c>
      <c r="BB88" s="59">
        <f t="shared" si="1148"/>
        <v>800</v>
      </c>
      <c r="BC88" s="13"/>
      <c r="BD88" s="21">
        <f t="shared" si="1149"/>
        <v>0</v>
      </c>
      <c r="BE88" s="31">
        <f t="shared" si="1150"/>
        <v>0</v>
      </c>
      <c r="BF88" s="31">
        <f t="shared" si="1151"/>
        <v>0</v>
      </c>
      <c r="BG88" s="21"/>
      <c r="BI88" s="41"/>
      <c r="BJ88" s="59" t="str">
        <f t="shared" si="1102"/>
        <v>Magnet Catches</v>
      </c>
      <c r="BK88" s="59" t="str">
        <f t="shared" si="1152"/>
        <v>Nos</v>
      </c>
      <c r="BL88" s="59">
        <f t="shared" si="1153"/>
        <v>800</v>
      </c>
      <c r="BM88" s="13"/>
      <c r="BN88" s="21">
        <f t="shared" si="1154"/>
        <v>0</v>
      </c>
      <c r="BO88" s="31">
        <f t="shared" si="1290"/>
        <v>0</v>
      </c>
      <c r="BP88" s="31">
        <f t="shared" si="1156"/>
        <v>0</v>
      </c>
      <c r="BQ88" s="21"/>
      <c r="BS88" s="41"/>
      <c r="BT88" s="59" t="str">
        <f t="shared" si="1103"/>
        <v>Magnet Catches</v>
      </c>
      <c r="BU88" s="59" t="str">
        <f t="shared" si="1157"/>
        <v>Nos</v>
      </c>
      <c r="BV88" s="59">
        <f t="shared" si="1158"/>
        <v>800</v>
      </c>
      <c r="BW88" s="13"/>
      <c r="BX88" s="21">
        <f t="shared" si="1159"/>
        <v>0</v>
      </c>
      <c r="BY88" s="31">
        <f t="shared" si="1160"/>
        <v>0</v>
      </c>
      <c r="BZ88" s="31">
        <f t="shared" si="1161"/>
        <v>0</v>
      </c>
      <c r="CA88" s="21"/>
      <c r="CB88" s="41"/>
      <c r="CC88" s="59" t="str">
        <f t="shared" si="1104"/>
        <v>Magnet Catches</v>
      </c>
      <c r="CD88" s="59" t="str">
        <f t="shared" si="1162"/>
        <v>Nos</v>
      </c>
      <c r="CE88" s="59">
        <f t="shared" si="1163"/>
        <v>800</v>
      </c>
      <c r="CF88" s="31"/>
      <c r="CG88" s="31">
        <f t="shared" si="1164"/>
        <v>0</v>
      </c>
      <c r="CH88" s="31">
        <f t="shared" si="1165"/>
        <v>0</v>
      </c>
      <c r="CI88" s="31">
        <f t="shared" si="1166"/>
        <v>0</v>
      </c>
      <c r="CJ88" s="21"/>
      <c r="CK88" s="143"/>
      <c r="CL88" s="41"/>
      <c r="CM88" s="65" t="str">
        <f t="shared" si="1105"/>
        <v>Magnet Catches</v>
      </c>
      <c r="CN88" s="65" t="str">
        <f t="shared" si="1167"/>
        <v>Nos</v>
      </c>
      <c r="CO88" s="65">
        <f t="shared" si="1168"/>
        <v>800</v>
      </c>
      <c r="CP88" s="13"/>
      <c r="CQ88" s="21">
        <f t="shared" si="1169"/>
        <v>0</v>
      </c>
      <c r="CR88" s="31">
        <f t="shared" si="1170"/>
        <v>0</v>
      </c>
      <c r="CS88" s="42">
        <f t="shared" si="1171"/>
        <v>0</v>
      </c>
      <c r="CT88" s="21"/>
      <c r="CV88" s="41"/>
      <c r="CW88" s="59" t="str">
        <f t="shared" si="1106"/>
        <v>Magnet Catches</v>
      </c>
      <c r="CX88" s="59" t="str">
        <f t="shared" si="1172"/>
        <v>Nos</v>
      </c>
      <c r="CY88" s="59">
        <f t="shared" si="1173"/>
        <v>800</v>
      </c>
      <c r="CZ88" s="13"/>
      <c r="DA88" s="21">
        <f t="shared" si="1174"/>
        <v>0</v>
      </c>
      <c r="DB88" s="31">
        <f t="shared" ref="DB88:DB92" si="1396">$I$4*CZ88</f>
        <v>0</v>
      </c>
      <c r="DC88" s="42">
        <f t="shared" ref="DC88:DC92" si="1397">CY88*DB88</f>
        <v>0</v>
      </c>
      <c r="DD88" s="21"/>
      <c r="DF88" s="41"/>
      <c r="DG88" s="59" t="str">
        <f t="shared" si="1107"/>
        <v>Magnet Catches</v>
      </c>
      <c r="DH88" s="59" t="str">
        <f t="shared" si="1177"/>
        <v>Nos</v>
      </c>
      <c r="DI88" s="59">
        <f t="shared" si="1178"/>
        <v>800</v>
      </c>
      <c r="DJ88" s="67">
        <v>8</v>
      </c>
      <c r="DK88" s="21">
        <f t="shared" si="1179"/>
        <v>6400</v>
      </c>
      <c r="DL88" s="31">
        <f t="shared" si="1390"/>
        <v>8</v>
      </c>
      <c r="DM88" s="42">
        <f t="shared" si="1391"/>
        <v>6400</v>
      </c>
      <c r="DN88" s="21"/>
      <c r="DQ88" s="59" t="str">
        <f t="shared" si="1108"/>
        <v>Magnet Catches</v>
      </c>
      <c r="DR88" s="59" t="str">
        <f t="shared" si="1182"/>
        <v>Nos</v>
      </c>
      <c r="DS88" s="65">
        <f t="shared" si="1183"/>
        <v>800</v>
      </c>
      <c r="DT88" s="13"/>
      <c r="DU88" s="21">
        <f t="shared" si="1184"/>
        <v>0</v>
      </c>
      <c r="DV88" s="31">
        <f t="shared" si="1185"/>
        <v>0</v>
      </c>
      <c r="DW88" s="31">
        <f t="shared" si="1186"/>
        <v>0</v>
      </c>
      <c r="DX88" s="21"/>
      <c r="DZ88" s="41"/>
      <c r="EA88" s="59" t="str">
        <f t="shared" si="1109"/>
        <v>Magnet Catches</v>
      </c>
      <c r="EB88" s="59" t="str">
        <f t="shared" si="1187"/>
        <v>Nos</v>
      </c>
      <c r="EC88" s="59">
        <f t="shared" si="1188"/>
        <v>800</v>
      </c>
      <c r="ED88" s="13"/>
      <c r="EE88" s="21">
        <f t="shared" si="1189"/>
        <v>0</v>
      </c>
      <c r="EF88" s="31">
        <f t="shared" si="1190"/>
        <v>0</v>
      </c>
      <c r="EG88" s="31">
        <f t="shared" si="1191"/>
        <v>0</v>
      </c>
      <c r="EH88" s="21"/>
      <c r="EK88" s="59" t="str">
        <f t="shared" si="1110"/>
        <v>Magnet Catches</v>
      </c>
      <c r="EL88" s="59" t="str">
        <f t="shared" si="1192"/>
        <v>Nos</v>
      </c>
      <c r="EM88" s="65">
        <f t="shared" si="1193"/>
        <v>800</v>
      </c>
      <c r="EN88" s="13"/>
      <c r="EO88" s="21">
        <f t="shared" si="1194"/>
        <v>0</v>
      </c>
      <c r="EP88" s="31">
        <f t="shared" si="1195"/>
        <v>0</v>
      </c>
      <c r="EQ88" s="31">
        <f t="shared" si="1196"/>
        <v>0</v>
      </c>
      <c r="ER88" s="21"/>
      <c r="ET88" s="41"/>
      <c r="EU88" s="4" t="str">
        <f t="shared" si="1111"/>
        <v>Magnet Catches</v>
      </c>
      <c r="EV88" s="4" t="str">
        <f t="shared" si="1197"/>
        <v>Nos</v>
      </c>
      <c r="EW88" s="4">
        <f t="shared" si="1198"/>
        <v>800</v>
      </c>
      <c r="EX88" s="13">
        <v>4</v>
      </c>
      <c r="EY88" s="21">
        <f t="shared" si="1342"/>
        <v>3200</v>
      </c>
      <c r="EZ88" s="31">
        <f t="shared" si="1200"/>
        <v>4</v>
      </c>
      <c r="FA88" s="42">
        <f t="shared" si="1343"/>
        <v>3200</v>
      </c>
      <c r="FB88" s="21"/>
      <c r="FD88" s="41"/>
      <c r="FE88" s="56" t="str">
        <f t="shared" si="1112"/>
        <v>Magnet Catches</v>
      </c>
      <c r="FF88" s="56" t="str">
        <f t="shared" si="1383"/>
        <v>Nos</v>
      </c>
      <c r="FG88" s="56">
        <f t="shared" si="1392"/>
        <v>800</v>
      </c>
      <c r="FH88" s="13"/>
      <c r="FI88" s="21">
        <f t="shared" si="1204"/>
        <v>0</v>
      </c>
      <c r="FJ88" s="31">
        <f t="shared" si="1205"/>
        <v>0</v>
      </c>
      <c r="FK88" s="31">
        <f t="shared" si="1206"/>
        <v>0</v>
      </c>
      <c r="FL88" s="21"/>
      <c r="FO88" s="56" t="str">
        <f t="shared" si="1113"/>
        <v>Magnet Catches</v>
      </c>
      <c r="FP88" s="56" t="str">
        <f t="shared" si="1344"/>
        <v>Nos</v>
      </c>
      <c r="FQ88" s="4">
        <f t="shared" si="1345"/>
        <v>800</v>
      </c>
      <c r="FR88" s="13"/>
      <c r="FS88" s="21">
        <f t="shared" si="1393"/>
        <v>0</v>
      </c>
      <c r="FT88" s="31">
        <f t="shared" si="1394"/>
        <v>0</v>
      </c>
      <c r="FU88" s="42">
        <f t="shared" si="1384"/>
        <v>0</v>
      </c>
      <c r="FV88" s="21"/>
      <c r="FY88" s="56" t="str">
        <f t="shared" si="1114"/>
        <v>Magnet Catches</v>
      </c>
      <c r="FZ88" s="56" t="str">
        <f t="shared" si="1212"/>
        <v>Nos</v>
      </c>
      <c r="GA88" s="56">
        <f t="shared" si="1213"/>
        <v>800</v>
      </c>
      <c r="GB88" s="13"/>
      <c r="GC88" s="21">
        <f t="shared" si="1385"/>
        <v>0</v>
      </c>
      <c r="GD88" s="31">
        <f t="shared" si="1386"/>
        <v>0</v>
      </c>
      <c r="GE88" s="42">
        <f t="shared" si="1387"/>
        <v>0</v>
      </c>
      <c r="GF88" s="21"/>
      <c r="GI88" s="56" t="str">
        <f t="shared" si="1274"/>
        <v>Magnet Catches</v>
      </c>
      <c r="GJ88" s="56" t="str">
        <f t="shared" si="1275"/>
        <v>Nos</v>
      </c>
      <c r="GK88" s="4">
        <f t="shared" si="1276"/>
        <v>800</v>
      </c>
      <c r="GL88" s="13"/>
      <c r="GM88" s="21">
        <f t="shared" si="1217"/>
        <v>0</v>
      </c>
      <c r="GN88" s="31">
        <f t="shared" si="1218"/>
        <v>0</v>
      </c>
      <c r="GO88" s="31">
        <f t="shared" si="1219"/>
        <v>0</v>
      </c>
      <c r="GP88" s="21"/>
      <c r="GS88" s="56" t="str">
        <f t="shared" si="1115"/>
        <v>Magnet Catches</v>
      </c>
      <c r="GT88" s="56" t="str">
        <f t="shared" si="1220"/>
        <v>Nos</v>
      </c>
      <c r="GU88" s="56">
        <f t="shared" si="1221"/>
        <v>800</v>
      </c>
      <c r="GV88" s="13"/>
      <c r="GW88" s="21">
        <f t="shared" si="1222"/>
        <v>0</v>
      </c>
      <c r="GX88" s="31">
        <f>$I$4*GV88</f>
        <v>0</v>
      </c>
      <c r="GY88" s="31">
        <f t="shared" si="1224"/>
        <v>0</v>
      </c>
      <c r="GZ88" s="21"/>
      <c r="HC88" s="4" t="str">
        <f t="shared" si="1335"/>
        <v>Magnet Catches</v>
      </c>
      <c r="HD88" s="4" t="str">
        <f t="shared" si="1336"/>
        <v>Nos</v>
      </c>
      <c r="HE88" s="4">
        <f t="shared" si="1337"/>
        <v>800</v>
      </c>
      <c r="HF88" s="13"/>
      <c r="HG88" s="21">
        <f t="shared" si="1227"/>
        <v>0</v>
      </c>
      <c r="HH88" s="31">
        <f t="shared" si="1228"/>
        <v>0</v>
      </c>
      <c r="HI88" s="31">
        <f t="shared" si="1229"/>
        <v>0</v>
      </c>
      <c r="HJ88" s="21"/>
      <c r="HL88" s="41"/>
      <c r="HM88" s="56" t="str">
        <f t="shared" si="1117"/>
        <v>Magnet Catches</v>
      </c>
      <c r="HN88" s="56" t="str">
        <f t="shared" si="1230"/>
        <v>Nos</v>
      </c>
      <c r="HO88" s="56">
        <f t="shared" si="1231"/>
        <v>800</v>
      </c>
      <c r="HP88" s="13"/>
      <c r="HQ88" s="56">
        <f t="shared" si="1277"/>
        <v>0</v>
      </c>
      <c r="HR88" s="13">
        <f t="shared" si="1278"/>
        <v>0</v>
      </c>
      <c r="HS88" s="31">
        <f t="shared" si="1279"/>
        <v>0</v>
      </c>
      <c r="HT88" s="21"/>
      <c r="HW88" s="56" t="str">
        <f t="shared" si="1118"/>
        <v>Magnet Catches</v>
      </c>
      <c r="HX88" s="56" t="str">
        <f t="shared" si="1235"/>
        <v>Nos</v>
      </c>
      <c r="HY88" s="4">
        <f t="shared" si="1338"/>
        <v>800</v>
      </c>
      <c r="HZ88" s="13"/>
      <c r="IA88" s="4">
        <f t="shared" si="1339"/>
        <v>0</v>
      </c>
      <c r="IB88" s="13">
        <f t="shared" si="1340"/>
        <v>0</v>
      </c>
      <c r="IC88" s="42">
        <f t="shared" si="1341"/>
        <v>0</v>
      </c>
      <c r="ID88" s="21"/>
      <c r="IG88" s="56" t="str">
        <f t="shared" si="1119"/>
        <v>Magnet Catches</v>
      </c>
      <c r="IH88" s="56" t="str">
        <f t="shared" si="1240"/>
        <v>Nos</v>
      </c>
      <c r="II88" s="56">
        <f t="shared" si="1241"/>
        <v>800</v>
      </c>
      <c r="IJ88" s="13"/>
      <c r="IK88" s="56">
        <f t="shared" si="1280"/>
        <v>0</v>
      </c>
      <c r="IL88" s="13">
        <f t="shared" si="1281"/>
        <v>0</v>
      </c>
      <c r="IM88" s="31">
        <f t="shared" si="1282"/>
        <v>0</v>
      </c>
      <c r="IN88" s="21"/>
      <c r="IQ88" s="56" t="str">
        <f t="shared" si="1120"/>
        <v>Magnet Catches</v>
      </c>
      <c r="IR88" s="56" t="str">
        <f t="shared" si="1245"/>
        <v>Nos</v>
      </c>
      <c r="IS88" s="56">
        <f t="shared" si="1246"/>
        <v>800</v>
      </c>
      <c r="IT88" s="13"/>
      <c r="IU88" s="4">
        <f t="shared" si="1351"/>
        <v>0</v>
      </c>
      <c r="IV88" s="13">
        <f t="shared" si="1352"/>
        <v>0</v>
      </c>
      <c r="IW88" s="42">
        <f t="shared" si="1353"/>
        <v>0</v>
      </c>
      <c r="IX88" s="21"/>
      <c r="JA88" s="56" t="str">
        <f t="shared" si="1121"/>
        <v>Magnet Catches</v>
      </c>
      <c r="JB88" s="56" t="str">
        <f t="shared" si="1250"/>
        <v>Nos</v>
      </c>
      <c r="JC88" s="56">
        <f t="shared" si="1251"/>
        <v>800</v>
      </c>
      <c r="JD88" s="13"/>
      <c r="JE88" s="56">
        <f t="shared" si="1283"/>
        <v>0</v>
      </c>
      <c r="JF88" s="13">
        <f t="shared" si="1284"/>
        <v>0</v>
      </c>
      <c r="JG88" s="31">
        <f t="shared" si="1285"/>
        <v>0</v>
      </c>
      <c r="JH88" s="21"/>
      <c r="JK88" s="56" t="str">
        <f t="shared" si="1122"/>
        <v>Magnet Catches</v>
      </c>
      <c r="JL88" s="56" t="str">
        <f t="shared" si="1388"/>
        <v>Nos</v>
      </c>
      <c r="JM88" s="56">
        <f t="shared" si="1395"/>
        <v>800</v>
      </c>
      <c r="JN88" s="13"/>
      <c r="JO88" s="56">
        <f t="shared" si="1286"/>
        <v>0</v>
      </c>
      <c r="JP88" s="31">
        <f t="shared" si="1287"/>
        <v>0</v>
      </c>
      <c r="JQ88" s="31">
        <f t="shared" si="1288"/>
        <v>0</v>
      </c>
      <c r="JR88" s="21"/>
      <c r="JU88" s="56" t="str">
        <f t="shared" si="1123"/>
        <v>Magnet Catches</v>
      </c>
      <c r="JV88" s="56" t="str">
        <f t="shared" si="1389"/>
        <v>Nos</v>
      </c>
      <c r="JW88" s="56">
        <f t="shared" si="1261"/>
        <v>800</v>
      </c>
      <c r="JX88" s="4">
        <f t="shared" si="1262"/>
        <v>12</v>
      </c>
      <c r="JY88" s="56">
        <f t="shared" si="1263"/>
        <v>9600</v>
      </c>
      <c r="JZ88" s="56">
        <f t="shared" si="1264"/>
        <v>12</v>
      </c>
      <c r="KA88" s="31">
        <f t="shared" si="1289"/>
        <v>9600</v>
      </c>
      <c r="KB88" s="21"/>
    </row>
    <row r="89" spans="1:288" s="1" customFormat="1" ht="17.25" customHeight="1" x14ac:dyDescent="0.3">
      <c r="A89" s="41"/>
      <c r="B89" s="7" t="s">
        <v>13</v>
      </c>
      <c r="C89" s="6" t="s">
        <v>1</v>
      </c>
      <c r="D89" s="4">
        <v>525</v>
      </c>
      <c r="E89" s="13"/>
      <c r="F89" s="31">
        <f t="shared" si="1124"/>
        <v>0</v>
      </c>
      <c r="G89" s="31">
        <f t="shared" si="1327"/>
        <v>0</v>
      </c>
      <c r="H89" s="31">
        <f t="shared" si="1126"/>
        <v>0</v>
      </c>
      <c r="I89" s="71"/>
      <c r="J89"/>
      <c r="K89" s="41"/>
      <c r="L89" s="59" t="str">
        <f t="shared" si="1097"/>
        <v>Super Glue</v>
      </c>
      <c r="M89" s="59" t="str">
        <f t="shared" si="1127"/>
        <v>Nos</v>
      </c>
      <c r="N89" s="59">
        <f t="shared" si="1128"/>
        <v>525</v>
      </c>
      <c r="O89" s="13">
        <v>0.5</v>
      </c>
      <c r="P89" s="21">
        <f t="shared" si="1324"/>
        <v>262.5</v>
      </c>
      <c r="Q89" s="31">
        <f t="shared" si="1325"/>
        <v>0.5</v>
      </c>
      <c r="R89" s="31">
        <f t="shared" si="1326"/>
        <v>262.5</v>
      </c>
      <c r="S89" s="21"/>
      <c r="U89" s="41"/>
      <c r="V89" s="65" t="str">
        <f t="shared" si="1098"/>
        <v>Super Glue</v>
      </c>
      <c r="W89" s="65" t="str">
        <f t="shared" si="1132"/>
        <v>Nos</v>
      </c>
      <c r="X89" s="65">
        <f t="shared" si="1133"/>
        <v>525</v>
      </c>
      <c r="Y89" s="31">
        <v>0.5</v>
      </c>
      <c r="Z89" s="21">
        <f t="shared" si="1332"/>
        <v>262.5</v>
      </c>
      <c r="AA89" s="31">
        <f t="shared" si="1333"/>
        <v>0.5</v>
      </c>
      <c r="AB89" s="42">
        <f t="shared" si="1334"/>
        <v>262.5</v>
      </c>
      <c r="AC89" s="21"/>
      <c r="AD89"/>
      <c r="AE89" s="41"/>
      <c r="AF89" s="59" t="str">
        <f t="shared" si="1099"/>
        <v>Super Glue</v>
      </c>
      <c r="AG89" s="59" t="str">
        <f t="shared" si="1137"/>
        <v>Nos</v>
      </c>
      <c r="AH89" s="59">
        <f t="shared" si="1138"/>
        <v>525</v>
      </c>
      <c r="AI89" s="13">
        <v>1</v>
      </c>
      <c r="AJ89" s="21">
        <f t="shared" si="1139"/>
        <v>525</v>
      </c>
      <c r="AK89" s="31">
        <f t="shared" si="1140"/>
        <v>1</v>
      </c>
      <c r="AL89" s="31">
        <f t="shared" si="1141"/>
        <v>525</v>
      </c>
      <c r="AM89" s="21"/>
      <c r="AO89" s="41"/>
      <c r="AP89" s="59" t="str">
        <f t="shared" si="1100"/>
        <v>Super Glue</v>
      </c>
      <c r="AQ89" s="59" t="str">
        <f t="shared" si="1142"/>
        <v>Nos</v>
      </c>
      <c r="AR89" s="59">
        <f t="shared" si="1143"/>
        <v>525</v>
      </c>
      <c r="AS89" s="13">
        <v>0.5</v>
      </c>
      <c r="AT89" s="21">
        <f t="shared" si="1328"/>
        <v>262.5</v>
      </c>
      <c r="AU89" s="31">
        <f t="shared" si="1329"/>
        <v>0.5</v>
      </c>
      <c r="AV89" s="31">
        <f t="shared" si="1330"/>
        <v>262.5</v>
      </c>
      <c r="AW89" s="21"/>
      <c r="AY89" s="41"/>
      <c r="AZ89" s="59" t="str">
        <f t="shared" si="1101"/>
        <v>Super Glue</v>
      </c>
      <c r="BA89" s="59" t="str">
        <f t="shared" si="1147"/>
        <v>Nos</v>
      </c>
      <c r="BB89" s="59">
        <f t="shared" si="1148"/>
        <v>525</v>
      </c>
      <c r="BC89" s="13">
        <v>0.1</v>
      </c>
      <c r="BD89" s="21">
        <f t="shared" si="1149"/>
        <v>52.5</v>
      </c>
      <c r="BE89" s="31">
        <f t="shared" si="1150"/>
        <v>0.2</v>
      </c>
      <c r="BF89" s="31">
        <f t="shared" si="1151"/>
        <v>105</v>
      </c>
      <c r="BG89" s="21"/>
      <c r="BI89" s="41"/>
      <c r="BJ89" s="59" t="str">
        <f t="shared" si="1102"/>
        <v>Super Glue</v>
      </c>
      <c r="BK89" s="59" t="str">
        <f t="shared" si="1152"/>
        <v>Nos</v>
      </c>
      <c r="BL89" s="59">
        <f t="shared" si="1153"/>
        <v>525</v>
      </c>
      <c r="BM89" s="13"/>
      <c r="BN89" s="21">
        <f t="shared" si="1154"/>
        <v>0</v>
      </c>
      <c r="BO89" s="31">
        <f t="shared" si="1290"/>
        <v>0</v>
      </c>
      <c r="BP89" s="31">
        <f t="shared" si="1156"/>
        <v>0</v>
      </c>
      <c r="BQ89" s="21"/>
      <c r="BS89" s="41"/>
      <c r="BT89" s="59" t="str">
        <f t="shared" si="1103"/>
        <v>Super Glue</v>
      </c>
      <c r="BU89" s="59" t="str">
        <f t="shared" si="1157"/>
        <v>Nos</v>
      </c>
      <c r="BV89" s="59">
        <f t="shared" si="1158"/>
        <v>525</v>
      </c>
      <c r="BW89" s="13"/>
      <c r="BX89" s="21">
        <f t="shared" si="1159"/>
        <v>0</v>
      </c>
      <c r="BY89" s="31">
        <f t="shared" si="1160"/>
        <v>0</v>
      </c>
      <c r="BZ89" s="31">
        <f t="shared" si="1161"/>
        <v>0</v>
      </c>
      <c r="CA89" s="21"/>
      <c r="CB89" s="41"/>
      <c r="CC89" s="59" t="str">
        <f t="shared" si="1104"/>
        <v>Super Glue</v>
      </c>
      <c r="CD89" s="59" t="str">
        <f t="shared" si="1162"/>
        <v>Nos</v>
      </c>
      <c r="CE89" s="59">
        <f t="shared" si="1163"/>
        <v>525</v>
      </c>
      <c r="CF89" s="31">
        <v>1</v>
      </c>
      <c r="CG89" s="31">
        <f t="shared" si="1164"/>
        <v>525</v>
      </c>
      <c r="CH89" s="31">
        <f t="shared" si="1165"/>
        <v>1</v>
      </c>
      <c r="CI89" s="31">
        <f t="shared" si="1166"/>
        <v>525</v>
      </c>
      <c r="CJ89" s="21"/>
      <c r="CK89" s="143"/>
      <c r="CL89" s="41"/>
      <c r="CM89" s="65" t="str">
        <f t="shared" si="1105"/>
        <v>Super Glue</v>
      </c>
      <c r="CN89" s="65" t="str">
        <f t="shared" si="1167"/>
        <v>Nos</v>
      </c>
      <c r="CO89" s="65">
        <f t="shared" si="1168"/>
        <v>525</v>
      </c>
      <c r="CP89" s="13">
        <v>1</v>
      </c>
      <c r="CQ89" s="21">
        <f t="shared" si="1169"/>
        <v>525</v>
      </c>
      <c r="CR89" s="31">
        <f t="shared" si="1170"/>
        <v>1</v>
      </c>
      <c r="CS89" s="42">
        <f t="shared" si="1171"/>
        <v>525</v>
      </c>
      <c r="CT89" s="21"/>
      <c r="CV89" s="41"/>
      <c r="CW89" s="59" t="str">
        <f t="shared" si="1106"/>
        <v>Super Glue</v>
      </c>
      <c r="CX89" s="59" t="str">
        <f t="shared" si="1172"/>
        <v>Nos</v>
      </c>
      <c r="CY89" s="59">
        <f t="shared" si="1173"/>
        <v>525</v>
      </c>
      <c r="CZ89" s="13"/>
      <c r="DA89" s="21">
        <f t="shared" si="1174"/>
        <v>0</v>
      </c>
      <c r="DB89" s="31">
        <f t="shared" si="1396"/>
        <v>0</v>
      </c>
      <c r="DC89" s="42">
        <f t="shared" si="1397"/>
        <v>0</v>
      </c>
      <c r="DD89" s="21"/>
      <c r="DF89" s="41"/>
      <c r="DG89" s="59" t="str">
        <f t="shared" si="1107"/>
        <v>Super Glue</v>
      </c>
      <c r="DH89" s="59" t="str">
        <f t="shared" si="1177"/>
        <v>Nos</v>
      </c>
      <c r="DI89" s="59">
        <f t="shared" si="1178"/>
        <v>525</v>
      </c>
      <c r="DJ89" s="67">
        <v>1</v>
      </c>
      <c r="DK89" s="21">
        <f t="shared" si="1179"/>
        <v>525</v>
      </c>
      <c r="DL89" s="31">
        <f t="shared" si="1390"/>
        <v>1</v>
      </c>
      <c r="DM89" s="42">
        <f t="shared" si="1391"/>
        <v>525</v>
      </c>
      <c r="DN89" s="21"/>
      <c r="DQ89" s="59" t="str">
        <f t="shared" si="1108"/>
        <v>Super Glue</v>
      </c>
      <c r="DR89" s="59" t="str">
        <f t="shared" si="1182"/>
        <v>Nos</v>
      </c>
      <c r="DS89" s="65">
        <f t="shared" si="1183"/>
        <v>525</v>
      </c>
      <c r="DT89" s="13"/>
      <c r="DU89" s="21">
        <f t="shared" si="1184"/>
        <v>0</v>
      </c>
      <c r="DV89" s="31">
        <f t="shared" si="1185"/>
        <v>0</v>
      </c>
      <c r="DW89" s="31">
        <f t="shared" si="1186"/>
        <v>0</v>
      </c>
      <c r="DX89" s="21"/>
      <c r="DZ89" s="41"/>
      <c r="EA89" s="59" t="str">
        <f t="shared" si="1109"/>
        <v>Super Glue</v>
      </c>
      <c r="EB89" s="59" t="str">
        <f t="shared" si="1187"/>
        <v>Nos</v>
      </c>
      <c r="EC89" s="59">
        <f t="shared" si="1188"/>
        <v>525</v>
      </c>
      <c r="ED89" s="13">
        <v>2</v>
      </c>
      <c r="EE89" s="21">
        <f t="shared" si="1189"/>
        <v>1050</v>
      </c>
      <c r="EF89" s="31">
        <f t="shared" si="1190"/>
        <v>2</v>
      </c>
      <c r="EG89" s="31">
        <f t="shared" si="1191"/>
        <v>1050</v>
      </c>
      <c r="EH89" s="21"/>
      <c r="EK89" s="59" t="str">
        <f t="shared" si="1110"/>
        <v>Super Glue</v>
      </c>
      <c r="EL89" s="59" t="str">
        <f t="shared" si="1192"/>
        <v>Nos</v>
      </c>
      <c r="EM89" s="59">
        <f t="shared" si="1193"/>
        <v>525</v>
      </c>
      <c r="EN89" s="13"/>
      <c r="EO89" s="21">
        <f t="shared" si="1194"/>
        <v>0</v>
      </c>
      <c r="EP89" s="31">
        <f t="shared" si="1195"/>
        <v>0</v>
      </c>
      <c r="EQ89" s="31">
        <f t="shared" si="1196"/>
        <v>0</v>
      </c>
      <c r="ER89" s="21"/>
      <c r="ET89" s="41"/>
      <c r="EU89" s="4" t="str">
        <f t="shared" si="1111"/>
        <v>Super Glue</v>
      </c>
      <c r="EV89" s="4" t="str">
        <f t="shared" si="1197"/>
        <v>Nos</v>
      </c>
      <c r="EW89" s="4">
        <f t="shared" si="1198"/>
        <v>525</v>
      </c>
      <c r="EX89" s="13">
        <v>1</v>
      </c>
      <c r="EY89" s="21">
        <f t="shared" si="1342"/>
        <v>525</v>
      </c>
      <c r="EZ89" s="31">
        <f t="shared" si="1200"/>
        <v>1</v>
      </c>
      <c r="FA89" s="42">
        <f t="shared" si="1343"/>
        <v>525</v>
      </c>
      <c r="FB89" s="21"/>
      <c r="FD89" s="41"/>
      <c r="FE89" s="56" t="str">
        <f t="shared" si="1112"/>
        <v>Super Glue</v>
      </c>
      <c r="FF89" s="56" t="str">
        <f t="shared" si="1383"/>
        <v>Nos</v>
      </c>
      <c r="FG89" s="56">
        <f t="shared" si="1392"/>
        <v>525</v>
      </c>
      <c r="FH89" s="13"/>
      <c r="FI89" s="21">
        <f t="shared" si="1204"/>
        <v>0</v>
      </c>
      <c r="FJ89" s="31">
        <f t="shared" si="1205"/>
        <v>0</v>
      </c>
      <c r="FK89" s="31">
        <f t="shared" si="1206"/>
        <v>0</v>
      </c>
      <c r="FL89" s="21"/>
      <c r="FO89" s="56" t="str">
        <f t="shared" si="1113"/>
        <v>Super Glue</v>
      </c>
      <c r="FP89" s="56" t="str">
        <f t="shared" si="1344"/>
        <v>Nos</v>
      </c>
      <c r="FQ89" s="56">
        <f t="shared" ref="FQ89:FQ96" si="1398">FG89</f>
        <v>525</v>
      </c>
      <c r="FR89" s="13">
        <v>0.5</v>
      </c>
      <c r="FS89" s="21">
        <f t="shared" si="1393"/>
        <v>262.5</v>
      </c>
      <c r="FT89" s="31">
        <f t="shared" si="1394"/>
        <v>0.5</v>
      </c>
      <c r="FU89" s="42">
        <f t="shared" si="1384"/>
        <v>262.5</v>
      </c>
      <c r="FV89" s="21"/>
      <c r="FY89" s="56" t="str">
        <f t="shared" si="1114"/>
        <v>Super Glue</v>
      </c>
      <c r="FZ89" s="56" t="str">
        <f t="shared" si="1212"/>
        <v>Nos</v>
      </c>
      <c r="GA89" s="56">
        <f t="shared" si="1213"/>
        <v>525</v>
      </c>
      <c r="GB89" s="13">
        <v>1</v>
      </c>
      <c r="GC89" s="21">
        <f t="shared" si="1385"/>
        <v>525</v>
      </c>
      <c r="GD89" s="31">
        <f t="shared" si="1386"/>
        <v>1</v>
      </c>
      <c r="GE89" s="42">
        <f t="shared" si="1387"/>
        <v>525</v>
      </c>
      <c r="GF89" s="21"/>
      <c r="GI89" s="56" t="str">
        <f t="shared" si="1274"/>
        <v>Super Glue</v>
      </c>
      <c r="GJ89" s="56" t="str">
        <f t="shared" si="1275"/>
        <v>Nos</v>
      </c>
      <c r="GK89" s="4">
        <f t="shared" si="1276"/>
        <v>525</v>
      </c>
      <c r="GL89" s="13"/>
      <c r="GM89" s="21">
        <f t="shared" si="1217"/>
        <v>0</v>
      </c>
      <c r="GN89" s="31">
        <f t="shared" si="1218"/>
        <v>0</v>
      </c>
      <c r="GO89" s="31">
        <f t="shared" si="1219"/>
        <v>0</v>
      </c>
      <c r="GP89" s="21"/>
      <c r="GS89" s="56" t="str">
        <f t="shared" si="1115"/>
        <v>Super Glue</v>
      </c>
      <c r="GT89" s="56" t="str">
        <f t="shared" si="1220"/>
        <v>Nos</v>
      </c>
      <c r="GU89" s="56">
        <f t="shared" si="1221"/>
        <v>525</v>
      </c>
      <c r="GV89" s="13"/>
      <c r="GW89" s="21">
        <f t="shared" si="1222"/>
        <v>0</v>
      </c>
      <c r="GX89" s="31">
        <f>$I$4*GV89</f>
        <v>0</v>
      </c>
      <c r="GY89" s="31">
        <f t="shared" si="1224"/>
        <v>0</v>
      </c>
      <c r="GZ89" s="21"/>
      <c r="HC89" s="4" t="str">
        <f t="shared" si="1335"/>
        <v>Super Glue</v>
      </c>
      <c r="HD89" s="4" t="str">
        <f t="shared" si="1336"/>
        <v>Nos</v>
      </c>
      <c r="HE89" s="4">
        <f t="shared" si="1337"/>
        <v>525</v>
      </c>
      <c r="HF89" s="13"/>
      <c r="HG89" s="21">
        <f t="shared" si="1227"/>
        <v>0</v>
      </c>
      <c r="HH89" s="31">
        <f t="shared" si="1228"/>
        <v>0</v>
      </c>
      <c r="HI89" s="31">
        <f t="shared" si="1229"/>
        <v>0</v>
      </c>
      <c r="HJ89" s="21"/>
      <c r="HL89" s="41"/>
      <c r="HM89" s="56" t="str">
        <f t="shared" si="1117"/>
        <v>Super Glue</v>
      </c>
      <c r="HN89" s="56" t="str">
        <f t="shared" si="1230"/>
        <v>Nos</v>
      </c>
      <c r="HO89" s="56">
        <f t="shared" si="1231"/>
        <v>525</v>
      </c>
      <c r="HP89" s="13"/>
      <c r="HQ89" s="56">
        <f t="shared" si="1277"/>
        <v>0</v>
      </c>
      <c r="HR89" s="13">
        <f t="shared" si="1278"/>
        <v>0</v>
      </c>
      <c r="HS89" s="31">
        <f t="shared" si="1279"/>
        <v>0</v>
      </c>
      <c r="HT89" s="21"/>
      <c r="HW89" s="56" t="str">
        <f t="shared" si="1118"/>
        <v>Super Glue</v>
      </c>
      <c r="HX89" s="56" t="str">
        <f t="shared" si="1235"/>
        <v>Nos</v>
      </c>
      <c r="HY89" s="4">
        <f t="shared" si="1338"/>
        <v>525</v>
      </c>
      <c r="HZ89" s="13"/>
      <c r="IA89" s="4">
        <f t="shared" si="1339"/>
        <v>0</v>
      </c>
      <c r="IB89" s="13">
        <f t="shared" si="1340"/>
        <v>0</v>
      </c>
      <c r="IC89" s="42">
        <f t="shared" si="1341"/>
        <v>0</v>
      </c>
      <c r="ID89" s="21"/>
      <c r="IG89" s="56" t="str">
        <f t="shared" si="1119"/>
        <v>Super Glue</v>
      </c>
      <c r="IH89" s="56" t="str">
        <f t="shared" si="1240"/>
        <v>Nos</v>
      </c>
      <c r="II89" s="56">
        <f t="shared" si="1241"/>
        <v>525</v>
      </c>
      <c r="IJ89" s="13"/>
      <c r="IK89" s="56">
        <f t="shared" si="1280"/>
        <v>0</v>
      </c>
      <c r="IL89" s="13">
        <f t="shared" si="1281"/>
        <v>0</v>
      </c>
      <c r="IM89" s="31">
        <f t="shared" si="1282"/>
        <v>0</v>
      </c>
      <c r="IN89" s="21"/>
      <c r="IQ89" s="56" t="str">
        <f t="shared" si="1120"/>
        <v>Super Glue</v>
      </c>
      <c r="IR89" s="56" t="str">
        <f t="shared" si="1245"/>
        <v>Nos</v>
      </c>
      <c r="IS89" s="56">
        <f t="shared" si="1246"/>
        <v>525</v>
      </c>
      <c r="IT89" s="13"/>
      <c r="IU89" s="4">
        <f t="shared" si="1351"/>
        <v>0</v>
      </c>
      <c r="IV89" s="13">
        <f t="shared" si="1352"/>
        <v>0</v>
      </c>
      <c r="IW89" s="42">
        <f t="shared" si="1353"/>
        <v>0</v>
      </c>
      <c r="IX89" s="21"/>
      <c r="JA89" s="56" t="str">
        <f t="shared" si="1121"/>
        <v>Super Glue</v>
      </c>
      <c r="JB89" s="56" t="str">
        <f t="shared" si="1250"/>
        <v>Nos</v>
      </c>
      <c r="JC89" s="56">
        <f t="shared" si="1251"/>
        <v>525</v>
      </c>
      <c r="JD89" s="13"/>
      <c r="JE89" s="56">
        <f t="shared" si="1283"/>
        <v>0</v>
      </c>
      <c r="JF89" s="13">
        <f t="shared" si="1284"/>
        <v>0</v>
      </c>
      <c r="JG89" s="31">
        <f t="shared" si="1285"/>
        <v>0</v>
      </c>
      <c r="JH89" s="21"/>
      <c r="JK89" s="56" t="str">
        <f t="shared" si="1122"/>
        <v>Super Glue</v>
      </c>
      <c r="JL89" s="56" t="str">
        <f t="shared" si="1388"/>
        <v>Nos</v>
      </c>
      <c r="JM89" s="56">
        <f t="shared" si="1395"/>
        <v>525</v>
      </c>
      <c r="JN89" s="13"/>
      <c r="JO89" s="56">
        <f t="shared" si="1286"/>
        <v>0</v>
      </c>
      <c r="JP89" s="31">
        <f t="shared" si="1287"/>
        <v>0</v>
      </c>
      <c r="JQ89" s="31">
        <f t="shared" si="1288"/>
        <v>0</v>
      </c>
      <c r="JR89" s="21"/>
      <c r="JU89" s="56" t="str">
        <f t="shared" si="1123"/>
        <v>Super Glue</v>
      </c>
      <c r="JV89" s="56" t="str">
        <f t="shared" si="1389"/>
        <v>Nos</v>
      </c>
      <c r="JW89" s="56">
        <f t="shared" si="1261"/>
        <v>525</v>
      </c>
      <c r="JX89" s="4">
        <f t="shared" si="1262"/>
        <v>10.1</v>
      </c>
      <c r="JY89" s="56">
        <f t="shared" si="1263"/>
        <v>5250</v>
      </c>
      <c r="JZ89" s="56">
        <f t="shared" si="1264"/>
        <v>10</v>
      </c>
      <c r="KA89" s="31">
        <f t="shared" si="1289"/>
        <v>5250</v>
      </c>
      <c r="KB89" s="21"/>
    </row>
    <row r="90" spans="1:288" s="1" customFormat="1" ht="17.25" customHeight="1" x14ac:dyDescent="0.3">
      <c r="A90" s="41"/>
      <c r="B90" s="7" t="s">
        <v>219</v>
      </c>
      <c r="C90" s="6" t="s">
        <v>29</v>
      </c>
      <c r="D90" s="4">
        <v>13000</v>
      </c>
      <c r="E90" s="13">
        <v>0.15</v>
      </c>
      <c r="F90" s="31">
        <f t="shared" si="1124"/>
        <v>1950</v>
      </c>
      <c r="G90" s="31">
        <f t="shared" si="1327"/>
        <v>0.15</v>
      </c>
      <c r="H90" s="31">
        <f t="shared" si="1126"/>
        <v>1950</v>
      </c>
      <c r="I90" s="71"/>
      <c r="J90"/>
      <c r="K90" s="41"/>
      <c r="L90" s="65" t="str">
        <f t="shared" si="1097"/>
        <v>EPFIX + 1</v>
      </c>
      <c r="M90" s="65" t="str">
        <f t="shared" si="1127"/>
        <v>Kg</v>
      </c>
      <c r="N90" s="65">
        <f t="shared" si="1128"/>
        <v>13000</v>
      </c>
      <c r="O90" s="13">
        <v>0.15</v>
      </c>
      <c r="P90" s="21">
        <f t="shared" si="1324"/>
        <v>1950</v>
      </c>
      <c r="Q90" s="31">
        <f t="shared" si="1325"/>
        <v>0.15</v>
      </c>
      <c r="R90" s="31">
        <f t="shared" si="1326"/>
        <v>1950</v>
      </c>
      <c r="S90" s="21"/>
      <c r="U90" s="41"/>
      <c r="V90" s="65" t="str">
        <f t="shared" si="1098"/>
        <v>EPFIX + 1</v>
      </c>
      <c r="W90" s="65" t="str">
        <f t="shared" si="1132"/>
        <v>Kg</v>
      </c>
      <c r="X90" s="65">
        <f t="shared" si="1133"/>
        <v>13000</v>
      </c>
      <c r="Y90" s="31">
        <v>0.25</v>
      </c>
      <c r="Z90" s="21">
        <f t="shared" si="1332"/>
        <v>3250</v>
      </c>
      <c r="AA90" s="31">
        <f t="shared" si="1333"/>
        <v>0.25</v>
      </c>
      <c r="AB90" s="42">
        <f t="shared" si="1334"/>
        <v>3250</v>
      </c>
      <c r="AC90" s="21"/>
      <c r="AD90"/>
      <c r="AE90" s="41"/>
      <c r="AF90" s="65" t="str">
        <f t="shared" si="1099"/>
        <v>EPFIX + 1</v>
      </c>
      <c r="AG90" s="65" t="str">
        <f t="shared" si="1137"/>
        <v>Kg</v>
      </c>
      <c r="AH90" s="65">
        <f t="shared" si="1138"/>
        <v>13000</v>
      </c>
      <c r="AI90" s="13">
        <v>0.5</v>
      </c>
      <c r="AJ90" s="21">
        <f t="shared" si="1139"/>
        <v>6500</v>
      </c>
      <c r="AK90" s="31">
        <f t="shared" si="1140"/>
        <v>0.5</v>
      </c>
      <c r="AL90" s="42">
        <f t="shared" si="1141"/>
        <v>6500</v>
      </c>
      <c r="AM90" s="21"/>
      <c r="AO90" s="41"/>
      <c r="AP90" s="65" t="str">
        <f t="shared" si="1100"/>
        <v>EPFIX + 1</v>
      </c>
      <c r="AQ90" s="65" t="str">
        <f t="shared" si="1142"/>
        <v>Kg</v>
      </c>
      <c r="AR90" s="65">
        <f t="shared" si="1143"/>
        <v>13000</v>
      </c>
      <c r="AS90" s="13">
        <v>0.15</v>
      </c>
      <c r="AT90" s="21">
        <f t="shared" si="1328"/>
        <v>1950</v>
      </c>
      <c r="AU90" s="31">
        <f t="shared" si="1329"/>
        <v>0.15</v>
      </c>
      <c r="AV90" s="31">
        <f t="shared" si="1330"/>
        <v>1950</v>
      </c>
      <c r="AW90" s="21"/>
      <c r="AY90" s="41"/>
      <c r="AZ90" s="65" t="str">
        <f t="shared" si="1101"/>
        <v>EPFIX + 1</v>
      </c>
      <c r="BA90" s="65" t="str">
        <f t="shared" si="1147"/>
        <v>Kg</v>
      </c>
      <c r="BB90" s="65">
        <f t="shared" si="1148"/>
        <v>13000</v>
      </c>
      <c r="BC90" s="42">
        <v>0.25</v>
      </c>
      <c r="BD90" s="21">
        <f t="shared" si="1149"/>
        <v>3250</v>
      </c>
      <c r="BE90" s="31">
        <f t="shared" si="1150"/>
        <v>0.5</v>
      </c>
      <c r="BF90" s="42">
        <f t="shared" si="1151"/>
        <v>6500</v>
      </c>
      <c r="BG90" s="21"/>
      <c r="BI90" s="41"/>
      <c r="BJ90" s="65" t="str">
        <f t="shared" si="1102"/>
        <v>EPFIX + 1</v>
      </c>
      <c r="BK90" s="65" t="str">
        <f t="shared" si="1152"/>
        <v>Kg</v>
      </c>
      <c r="BL90" s="65">
        <f t="shared" si="1153"/>
        <v>13000</v>
      </c>
      <c r="BM90" s="13">
        <v>0.1</v>
      </c>
      <c r="BN90" s="21">
        <f t="shared" si="1154"/>
        <v>1300</v>
      </c>
      <c r="BO90" s="31">
        <f t="shared" ref="BO90:BO93" si="1399">$I$4*BM90</f>
        <v>0.1</v>
      </c>
      <c r="BP90" s="31">
        <f t="shared" ref="BP90:BP93" si="1400">BL90*BO90</f>
        <v>1300</v>
      </c>
      <c r="BQ90" s="21"/>
      <c r="BS90" s="41"/>
      <c r="BT90" s="65" t="str">
        <f t="shared" si="1103"/>
        <v>EPFIX + 1</v>
      </c>
      <c r="BU90" s="65" t="str">
        <f t="shared" si="1157"/>
        <v>Kg</v>
      </c>
      <c r="BV90" s="65">
        <f t="shared" si="1158"/>
        <v>13000</v>
      </c>
      <c r="BW90" s="13"/>
      <c r="BX90" s="21">
        <f t="shared" si="1159"/>
        <v>0</v>
      </c>
      <c r="BY90" s="31">
        <f t="shared" si="1160"/>
        <v>0</v>
      </c>
      <c r="BZ90" s="42">
        <f t="shared" si="1161"/>
        <v>0</v>
      </c>
      <c r="CA90" s="21"/>
      <c r="CB90" s="41"/>
      <c r="CC90" s="65" t="str">
        <f t="shared" si="1104"/>
        <v>EPFIX + 1</v>
      </c>
      <c r="CD90" s="65" t="str">
        <f t="shared" si="1162"/>
        <v>Kg</v>
      </c>
      <c r="CE90" s="65">
        <f t="shared" si="1163"/>
        <v>13000</v>
      </c>
      <c r="CF90" s="42">
        <v>0.25</v>
      </c>
      <c r="CG90" s="42">
        <f t="shared" si="1164"/>
        <v>3250</v>
      </c>
      <c r="CH90" s="31">
        <f t="shared" si="1165"/>
        <v>0.25</v>
      </c>
      <c r="CI90" s="42">
        <f t="shared" si="1166"/>
        <v>3250</v>
      </c>
      <c r="CJ90" s="21"/>
      <c r="CK90" s="143"/>
      <c r="CL90" s="41"/>
      <c r="CM90" s="65" t="str">
        <f t="shared" si="1105"/>
        <v>EPFIX + 1</v>
      </c>
      <c r="CN90" s="65" t="str">
        <f t="shared" si="1167"/>
        <v>Kg</v>
      </c>
      <c r="CO90" s="65">
        <f t="shared" si="1168"/>
        <v>13000</v>
      </c>
      <c r="CP90" s="13">
        <v>0.5</v>
      </c>
      <c r="CQ90" s="21">
        <f t="shared" si="1169"/>
        <v>6500</v>
      </c>
      <c r="CR90" s="31">
        <f t="shared" si="1170"/>
        <v>0.5</v>
      </c>
      <c r="CS90" s="42">
        <f t="shared" si="1171"/>
        <v>6500</v>
      </c>
      <c r="CT90" s="21"/>
      <c r="CV90" s="41"/>
      <c r="CW90" s="65" t="str">
        <f t="shared" si="1106"/>
        <v>EPFIX + 1</v>
      </c>
      <c r="CX90" s="65" t="str">
        <f t="shared" si="1172"/>
        <v>Kg</v>
      </c>
      <c r="CY90" s="65">
        <f t="shared" si="1173"/>
        <v>13000</v>
      </c>
      <c r="CZ90" s="13">
        <v>0.15</v>
      </c>
      <c r="DA90" s="21">
        <f t="shared" si="1174"/>
        <v>1950</v>
      </c>
      <c r="DB90" s="31">
        <f t="shared" si="1396"/>
        <v>0.15</v>
      </c>
      <c r="DC90" s="42">
        <f t="shared" si="1397"/>
        <v>1950</v>
      </c>
      <c r="DD90" s="21"/>
      <c r="DF90" s="41"/>
      <c r="DG90" s="65" t="str">
        <f t="shared" si="1107"/>
        <v>EPFIX + 1</v>
      </c>
      <c r="DH90" s="65" t="str">
        <f t="shared" si="1177"/>
        <v>Kg</v>
      </c>
      <c r="DI90" s="65">
        <f t="shared" si="1178"/>
        <v>13000</v>
      </c>
      <c r="DJ90" s="67">
        <v>0.75</v>
      </c>
      <c r="DK90" s="21">
        <f t="shared" si="1179"/>
        <v>9750</v>
      </c>
      <c r="DL90" s="31">
        <f t="shared" si="1390"/>
        <v>0.75</v>
      </c>
      <c r="DM90" s="42">
        <f t="shared" si="1391"/>
        <v>9750</v>
      </c>
      <c r="DN90" s="21"/>
      <c r="DQ90" s="65" t="str">
        <f t="shared" si="1108"/>
        <v>EPFIX + 1</v>
      </c>
      <c r="DR90" s="65" t="str">
        <f t="shared" si="1182"/>
        <v>Kg</v>
      </c>
      <c r="DS90" s="65">
        <f t="shared" si="1183"/>
        <v>13000</v>
      </c>
      <c r="DT90" s="13">
        <v>0.2</v>
      </c>
      <c r="DU90" s="21">
        <f t="shared" si="1184"/>
        <v>2600</v>
      </c>
      <c r="DV90" s="31">
        <f t="shared" si="1185"/>
        <v>0.2</v>
      </c>
      <c r="DW90" s="42">
        <f t="shared" si="1186"/>
        <v>2600</v>
      </c>
      <c r="DX90" s="21"/>
      <c r="DZ90" s="41"/>
      <c r="EA90" s="65" t="str">
        <f t="shared" si="1109"/>
        <v>EPFIX + 1</v>
      </c>
      <c r="EB90" s="65" t="str">
        <f t="shared" si="1187"/>
        <v>Kg</v>
      </c>
      <c r="EC90" s="65">
        <f t="shared" si="1188"/>
        <v>13000</v>
      </c>
      <c r="ED90" s="42">
        <v>0.85</v>
      </c>
      <c r="EE90" s="21">
        <f t="shared" si="1189"/>
        <v>11050</v>
      </c>
      <c r="EF90" s="31">
        <f t="shared" si="1190"/>
        <v>0.85</v>
      </c>
      <c r="EG90" s="42">
        <f t="shared" si="1191"/>
        <v>11050</v>
      </c>
      <c r="EH90" s="21"/>
      <c r="EK90" s="65" t="str">
        <f t="shared" si="1110"/>
        <v>EPFIX + 1</v>
      </c>
      <c r="EL90" s="65" t="str">
        <f t="shared" si="1192"/>
        <v>Kg</v>
      </c>
      <c r="EM90" s="65">
        <f t="shared" si="1193"/>
        <v>13000</v>
      </c>
      <c r="EN90" s="13">
        <v>0.2</v>
      </c>
      <c r="EO90" s="21">
        <f t="shared" si="1194"/>
        <v>2600</v>
      </c>
      <c r="EP90" s="31">
        <f t="shared" ref="EP90:EP92" si="1401">$I$4*EN90</f>
        <v>0.2</v>
      </c>
      <c r="EQ90" s="31">
        <f t="shared" ref="EQ90:EQ92" si="1402">EM90*EP90</f>
        <v>2600</v>
      </c>
      <c r="ER90" s="21"/>
      <c r="ET90" s="41"/>
      <c r="EU90" s="4" t="str">
        <f t="shared" si="1111"/>
        <v>EPFIX + 1</v>
      </c>
      <c r="EV90" s="4" t="str">
        <f t="shared" si="1197"/>
        <v>Kg</v>
      </c>
      <c r="EW90" s="4">
        <f t="shared" si="1198"/>
        <v>13000</v>
      </c>
      <c r="EX90" s="13">
        <v>0.5</v>
      </c>
      <c r="EY90" s="21">
        <f t="shared" si="1342"/>
        <v>6500</v>
      </c>
      <c r="EZ90" s="31">
        <f t="shared" si="1200"/>
        <v>0.5</v>
      </c>
      <c r="FA90" s="42">
        <f t="shared" si="1343"/>
        <v>6500</v>
      </c>
      <c r="FB90" s="21"/>
      <c r="FD90" s="41"/>
      <c r="FE90" s="4" t="str">
        <f t="shared" si="1112"/>
        <v>EPFIX + 1</v>
      </c>
      <c r="FF90" s="4" t="str">
        <f t="shared" si="1383"/>
        <v>Kg</v>
      </c>
      <c r="FG90" s="4">
        <f t="shared" si="1392"/>
        <v>13000</v>
      </c>
      <c r="FH90" s="13">
        <v>0.2</v>
      </c>
      <c r="FI90" s="21">
        <f t="shared" si="1204"/>
        <v>2600</v>
      </c>
      <c r="FJ90" s="31">
        <f t="shared" si="1205"/>
        <v>0.2</v>
      </c>
      <c r="FK90" s="42">
        <f t="shared" si="1206"/>
        <v>2600</v>
      </c>
      <c r="FL90" s="21"/>
      <c r="FO90" s="4" t="str">
        <f t="shared" si="1113"/>
        <v>EPFIX + 1</v>
      </c>
      <c r="FP90" s="4" t="str">
        <f t="shared" si="1344"/>
        <v>Kg</v>
      </c>
      <c r="FQ90" s="4">
        <f t="shared" si="1398"/>
        <v>13000</v>
      </c>
      <c r="FR90" s="13">
        <v>0.15</v>
      </c>
      <c r="FS90" s="21">
        <f t="shared" si="1393"/>
        <v>1950</v>
      </c>
      <c r="FT90" s="31">
        <f t="shared" si="1394"/>
        <v>0.15</v>
      </c>
      <c r="FU90" s="42">
        <f t="shared" si="1384"/>
        <v>1950</v>
      </c>
      <c r="FV90" s="21"/>
      <c r="FY90" s="4" t="str">
        <f t="shared" si="1114"/>
        <v>EPFIX + 1</v>
      </c>
      <c r="FZ90" s="4" t="str">
        <f t="shared" si="1212"/>
        <v>Kg</v>
      </c>
      <c r="GA90" s="4">
        <f t="shared" si="1213"/>
        <v>13000</v>
      </c>
      <c r="GB90" s="13">
        <v>0.2</v>
      </c>
      <c r="GC90" s="21">
        <f t="shared" si="1385"/>
        <v>2600</v>
      </c>
      <c r="GD90" s="31">
        <f t="shared" si="1386"/>
        <v>0.2</v>
      </c>
      <c r="GE90" s="42">
        <f t="shared" si="1387"/>
        <v>2600</v>
      </c>
      <c r="GF90" s="21"/>
      <c r="GI90" s="4" t="str">
        <f t="shared" si="1274"/>
        <v>EPFIX + 1</v>
      </c>
      <c r="GJ90" s="4" t="str">
        <f t="shared" si="1275"/>
        <v>Kg</v>
      </c>
      <c r="GK90" s="4">
        <f t="shared" si="1276"/>
        <v>13000</v>
      </c>
      <c r="GL90" s="13"/>
      <c r="GM90" s="21">
        <f t="shared" si="1217"/>
        <v>0</v>
      </c>
      <c r="GN90" s="31">
        <f t="shared" si="1218"/>
        <v>0</v>
      </c>
      <c r="GO90" s="42">
        <f t="shared" si="1219"/>
        <v>0</v>
      </c>
      <c r="GP90" s="21"/>
      <c r="GS90" s="4" t="str">
        <f t="shared" si="1115"/>
        <v>EPFIX + 1</v>
      </c>
      <c r="GT90" s="4" t="str">
        <f t="shared" si="1220"/>
        <v>Kg</v>
      </c>
      <c r="GU90" s="4">
        <f t="shared" si="1221"/>
        <v>13000</v>
      </c>
      <c r="GV90" s="13"/>
      <c r="GW90" s="21">
        <f t="shared" si="1222"/>
        <v>0</v>
      </c>
      <c r="GX90" s="31">
        <f>$I$4*GV90</f>
        <v>0</v>
      </c>
      <c r="GY90" s="42">
        <f t="shared" si="1224"/>
        <v>0</v>
      </c>
      <c r="GZ90" s="21"/>
      <c r="HC90" s="4" t="str">
        <f t="shared" si="1335"/>
        <v>EPFIX + 1</v>
      </c>
      <c r="HD90" s="4" t="str">
        <f t="shared" si="1336"/>
        <v>Kg</v>
      </c>
      <c r="HE90" s="4">
        <f t="shared" si="1337"/>
        <v>13000</v>
      </c>
      <c r="HF90" s="13"/>
      <c r="HG90" s="21">
        <f t="shared" si="1227"/>
        <v>0</v>
      </c>
      <c r="HH90" s="31">
        <f t="shared" si="1228"/>
        <v>0</v>
      </c>
      <c r="HI90" s="31">
        <f t="shared" si="1229"/>
        <v>0</v>
      </c>
      <c r="HJ90" s="21"/>
      <c r="HL90" s="41"/>
      <c r="HM90" s="4" t="str">
        <f t="shared" si="1117"/>
        <v>EPFIX + 1</v>
      </c>
      <c r="HN90" s="4" t="str">
        <f t="shared" si="1230"/>
        <v>Kg</v>
      </c>
      <c r="HO90" s="4">
        <f t="shared" si="1231"/>
        <v>13000</v>
      </c>
      <c r="HP90" s="13"/>
      <c r="HQ90" s="4">
        <f t="shared" si="1277"/>
        <v>0</v>
      </c>
      <c r="HR90" s="13">
        <f t="shared" si="1278"/>
        <v>0</v>
      </c>
      <c r="HS90" s="42">
        <f t="shared" si="1279"/>
        <v>0</v>
      </c>
      <c r="HT90" s="21"/>
      <c r="HW90" s="4" t="str">
        <f t="shared" si="1118"/>
        <v>EPFIX + 1</v>
      </c>
      <c r="HX90" s="4" t="str">
        <f t="shared" si="1235"/>
        <v>Kg</v>
      </c>
      <c r="HY90" s="4">
        <f t="shared" si="1338"/>
        <v>13000</v>
      </c>
      <c r="HZ90" s="13"/>
      <c r="IA90" s="4">
        <f t="shared" si="1339"/>
        <v>0</v>
      </c>
      <c r="IB90" s="13">
        <f t="shared" si="1340"/>
        <v>0</v>
      </c>
      <c r="IC90" s="42">
        <f t="shared" si="1341"/>
        <v>0</v>
      </c>
      <c r="ID90" s="21"/>
      <c r="IG90" s="4" t="str">
        <f t="shared" si="1119"/>
        <v>EPFIX + 1</v>
      </c>
      <c r="IH90" s="4" t="str">
        <f t="shared" si="1240"/>
        <v>Kg</v>
      </c>
      <c r="II90" s="4">
        <f t="shared" si="1241"/>
        <v>13000</v>
      </c>
      <c r="IJ90" s="13"/>
      <c r="IK90" s="4">
        <f t="shared" si="1280"/>
        <v>0</v>
      </c>
      <c r="IL90" s="13">
        <f t="shared" si="1281"/>
        <v>0</v>
      </c>
      <c r="IM90" s="42">
        <f t="shared" si="1282"/>
        <v>0</v>
      </c>
      <c r="IN90" s="21"/>
      <c r="IQ90" s="4" t="str">
        <f t="shared" si="1120"/>
        <v>EPFIX + 1</v>
      </c>
      <c r="IR90" s="4" t="str">
        <f t="shared" si="1245"/>
        <v>Kg</v>
      </c>
      <c r="IS90" s="4">
        <f t="shared" si="1246"/>
        <v>13000</v>
      </c>
      <c r="IT90" s="13"/>
      <c r="IU90" s="4">
        <f t="shared" si="1351"/>
        <v>0</v>
      </c>
      <c r="IV90" s="13">
        <f t="shared" si="1352"/>
        <v>0</v>
      </c>
      <c r="IW90" s="42">
        <f t="shared" si="1353"/>
        <v>0</v>
      </c>
      <c r="IX90" s="21"/>
      <c r="JA90" s="4" t="str">
        <f t="shared" si="1121"/>
        <v>EPFIX + 1</v>
      </c>
      <c r="JB90" s="4" t="str">
        <f t="shared" si="1250"/>
        <v>Kg</v>
      </c>
      <c r="JC90" s="4">
        <f t="shared" si="1251"/>
        <v>13000</v>
      </c>
      <c r="JD90" s="13"/>
      <c r="JE90" s="4">
        <f t="shared" si="1283"/>
        <v>0</v>
      </c>
      <c r="JF90" s="13">
        <f t="shared" ref="JF90:JF93" si="1403">$I$4*JD90</f>
        <v>0</v>
      </c>
      <c r="JG90" s="31">
        <f t="shared" ref="JG90:JG93" si="1404">JC90*JF90</f>
        <v>0</v>
      </c>
      <c r="JH90" s="21"/>
      <c r="JK90" s="4" t="str">
        <f t="shared" si="1122"/>
        <v>EPFIX + 1</v>
      </c>
      <c r="JL90" s="4" t="str">
        <f t="shared" si="1388"/>
        <v>Kg</v>
      </c>
      <c r="JM90" s="4">
        <f t="shared" si="1395"/>
        <v>13000</v>
      </c>
      <c r="JN90" s="13"/>
      <c r="JO90" s="56">
        <f t="shared" si="1286"/>
        <v>0</v>
      </c>
      <c r="JP90" s="31">
        <f t="shared" si="1287"/>
        <v>0</v>
      </c>
      <c r="JQ90" s="31">
        <f t="shared" si="1288"/>
        <v>0</v>
      </c>
      <c r="JR90" s="21"/>
      <c r="JU90" s="4" t="str">
        <f t="shared" si="1123"/>
        <v>EPFIX + 1</v>
      </c>
      <c r="JV90" s="4" t="str">
        <f t="shared" si="1389"/>
        <v>Kg</v>
      </c>
      <c r="JW90" s="56">
        <f t="shared" si="1261"/>
        <v>13000</v>
      </c>
      <c r="JX90" s="4">
        <f t="shared" si="1262"/>
        <v>5.5000000000000009</v>
      </c>
      <c r="JY90" s="56">
        <f t="shared" si="1263"/>
        <v>66300</v>
      </c>
      <c r="JZ90" s="56">
        <f t="shared" si="1264"/>
        <v>5.1000000000000005</v>
      </c>
      <c r="KA90" s="31">
        <f t="shared" si="1289"/>
        <v>66300</v>
      </c>
      <c r="KB90" s="21"/>
    </row>
    <row r="91" spans="1:288" s="1" customFormat="1" ht="17.25" customHeight="1" x14ac:dyDescent="0.3">
      <c r="A91" s="41"/>
      <c r="B91" s="7" t="s">
        <v>300</v>
      </c>
      <c r="C91" s="6" t="s">
        <v>7</v>
      </c>
      <c r="D91" s="4">
        <v>1650</v>
      </c>
      <c r="E91" s="13"/>
      <c r="F91" s="31">
        <f t="shared" si="1124"/>
        <v>0</v>
      </c>
      <c r="G91" s="31">
        <f t="shared" si="1327"/>
        <v>0</v>
      </c>
      <c r="H91" s="31">
        <f t="shared" si="1126"/>
        <v>0</v>
      </c>
      <c r="I91" s="71"/>
      <c r="J91"/>
      <c r="K91" s="41"/>
      <c r="L91" s="65" t="str">
        <f t="shared" si="1097"/>
        <v>Chemifix</v>
      </c>
      <c r="M91" s="65" t="str">
        <f t="shared" si="1127"/>
        <v>Ltrs</v>
      </c>
      <c r="N91" s="65">
        <f t="shared" si="1128"/>
        <v>1650</v>
      </c>
      <c r="O91" s="13"/>
      <c r="P91" s="21">
        <f t="shared" ref="P91:P96" si="1405">N91*O91</f>
        <v>0</v>
      </c>
      <c r="Q91" s="31">
        <f t="shared" ref="Q91:Q96" si="1406">$I$4*O91</f>
        <v>0</v>
      </c>
      <c r="R91" s="31">
        <f t="shared" ref="R91:R96" si="1407">N91*Q91</f>
        <v>0</v>
      </c>
      <c r="S91" s="21"/>
      <c r="U91" s="41"/>
      <c r="V91" s="65" t="str">
        <f t="shared" si="1098"/>
        <v>Chemifix</v>
      </c>
      <c r="W91" s="65" t="str">
        <f t="shared" si="1132"/>
        <v>Ltrs</v>
      </c>
      <c r="X91" s="65">
        <f t="shared" si="1133"/>
        <v>1650</v>
      </c>
      <c r="Y91" s="31"/>
      <c r="Z91" s="21">
        <f t="shared" si="1332"/>
        <v>0</v>
      </c>
      <c r="AA91" s="31">
        <f t="shared" si="1333"/>
        <v>0</v>
      </c>
      <c r="AB91" s="42">
        <f t="shared" si="1334"/>
        <v>0</v>
      </c>
      <c r="AC91" s="21"/>
      <c r="AD91"/>
      <c r="AE91" s="41"/>
      <c r="AF91" s="65" t="str">
        <f t="shared" si="1099"/>
        <v>Chemifix</v>
      </c>
      <c r="AG91" s="65" t="str">
        <f t="shared" si="1137"/>
        <v>Ltrs</v>
      </c>
      <c r="AH91" s="65">
        <f t="shared" si="1138"/>
        <v>1650</v>
      </c>
      <c r="AI91" s="13"/>
      <c r="AJ91" s="21">
        <f t="shared" si="1139"/>
        <v>0</v>
      </c>
      <c r="AK91" s="31"/>
      <c r="AL91" s="42"/>
      <c r="AM91" s="21"/>
      <c r="AO91" s="41"/>
      <c r="AP91" s="65" t="str">
        <f t="shared" si="1100"/>
        <v>Chemifix</v>
      </c>
      <c r="AQ91" s="65" t="str">
        <f t="shared" si="1142"/>
        <v>Ltrs</v>
      </c>
      <c r="AR91" s="65">
        <f t="shared" si="1143"/>
        <v>1650</v>
      </c>
      <c r="AS91" s="13"/>
      <c r="AT91" s="21">
        <f t="shared" si="1328"/>
        <v>0</v>
      </c>
      <c r="AU91" s="31">
        <f t="shared" si="1329"/>
        <v>0</v>
      </c>
      <c r="AV91" s="31">
        <f t="shared" si="1330"/>
        <v>0</v>
      </c>
      <c r="AW91" s="21"/>
      <c r="AY91" s="41"/>
      <c r="AZ91" s="65" t="str">
        <f t="shared" si="1101"/>
        <v>Chemifix</v>
      </c>
      <c r="BA91" s="65" t="str">
        <f t="shared" si="1147"/>
        <v>Ltrs</v>
      </c>
      <c r="BB91" s="65">
        <f t="shared" si="1148"/>
        <v>1650</v>
      </c>
      <c r="BC91" s="13"/>
      <c r="BD91" s="21">
        <f t="shared" si="1149"/>
        <v>0</v>
      </c>
      <c r="BE91" s="31">
        <f t="shared" si="1150"/>
        <v>0</v>
      </c>
      <c r="BF91" s="42"/>
      <c r="BG91" s="21"/>
      <c r="BI91" s="41"/>
      <c r="BJ91" s="65" t="str">
        <f t="shared" si="1102"/>
        <v>Chemifix</v>
      </c>
      <c r="BK91" s="65" t="str">
        <f t="shared" si="1152"/>
        <v>Ltrs</v>
      </c>
      <c r="BL91" s="65">
        <f t="shared" si="1153"/>
        <v>1650</v>
      </c>
      <c r="BM91" s="13"/>
      <c r="BN91" s="21">
        <f t="shared" si="1154"/>
        <v>0</v>
      </c>
      <c r="BO91" s="31">
        <f t="shared" si="1399"/>
        <v>0</v>
      </c>
      <c r="BP91" s="31">
        <f t="shared" si="1400"/>
        <v>0</v>
      </c>
      <c r="BQ91" s="21"/>
      <c r="BS91" s="41"/>
      <c r="BT91" s="65" t="str">
        <f t="shared" si="1103"/>
        <v>Chemifix</v>
      </c>
      <c r="BU91" s="65" t="str">
        <f t="shared" si="1157"/>
        <v>Ltrs</v>
      </c>
      <c r="BV91" s="65">
        <f t="shared" si="1158"/>
        <v>1650</v>
      </c>
      <c r="BW91" s="13"/>
      <c r="BX91" s="21">
        <f t="shared" si="1159"/>
        <v>0</v>
      </c>
      <c r="BY91" s="31"/>
      <c r="BZ91" s="42"/>
      <c r="CA91" s="21"/>
      <c r="CB91" s="41"/>
      <c r="CC91" s="65" t="str">
        <f t="shared" si="1104"/>
        <v>Chemifix</v>
      </c>
      <c r="CD91" s="65" t="str">
        <f t="shared" si="1162"/>
        <v>Ltrs</v>
      </c>
      <c r="CE91" s="65">
        <f t="shared" si="1163"/>
        <v>1650</v>
      </c>
      <c r="CF91" s="42"/>
      <c r="CG91" s="42">
        <f t="shared" si="1164"/>
        <v>0</v>
      </c>
      <c r="CH91" s="31">
        <f t="shared" si="1165"/>
        <v>0</v>
      </c>
      <c r="CI91" s="42"/>
      <c r="CJ91" s="21"/>
      <c r="CK91" s="143"/>
      <c r="CL91" s="41"/>
      <c r="CM91" s="65" t="str">
        <f t="shared" si="1105"/>
        <v>Chemifix</v>
      </c>
      <c r="CN91" s="65" t="str">
        <f t="shared" si="1167"/>
        <v>Ltrs</v>
      </c>
      <c r="CO91" s="65">
        <f t="shared" si="1168"/>
        <v>1650</v>
      </c>
      <c r="CP91" s="13"/>
      <c r="CQ91" s="21">
        <f t="shared" si="1169"/>
        <v>0</v>
      </c>
      <c r="CR91" s="31"/>
      <c r="CS91" s="42"/>
      <c r="CT91" s="21"/>
      <c r="CV91" s="41"/>
      <c r="CW91" s="65" t="str">
        <f t="shared" si="1106"/>
        <v>Chemifix</v>
      </c>
      <c r="CX91" s="65" t="str">
        <f t="shared" si="1172"/>
        <v>Ltrs</v>
      </c>
      <c r="CY91" s="65">
        <f t="shared" si="1173"/>
        <v>1650</v>
      </c>
      <c r="CZ91" s="13"/>
      <c r="DA91" s="21">
        <f t="shared" si="1174"/>
        <v>0</v>
      </c>
      <c r="DB91" s="31">
        <f t="shared" si="1396"/>
        <v>0</v>
      </c>
      <c r="DC91" s="42">
        <f t="shared" si="1397"/>
        <v>0</v>
      </c>
      <c r="DD91" s="21"/>
      <c r="DF91" s="41"/>
      <c r="DG91" s="65" t="str">
        <f t="shared" si="1107"/>
        <v>Chemifix</v>
      </c>
      <c r="DH91" s="65" t="str">
        <f t="shared" si="1177"/>
        <v>Ltrs</v>
      </c>
      <c r="DI91" s="65">
        <f t="shared" si="1178"/>
        <v>1650</v>
      </c>
      <c r="DJ91" s="67"/>
      <c r="DK91" s="21">
        <f t="shared" si="1179"/>
        <v>0</v>
      </c>
      <c r="DL91" s="31">
        <f t="shared" si="1390"/>
        <v>0</v>
      </c>
      <c r="DM91" s="42">
        <f t="shared" si="1391"/>
        <v>0</v>
      </c>
      <c r="DN91" s="21"/>
      <c r="DQ91" s="65" t="str">
        <f t="shared" si="1108"/>
        <v>Chemifix</v>
      </c>
      <c r="DR91" s="65" t="str">
        <f t="shared" si="1182"/>
        <v>Ltrs</v>
      </c>
      <c r="DS91" s="65">
        <f t="shared" si="1183"/>
        <v>1650</v>
      </c>
      <c r="DT91" s="13"/>
      <c r="DU91" s="21">
        <f t="shared" si="1184"/>
        <v>0</v>
      </c>
      <c r="DV91" s="31"/>
      <c r="DW91" s="42"/>
      <c r="DX91" s="21"/>
      <c r="DZ91" s="41"/>
      <c r="EA91" s="65" t="str">
        <f t="shared" si="1109"/>
        <v>Chemifix</v>
      </c>
      <c r="EB91" s="65" t="str">
        <f t="shared" si="1187"/>
        <v>Ltrs</v>
      </c>
      <c r="EC91" s="65">
        <f t="shared" si="1188"/>
        <v>1650</v>
      </c>
      <c r="ED91" s="42"/>
      <c r="EE91" s="21">
        <f t="shared" si="1189"/>
        <v>0</v>
      </c>
      <c r="EF91" s="31">
        <f t="shared" si="1190"/>
        <v>0</v>
      </c>
      <c r="EG91" s="42"/>
      <c r="EH91" s="21"/>
      <c r="EK91" s="65" t="str">
        <f t="shared" si="1110"/>
        <v>Chemifix</v>
      </c>
      <c r="EL91" s="65" t="str">
        <f t="shared" si="1192"/>
        <v>Ltrs</v>
      </c>
      <c r="EM91" s="65">
        <f t="shared" si="1193"/>
        <v>1650</v>
      </c>
      <c r="EN91" s="13"/>
      <c r="EO91" s="21">
        <f t="shared" si="1194"/>
        <v>0</v>
      </c>
      <c r="EP91" s="31">
        <f t="shared" si="1401"/>
        <v>0</v>
      </c>
      <c r="EQ91" s="31">
        <f t="shared" si="1402"/>
        <v>0</v>
      </c>
      <c r="ER91" s="21"/>
      <c r="ET91" s="41"/>
      <c r="EU91" s="4" t="str">
        <f t="shared" si="1111"/>
        <v>Chemifix</v>
      </c>
      <c r="EV91" s="4" t="str">
        <f t="shared" si="1197"/>
        <v>Ltrs</v>
      </c>
      <c r="EW91" s="4">
        <f t="shared" si="1198"/>
        <v>1650</v>
      </c>
      <c r="EX91" s="13"/>
      <c r="EY91" s="21">
        <f t="shared" si="1342"/>
        <v>0</v>
      </c>
      <c r="EZ91" s="31">
        <f t="shared" si="1200"/>
        <v>0</v>
      </c>
      <c r="FA91" s="42"/>
      <c r="FB91" s="21"/>
      <c r="FD91" s="41"/>
      <c r="FE91" s="4" t="str">
        <f t="shared" si="1112"/>
        <v>Chemifix</v>
      </c>
      <c r="FF91" s="4" t="str">
        <f t="shared" si="1383"/>
        <v>Ltrs</v>
      </c>
      <c r="FG91" s="4">
        <f t="shared" si="1392"/>
        <v>1650</v>
      </c>
      <c r="FH91" s="13"/>
      <c r="FI91" s="21">
        <f t="shared" si="1204"/>
        <v>0</v>
      </c>
      <c r="FJ91" s="31">
        <f t="shared" si="1205"/>
        <v>0</v>
      </c>
      <c r="FK91" s="42"/>
      <c r="FL91" s="21"/>
      <c r="FO91" s="4" t="str">
        <f t="shared" si="1113"/>
        <v>Chemifix</v>
      </c>
      <c r="FP91" s="4" t="str">
        <f t="shared" si="1344"/>
        <v>Ltrs</v>
      </c>
      <c r="FQ91" s="4">
        <f t="shared" si="1398"/>
        <v>1650</v>
      </c>
      <c r="FR91" s="13"/>
      <c r="FS91" s="21">
        <f t="shared" si="1393"/>
        <v>0</v>
      </c>
      <c r="FT91" s="31">
        <f t="shared" si="1394"/>
        <v>0</v>
      </c>
      <c r="FU91" s="42">
        <f t="shared" si="1384"/>
        <v>0</v>
      </c>
      <c r="FV91" s="21"/>
      <c r="FY91" s="4" t="str">
        <f t="shared" si="1114"/>
        <v>Chemifix</v>
      </c>
      <c r="FZ91" s="4" t="str">
        <f t="shared" si="1212"/>
        <v>Ltrs</v>
      </c>
      <c r="GA91" s="4">
        <f t="shared" si="1213"/>
        <v>1650</v>
      </c>
      <c r="GB91" s="13"/>
      <c r="GC91" s="21">
        <f t="shared" si="1385"/>
        <v>0</v>
      </c>
      <c r="GD91" s="31">
        <f t="shared" si="1386"/>
        <v>0</v>
      </c>
      <c r="GE91" s="42">
        <f t="shared" si="1387"/>
        <v>0</v>
      </c>
      <c r="GF91" s="21"/>
      <c r="GI91" s="4" t="str">
        <f t="shared" si="1274"/>
        <v>Chemifix</v>
      </c>
      <c r="GJ91" s="4" t="str">
        <f t="shared" si="1275"/>
        <v>Ltrs</v>
      </c>
      <c r="GK91" s="4">
        <f t="shared" si="1276"/>
        <v>1650</v>
      </c>
      <c r="GL91" s="13"/>
      <c r="GM91" s="21">
        <f t="shared" si="1217"/>
        <v>0</v>
      </c>
      <c r="GN91" s="31">
        <f t="shared" ref="GN91:GN94" si="1408">$I$4*GL91</f>
        <v>0</v>
      </c>
      <c r="GO91" s="42">
        <f t="shared" ref="GO91:GO94" si="1409">GK91*GN91</f>
        <v>0</v>
      </c>
      <c r="GP91" s="21"/>
      <c r="GS91" s="4" t="str">
        <f t="shared" si="1115"/>
        <v>Chemifix</v>
      </c>
      <c r="GT91" s="4" t="str">
        <f t="shared" si="1220"/>
        <v>Ltrs</v>
      </c>
      <c r="GU91" s="4">
        <f t="shared" si="1221"/>
        <v>1650</v>
      </c>
      <c r="GV91" s="13"/>
      <c r="GW91" s="21">
        <f t="shared" si="1222"/>
        <v>0</v>
      </c>
      <c r="GX91" s="31">
        <f t="shared" ref="GX91:GX94" si="1410">$I$4*GV91</f>
        <v>0</v>
      </c>
      <c r="GY91" s="42">
        <f t="shared" ref="GY91:GY94" si="1411">GU91*GX91</f>
        <v>0</v>
      </c>
      <c r="GZ91" s="21"/>
      <c r="HC91" s="4" t="str">
        <f t="shared" si="1335"/>
        <v>Chemifix</v>
      </c>
      <c r="HD91" s="4" t="str">
        <f t="shared" si="1336"/>
        <v>Ltrs</v>
      </c>
      <c r="HE91" s="4">
        <f t="shared" si="1337"/>
        <v>1650</v>
      </c>
      <c r="HF91" s="13"/>
      <c r="HG91" s="21">
        <f t="shared" si="1227"/>
        <v>0</v>
      </c>
      <c r="HH91" s="31">
        <f t="shared" si="1228"/>
        <v>0</v>
      </c>
      <c r="HI91" s="31">
        <f t="shared" si="1229"/>
        <v>0</v>
      </c>
      <c r="HJ91" s="21"/>
      <c r="HL91" s="41"/>
      <c r="HM91" s="4" t="str">
        <f t="shared" si="1117"/>
        <v>Chemifix</v>
      </c>
      <c r="HN91" s="4" t="str">
        <f t="shared" si="1230"/>
        <v>Ltrs</v>
      </c>
      <c r="HO91" s="4">
        <f t="shared" si="1231"/>
        <v>1650</v>
      </c>
      <c r="HP91" s="13"/>
      <c r="HQ91" s="4">
        <f t="shared" si="1277"/>
        <v>0</v>
      </c>
      <c r="HR91" s="13">
        <f t="shared" si="1278"/>
        <v>0</v>
      </c>
      <c r="HS91" s="42">
        <f t="shared" si="1279"/>
        <v>0</v>
      </c>
      <c r="HT91" s="21"/>
      <c r="HW91" s="4" t="str">
        <f t="shared" si="1118"/>
        <v>Chemifix</v>
      </c>
      <c r="HX91" s="4" t="str">
        <f t="shared" si="1235"/>
        <v>Ltrs</v>
      </c>
      <c r="HY91" s="4">
        <f t="shared" si="1338"/>
        <v>1650</v>
      </c>
      <c r="HZ91" s="13"/>
      <c r="IA91" s="4">
        <f t="shared" si="1339"/>
        <v>0</v>
      </c>
      <c r="IB91" s="13">
        <f t="shared" si="1340"/>
        <v>0</v>
      </c>
      <c r="IC91" s="42">
        <f t="shared" si="1341"/>
        <v>0</v>
      </c>
      <c r="ID91" s="21"/>
      <c r="IG91" s="4" t="str">
        <f t="shared" si="1119"/>
        <v>Chemifix</v>
      </c>
      <c r="IH91" s="4" t="str">
        <f t="shared" si="1240"/>
        <v>Ltrs</v>
      </c>
      <c r="II91" s="4">
        <f t="shared" si="1241"/>
        <v>1650</v>
      </c>
      <c r="IJ91" s="13"/>
      <c r="IK91" s="4">
        <f t="shared" si="1280"/>
        <v>0</v>
      </c>
      <c r="IL91" s="13">
        <f t="shared" si="1281"/>
        <v>0</v>
      </c>
      <c r="IM91" s="42">
        <f t="shared" si="1282"/>
        <v>0</v>
      </c>
      <c r="IN91" s="21"/>
      <c r="IQ91" s="4" t="str">
        <f t="shared" si="1120"/>
        <v>Chemifix</v>
      </c>
      <c r="IR91" s="4" t="str">
        <f t="shared" si="1245"/>
        <v>Ltrs</v>
      </c>
      <c r="IS91" s="4">
        <f t="shared" si="1246"/>
        <v>1650</v>
      </c>
      <c r="IT91" s="13"/>
      <c r="IU91" s="4">
        <f t="shared" si="1351"/>
        <v>0</v>
      </c>
      <c r="IV91" s="13">
        <f t="shared" si="1352"/>
        <v>0</v>
      </c>
      <c r="IW91" s="42">
        <f t="shared" si="1353"/>
        <v>0</v>
      </c>
      <c r="IX91" s="21"/>
      <c r="JA91" s="4" t="str">
        <f t="shared" si="1121"/>
        <v>Chemifix</v>
      </c>
      <c r="JB91" s="4" t="str">
        <f t="shared" si="1250"/>
        <v>Ltrs</v>
      </c>
      <c r="JC91" s="4">
        <f t="shared" si="1251"/>
        <v>1650</v>
      </c>
      <c r="JD91" s="13"/>
      <c r="JE91" s="4">
        <f t="shared" si="1283"/>
        <v>0</v>
      </c>
      <c r="JF91" s="13">
        <f t="shared" si="1403"/>
        <v>0</v>
      </c>
      <c r="JG91" s="31">
        <f t="shared" si="1404"/>
        <v>0</v>
      </c>
      <c r="JH91" s="21"/>
      <c r="JK91" s="4" t="str">
        <f t="shared" si="1122"/>
        <v>Chemifix</v>
      </c>
      <c r="JL91" s="4" t="str">
        <f t="shared" si="1388"/>
        <v>Ltrs</v>
      </c>
      <c r="JM91" s="4">
        <f t="shared" si="1395"/>
        <v>1650</v>
      </c>
      <c r="JN91" s="13"/>
      <c r="JO91" s="56">
        <f t="shared" si="1286"/>
        <v>0</v>
      </c>
      <c r="JP91" s="31">
        <f t="shared" si="1287"/>
        <v>0</v>
      </c>
      <c r="JQ91" s="31">
        <f t="shared" si="1288"/>
        <v>0</v>
      </c>
      <c r="JR91" s="21"/>
      <c r="JU91" s="4" t="str">
        <f t="shared" si="1123"/>
        <v>Chemifix</v>
      </c>
      <c r="JV91" s="4" t="str">
        <f t="shared" si="1389"/>
        <v>Ltrs</v>
      </c>
      <c r="JW91" s="4">
        <f t="shared" ref="JW91:JW96" si="1412">JM91</f>
        <v>1650</v>
      </c>
      <c r="JX91" s="4">
        <f t="shared" si="1262"/>
        <v>0</v>
      </c>
      <c r="JY91" s="56">
        <f t="shared" si="1263"/>
        <v>0</v>
      </c>
      <c r="JZ91" s="56">
        <f t="shared" si="1264"/>
        <v>0</v>
      </c>
      <c r="KA91" s="31">
        <f t="shared" si="1289"/>
        <v>0</v>
      </c>
      <c r="KB91" s="21"/>
    </row>
    <row r="92" spans="1:288" s="1" customFormat="1" ht="17.25" customHeight="1" x14ac:dyDescent="0.3">
      <c r="A92" s="41"/>
      <c r="B92" s="7" t="s">
        <v>43</v>
      </c>
      <c r="C92" s="6" t="s">
        <v>7</v>
      </c>
      <c r="D92" s="4">
        <v>1480</v>
      </c>
      <c r="E92" s="13"/>
      <c r="F92" s="31">
        <f t="shared" si="1124"/>
        <v>0</v>
      </c>
      <c r="G92" s="31">
        <f t="shared" si="1327"/>
        <v>0</v>
      </c>
      <c r="H92" s="31">
        <f t="shared" si="1126"/>
        <v>0</v>
      </c>
      <c r="I92" s="71"/>
      <c r="J92"/>
      <c r="K92" s="41"/>
      <c r="L92" s="59" t="str">
        <f t="shared" si="1097"/>
        <v>Fevicol</v>
      </c>
      <c r="M92" s="59" t="str">
        <f t="shared" si="1127"/>
        <v>Ltrs</v>
      </c>
      <c r="N92" s="59">
        <f t="shared" si="1128"/>
        <v>1480</v>
      </c>
      <c r="O92" s="13"/>
      <c r="P92" s="21">
        <f t="shared" si="1405"/>
        <v>0</v>
      </c>
      <c r="Q92" s="31">
        <f t="shared" si="1406"/>
        <v>0</v>
      </c>
      <c r="R92" s="31">
        <f t="shared" si="1407"/>
        <v>0</v>
      </c>
      <c r="S92" s="21"/>
      <c r="U92" s="41"/>
      <c r="V92" s="65" t="str">
        <f t="shared" si="1098"/>
        <v>Fevicol</v>
      </c>
      <c r="W92" s="65" t="str">
        <f t="shared" si="1132"/>
        <v>Ltrs</v>
      </c>
      <c r="X92" s="65">
        <f t="shared" si="1133"/>
        <v>1480</v>
      </c>
      <c r="Y92" s="31"/>
      <c r="Z92" s="21">
        <f t="shared" si="1332"/>
        <v>0</v>
      </c>
      <c r="AA92" s="31">
        <f t="shared" si="1333"/>
        <v>0</v>
      </c>
      <c r="AB92" s="42">
        <f t="shared" si="1334"/>
        <v>0</v>
      </c>
      <c r="AC92" s="21"/>
      <c r="AD92"/>
      <c r="AE92" s="41"/>
      <c r="AF92" s="59" t="str">
        <f t="shared" si="1099"/>
        <v>Fevicol</v>
      </c>
      <c r="AG92" s="59" t="str">
        <f t="shared" si="1137"/>
        <v>Ltrs</v>
      </c>
      <c r="AH92" s="59">
        <f t="shared" si="1138"/>
        <v>1480</v>
      </c>
      <c r="AI92" s="13"/>
      <c r="AJ92" s="21">
        <f t="shared" si="1139"/>
        <v>0</v>
      </c>
      <c r="AK92" s="31">
        <f t="shared" si="1140"/>
        <v>0</v>
      </c>
      <c r="AL92" s="31">
        <f t="shared" si="1141"/>
        <v>0</v>
      </c>
      <c r="AM92" s="21"/>
      <c r="AO92" s="41"/>
      <c r="AP92" s="59" t="str">
        <f t="shared" si="1100"/>
        <v>Fevicol</v>
      </c>
      <c r="AQ92" s="59" t="str">
        <f t="shared" si="1142"/>
        <v>Ltrs</v>
      </c>
      <c r="AR92" s="59">
        <f t="shared" si="1143"/>
        <v>1480</v>
      </c>
      <c r="AS92" s="13"/>
      <c r="AT92" s="21">
        <f t="shared" si="1328"/>
        <v>0</v>
      </c>
      <c r="AU92" s="31">
        <f t="shared" si="1329"/>
        <v>0</v>
      </c>
      <c r="AV92" s="31">
        <f t="shared" si="1330"/>
        <v>0</v>
      </c>
      <c r="AW92" s="21"/>
      <c r="AY92" s="41"/>
      <c r="AZ92" s="59" t="str">
        <f t="shared" si="1101"/>
        <v>Fevicol</v>
      </c>
      <c r="BA92" s="59" t="str">
        <f t="shared" si="1147"/>
        <v>Ltrs</v>
      </c>
      <c r="BB92" s="59">
        <f t="shared" si="1148"/>
        <v>1480</v>
      </c>
      <c r="BC92" s="13"/>
      <c r="BD92" s="21">
        <f t="shared" si="1149"/>
        <v>0</v>
      </c>
      <c r="BE92" s="31">
        <f t="shared" si="1150"/>
        <v>0</v>
      </c>
      <c r="BF92" s="31">
        <f t="shared" si="1151"/>
        <v>0</v>
      </c>
      <c r="BG92" s="21"/>
      <c r="BI92" s="41"/>
      <c r="BJ92" s="59" t="str">
        <f t="shared" si="1102"/>
        <v>Fevicol</v>
      </c>
      <c r="BK92" s="59" t="str">
        <f t="shared" si="1152"/>
        <v>Ltrs</v>
      </c>
      <c r="BL92" s="59">
        <f t="shared" si="1153"/>
        <v>1480</v>
      </c>
      <c r="BM92" s="13"/>
      <c r="BN92" s="21">
        <f t="shared" si="1154"/>
        <v>0</v>
      </c>
      <c r="BO92" s="31">
        <f t="shared" si="1399"/>
        <v>0</v>
      </c>
      <c r="BP92" s="31">
        <f t="shared" si="1400"/>
        <v>0</v>
      </c>
      <c r="BQ92" s="21"/>
      <c r="BS92" s="41"/>
      <c r="BT92" s="59" t="str">
        <f t="shared" si="1103"/>
        <v>Fevicol</v>
      </c>
      <c r="BU92" s="59" t="str">
        <f t="shared" si="1157"/>
        <v>Ltrs</v>
      </c>
      <c r="BV92" s="59">
        <f t="shared" si="1158"/>
        <v>1480</v>
      </c>
      <c r="BW92" s="13"/>
      <c r="BX92" s="21">
        <f t="shared" si="1159"/>
        <v>0</v>
      </c>
      <c r="BY92" s="31">
        <f t="shared" si="1160"/>
        <v>0</v>
      </c>
      <c r="BZ92" s="31">
        <f t="shared" si="1161"/>
        <v>0</v>
      </c>
      <c r="CA92" s="21"/>
      <c r="CB92" s="41"/>
      <c r="CC92" s="59" t="str">
        <f t="shared" si="1104"/>
        <v>Fevicol</v>
      </c>
      <c r="CD92" s="59" t="str">
        <f t="shared" si="1162"/>
        <v>Ltrs</v>
      </c>
      <c r="CE92" s="59">
        <f t="shared" si="1163"/>
        <v>1480</v>
      </c>
      <c r="CF92" s="31"/>
      <c r="CG92" s="31">
        <f t="shared" si="1164"/>
        <v>0</v>
      </c>
      <c r="CH92" s="31">
        <f t="shared" si="1165"/>
        <v>0</v>
      </c>
      <c r="CI92" s="31">
        <f t="shared" si="1166"/>
        <v>0</v>
      </c>
      <c r="CJ92" s="21"/>
      <c r="CK92" s="143"/>
      <c r="CL92" s="41"/>
      <c r="CM92" s="65" t="str">
        <f t="shared" si="1105"/>
        <v>Fevicol</v>
      </c>
      <c r="CN92" s="65" t="str">
        <f t="shared" si="1167"/>
        <v>Ltrs</v>
      </c>
      <c r="CO92" s="65">
        <f t="shared" si="1168"/>
        <v>1480</v>
      </c>
      <c r="CP92" s="13">
        <v>1</v>
      </c>
      <c r="CQ92" s="21">
        <f t="shared" si="1169"/>
        <v>1480</v>
      </c>
      <c r="CR92" s="31">
        <f t="shared" si="1170"/>
        <v>1</v>
      </c>
      <c r="CS92" s="42">
        <f t="shared" si="1171"/>
        <v>1480</v>
      </c>
      <c r="CT92" s="21"/>
      <c r="CV92" s="41"/>
      <c r="CW92" s="59" t="str">
        <f t="shared" si="1106"/>
        <v>Fevicol</v>
      </c>
      <c r="CX92" s="59" t="str">
        <f t="shared" si="1172"/>
        <v>Ltrs</v>
      </c>
      <c r="CY92" s="59">
        <f t="shared" si="1173"/>
        <v>1480</v>
      </c>
      <c r="CZ92" s="13"/>
      <c r="DA92" s="21">
        <f t="shared" si="1174"/>
        <v>0</v>
      </c>
      <c r="DB92" s="31">
        <f t="shared" si="1396"/>
        <v>0</v>
      </c>
      <c r="DC92" s="42">
        <f t="shared" si="1397"/>
        <v>0</v>
      </c>
      <c r="DD92" s="21"/>
      <c r="DF92" s="41"/>
      <c r="DG92" s="59" t="str">
        <f t="shared" si="1107"/>
        <v>Fevicol</v>
      </c>
      <c r="DH92" s="59" t="str">
        <f t="shared" si="1177"/>
        <v>Ltrs</v>
      </c>
      <c r="DI92" s="59">
        <f t="shared" si="1178"/>
        <v>1480</v>
      </c>
      <c r="DJ92" s="67">
        <v>1</v>
      </c>
      <c r="DK92" s="21">
        <f t="shared" si="1179"/>
        <v>1480</v>
      </c>
      <c r="DL92" s="31">
        <f t="shared" si="1390"/>
        <v>1</v>
      </c>
      <c r="DM92" s="42">
        <f t="shared" si="1391"/>
        <v>1480</v>
      </c>
      <c r="DN92" s="21"/>
      <c r="DQ92" s="59" t="str">
        <f t="shared" si="1108"/>
        <v>Fevicol</v>
      </c>
      <c r="DR92" s="59" t="str">
        <f t="shared" si="1182"/>
        <v>Ltrs</v>
      </c>
      <c r="DS92" s="59">
        <f t="shared" si="1183"/>
        <v>1480</v>
      </c>
      <c r="DT92" s="13"/>
      <c r="DU92" s="21">
        <f t="shared" si="1184"/>
        <v>0</v>
      </c>
      <c r="DV92" s="31">
        <f t="shared" si="1185"/>
        <v>0</v>
      </c>
      <c r="DW92" s="31">
        <f t="shared" si="1186"/>
        <v>0</v>
      </c>
      <c r="DX92" s="21"/>
      <c r="DZ92" s="41"/>
      <c r="EA92" s="59" t="str">
        <f t="shared" si="1109"/>
        <v>Fevicol</v>
      </c>
      <c r="EB92" s="59" t="str">
        <f t="shared" si="1187"/>
        <v>Ltrs</v>
      </c>
      <c r="EC92" s="59">
        <f t="shared" si="1188"/>
        <v>1480</v>
      </c>
      <c r="ED92" s="31">
        <v>1</v>
      </c>
      <c r="EE92" s="21">
        <f t="shared" si="1189"/>
        <v>1480</v>
      </c>
      <c r="EF92" s="31">
        <f t="shared" si="1190"/>
        <v>1</v>
      </c>
      <c r="EG92" s="31">
        <f t="shared" si="1191"/>
        <v>1480</v>
      </c>
      <c r="EH92" s="21"/>
      <c r="EK92" s="59" t="str">
        <f t="shared" si="1110"/>
        <v>Fevicol</v>
      </c>
      <c r="EL92" s="59" t="str">
        <f t="shared" si="1192"/>
        <v>Ltrs</v>
      </c>
      <c r="EM92" s="59">
        <f t="shared" si="1193"/>
        <v>1480</v>
      </c>
      <c r="EN92" s="13"/>
      <c r="EO92" s="21">
        <f t="shared" si="1194"/>
        <v>0</v>
      </c>
      <c r="EP92" s="31">
        <f t="shared" si="1401"/>
        <v>0</v>
      </c>
      <c r="EQ92" s="31">
        <f t="shared" si="1402"/>
        <v>0</v>
      </c>
      <c r="ER92" s="21"/>
      <c r="ET92" s="41"/>
      <c r="EU92" s="4" t="str">
        <f t="shared" si="1111"/>
        <v>Fevicol</v>
      </c>
      <c r="EV92" s="4" t="str">
        <f t="shared" si="1197"/>
        <v>Ltrs</v>
      </c>
      <c r="EW92" s="4">
        <f t="shared" si="1198"/>
        <v>1480</v>
      </c>
      <c r="EX92" s="13">
        <v>1</v>
      </c>
      <c r="EY92" s="21">
        <f t="shared" si="1342"/>
        <v>1480</v>
      </c>
      <c r="EZ92" s="31">
        <f t="shared" si="1200"/>
        <v>1</v>
      </c>
      <c r="FA92" s="42">
        <f t="shared" si="1343"/>
        <v>1480</v>
      </c>
      <c r="FB92" s="21"/>
      <c r="FD92" s="41"/>
      <c r="FE92" s="56" t="str">
        <f t="shared" si="1112"/>
        <v>Fevicol</v>
      </c>
      <c r="FF92" s="56" t="str">
        <f t="shared" si="1383"/>
        <v>Ltrs</v>
      </c>
      <c r="FG92" s="56">
        <f t="shared" si="1392"/>
        <v>1480</v>
      </c>
      <c r="FH92" s="13"/>
      <c r="FI92" s="21">
        <f t="shared" si="1204"/>
        <v>0</v>
      </c>
      <c r="FJ92" s="31">
        <f t="shared" si="1205"/>
        <v>0</v>
      </c>
      <c r="FK92" s="31">
        <f t="shared" si="1206"/>
        <v>0</v>
      </c>
      <c r="FL92" s="21"/>
      <c r="FO92" s="56" t="str">
        <f t="shared" si="1113"/>
        <v>Fevicol</v>
      </c>
      <c r="FP92" s="56" t="str">
        <f t="shared" si="1344"/>
        <v>Ltrs</v>
      </c>
      <c r="FQ92" s="56">
        <f t="shared" si="1398"/>
        <v>1480</v>
      </c>
      <c r="FR92" s="13"/>
      <c r="FS92" s="21">
        <f t="shared" si="1393"/>
        <v>0</v>
      </c>
      <c r="FT92" s="31">
        <f t="shared" si="1394"/>
        <v>0</v>
      </c>
      <c r="FU92" s="42">
        <f t="shared" si="1384"/>
        <v>0</v>
      </c>
      <c r="FV92" s="21"/>
      <c r="FY92" s="56" t="str">
        <f t="shared" si="1114"/>
        <v>Fevicol</v>
      </c>
      <c r="FZ92" s="56" t="str">
        <f t="shared" si="1212"/>
        <v>Ltrs</v>
      </c>
      <c r="GA92" s="56">
        <f t="shared" si="1213"/>
        <v>1480</v>
      </c>
      <c r="GB92" s="13"/>
      <c r="GC92" s="21">
        <f t="shared" si="1385"/>
        <v>0</v>
      </c>
      <c r="GD92" s="31">
        <f t="shared" si="1386"/>
        <v>0</v>
      </c>
      <c r="GE92" s="42">
        <f t="shared" si="1387"/>
        <v>0</v>
      </c>
      <c r="GF92" s="21"/>
      <c r="GI92" s="56" t="str">
        <f t="shared" si="1274"/>
        <v>Fevicol</v>
      </c>
      <c r="GJ92" s="56" t="str">
        <f t="shared" si="1275"/>
        <v>Ltrs</v>
      </c>
      <c r="GK92" s="4">
        <f t="shared" si="1276"/>
        <v>1480</v>
      </c>
      <c r="GL92" s="13"/>
      <c r="GM92" s="21">
        <f t="shared" si="1217"/>
        <v>0</v>
      </c>
      <c r="GN92" s="31">
        <f t="shared" si="1408"/>
        <v>0</v>
      </c>
      <c r="GO92" s="42">
        <f t="shared" si="1409"/>
        <v>0</v>
      </c>
      <c r="GP92" s="21"/>
      <c r="GS92" s="56" t="str">
        <f t="shared" si="1115"/>
        <v>Fevicol</v>
      </c>
      <c r="GT92" s="56" t="str">
        <f t="shared" si="1220"/>
        <v>Ltrs</v>
      </c>
      <c r="GU92" s="56">
        <f t="shared" si="1221"/>
        <v>1480</v>
      </c>
      <c r="GV92" s="13"/>
      <c r="GW92" s="21">
        <f t="shared" si="1222"/>
        <v>0</v>
      </c>
      <c r="GX92" s="31">
        <f t="shared" si="1410"/>
        <v>0</v>
      </c>
      <c r="GY92" s="42">
        <f t="shared" si="1411"/>
        <v>0</v>
      </c>
      <c r="GZ92" s="21"/>
      <c r="HC92" s="4" t="str">
        <f t="shared" si="1335"/>
        <v>Fevicol</v>
      </c>
      <c r="HD92" s="4" t="str">
        <f t="shared" si="1336"/>
        <v>Ltrs</v>
      </c>
      <c r="HE92" s="4">
        <f t="shared" si="1337"/>
        <v>1480</v>
      </c>
      <c r="HF92" s="13"/>
      <c r="HG92" s="21">
        <f t="shared" si="1227"/>
        <v>0</v>
      </c>
      <c r="HH92" s="31">
        <f t="shared" si="1228"/>
        <v>0</v>
      </c>
      <c r="HI92" s="31">
        <f t="shared" si="1229"/>
        <v>0</v>
      </c>
      <c r="HJ92" s="21"/>
      <c r="HL92" s="41"/>
      <c r="HM92" s="56" t="str">
        <f t="shared" si="1117"/>
        <v>Fevicol</v>
      </c>
      <c r="HN92" s="56" t="str">
        <f t="shared" si="1230"/>
        <v>Ltrs</v>
      </c>
      <c r="HO92" s="56">
        <f t="shared" si="1231"/>
        <v>1480</v>
      </c>
      <c r="HP92" s="13"/>
      <c r="HQ92" s="56">
        <f t="shared" si="1277"/>
        <v>0</v>
      </c>
      <c r="HR92" s="13">
        <f t="shared" si="1278"/>
        <v>0</v>
      </c>
      <c r="HS92" s="42">
        <f t="shared" si="1279"/>
        <v>0</v>
      </c>
      <c r="HT92" s="21"/>
      <c r="HW92" s="56" t="str">
        <f t="shared" si="1118"/>
        <v>Fevicol</v>
      </c>
      <c r="HX92" s="56" t="str">
        <f t="shared" si="1235"/>
        <v>Ltrs</v>
      </c>
      <c r="HY92" s="4">
        <f t="shared" si="1338"/>
        <v>1480</v>
      </c>
      <c r="HZ92" s="13"/>
      <c r="IA92" s="4">
        <f t="shared" si="1339"/>
        <v>0</v>
      </c>
      <c r="IB92" s="13">
        <f t="shared" si="1340"/>
        <v>0</v>
      </c>
      <c r="IC92" s="42">
        <f t="shared" si="1341"/>
        <v>0</v>
      </c>
      <c r="ID92" s="21"/>
      <c r="IG92" s="56" t="str">
        <f t="shared" si="1119"/>
        <v>Fevicol</v>
      </c>
      <c r="IH92" s="56" t="str">
        <f t="shared" si="1240"/>
        <v>Ltrs</v>
      </c>
      <c r="II92" s="56">
        <f t="shared" si="1241"/>
        <v>1480</v>
      </c>
      <c r="IJ92" s="13"/>
      <c r="IK92" s="56">
        <f t="shared" si="1280"/>
        <v>0</v>
      </c>
      <c r="IL92" s="13">
        <f t="shared" si="1281"/>
        <v>0</v>
      </c>
      <c r="IM92" s="31">
        <f t="shared" si="1282"/>
        <v>0</v>
      </c>
      <c r="IN92" s="21"/>
      <c r="IQ92" s="56" t="str">
        <f t="shared" si="1120"/>
        <v>Fevicol</v>
      </c>
      <c r="IR92" s="56" t="str">
        <f t="shared" si="1245"/>
        <v>Ltrs</v>
      </c>
      <c r="IS92" s="56">
        <f t="shared" si="1246"/>
        <v>1480</v>
      </c>
      <c r="IT92" s="13"/>
      <c r="IU92" s="4">
        <f t="shared" si="1351"/>
        <v>0</v>
      </c>
      <c r="IV92" s="13">
        <f t="shared" si="1352"/>
        <v>0</v>
      </c>
      <c r="IW92" s="42">
        <f t="shared" si="1353"/>
        <v>0</v>
      </c>
      <c r="IX92" s="21"/>
      <c r="JA92" s="56" t="str">
        <f t="shared" si="1121"/>
        <v>Fevicol</v>
      </c>
      <c r="JB92" s="56" t="str">
        <f t="shared" si="1250"/>
        <v>Ltrs</v>
      </c>
      <c r="JC92" s="56">
        <f t="shared" si="1251"/>
        <v>1480</v>
      </c>
      <c r="JD92" s="13"/>
      <c r="JE92" s="56">
        <f t="shared" si="1283"/>
        <v>0</v>
      </c>
      <c r="JF92" s="13">
        <f t="shared" si="1403"/>
        <v>0</v>
      </c>
      <c r="JG92" s="31">
        <f t="shared" si="1404"/>
        <v>0</v>
      </c>
      <c r="JH92" s="21"/>
      <c r="JK92" s="56" t="str">
        <f t="shared" si="1122"/>
        <v>Fevicol</v>
      </c>
      <c r="JL92" s="56" t="str">
        <f t="shared" si="1388"/>
        <v>Ltrs</v>
      </c>
      <c r="JM92" s="56">
        <f t="shared" si="1395"/>
        <v>1480</v>
      </c>
      <c r="JN92" s="13"/>
      <c r="JO92" s="56">
        <f t="shared" si="1286"/>
        <v>0</v>
      </c>
      <c r="JP92" s="31">
        <f t="shared" si="1287"/>
        <v>0</v>
      </c>
      <c r="JQ92" s="31">
        <f t="shared" si="1288"/>
        <v>0</v>
      </c>
      <c r="JR92" s="21"/>
      <c r="JU92" s="56" t="str">
        <f t="shared" si="1123"/>
        <v>Fevicol</v>
      </c>
      <c r="JV92" s="56" t="str">
        <f t="shared" si="1389"/>
        <v>Ltrs</v>
      </c>
      <c r="JW92" s="56">
        <f t="shared" si="1412"/>
        <v>1480</v>
      </c>
      <c r="JX92" s="4">
        <f t="shared" si="1262"/>
        <v>4</v>
      </c>
      <c r="JY92" s="56">
        <f t="shared" si="1263"/>
        <v>5920</v>
      </c>
      <c r="JZ92" s="56">
        <f t="shared" si="1264"/>
        <v>4</v>
      </c>
      <c r="KA92" s="31">
        <f t="shared" si="1289"/>
        <v>5920</v>
      </c>
      <c r="KB92" s="21"/>
    </row>
    <row r="93" spans="1:288" s="1" customFormat="1" ht="17.25" customHeight="1" x14ac:dyDescent="0.3">
      <c r="A93" s="41"/>
      <c r="B93" s="7" t="s">
        <v>79</v>
      </c>
      <c r="C93" s="6" t="s">
        <v>1</v>
      </c>
      <c r="D93" s="4">
        <v>9000</v>
      </c>
      <c r="E93" s="13"/>
      <c r="F93" s="31">
        <f t="shared" si="1124"/>
        <v>0</v>
      </c>
      <c r="G93" s="31">
        <f t="shared" si="1327"/>
        <v>0</v>
      </c>
      <c r="H93" s="31">
        <f t="shared" si="1126"/>
        <v>0</v>
      </c>
      <c r="I93" s="71"/>
      <c r="J93"/>
      <c r="K93" s="41"/>
      <c r="L93" s="59" t="str">
        <f t="shared" si="1097"/>
        <v>Hanging Bar -Aluminium 12 ft</v>
      </c>
      <c r="M93" s="59" t="str">
        <f t="shared" si="1127"/>
        <v>Nos</v>
      </c>
      <c r="N93" s="59">
        <f t="shared" si="1128"/>
        <v>9000</v>
      </c>
      <c r="O93" s="13"/>
      <c r="P93" s="21">
        <f t="shared" si="1405"/>
        <v>0</v>
      </c>
      <c r="Q93" s="31">
        <f t="shared" si="1406"/>
        <v>0</v>
      </c>
      <c r="R93" s="31">
        <f t="shared" si="1407"/>
        <v>0</v>
      </c>
      <c r="S93" s="21"/>
      <c r="U93" s="41"/>
      <c r="V93" s="65" t="str">
        <f t="shared" si="1098"/>
        <v>Hanging Bar -Aluminium 12 ft</v>
      </c>
      <c r="W93" s="65" t="str">
        <f t="shared" si="1132"/>
        <v>Nos</v>
      </c>
      <c r="X93" s="65">
        <f t="shared" si="1133"/>
        <v>9000</v>
      </c>
      <c r="Y93" s="31"/>
      <c r="Z93" s="21">
        <f t="shared" si="1332"/>
        <v>0</v>
      </c>
      <c r="AA93" s="31">
        <f t="shared" si="1333"/>
        <v>0</v>
      </c>
      <c r="AB93" s="42">
        <f t="shared" si="1334"/>
        <v>0</v>
      </c>
      <c r="AC93" s="21"/>
      <c r="AD93"/>
      <c r="AE93" s="41"/>
      <c r="AF93" s="59" t="str">
        <f t="shared" si="1099"/>
        <v>Hanging Bar -Aluminium 12 ft</v>
      </c>
      <c r="AG93" s="59" t="str">
        <f t="shared" si="1137"/>
        <v>Nos</v>
      </c>
      <c r="AH93" s="59">
        <f t="shared" si="1138"/>
        <v>9000</v>
      </c>
      <c r="AI93" s="13"/>
      <c r="AJ93" s="21">
        <f t="shared" si="1139"/>
        <v>0</v>
      </c>
      <c r="AK93" s="31">
        <f t="shared" si="1140"/>
        <v>0</v>
      </c>
      <c r="AL93" s="42">
        <f t="shared" si="1141"/>
        <v>0</v>
      </c>
      <c r="AM93" s="21"/>
      <c r="AO93" s="41"/>
      <c r="AP93" s="59" t="str">
        <f t="shared" si="1100"/>
        <v>Hanging Bar -Aluminium 12 ft</v>
      </c>
      <c r="AQ93" s="59" t="str">
        <f t="shared" si="1142"/>
        <v>Nos</v>
      </c>
      <c r="AR93" s="59">
        <f t="shared" si="1143"/>
        <v>9000</v>
      </c>
      <c r="AS93" s="13"/>
      <c r="AT93" s="21">
        <f t="shared" si="1328"/>
        <v>0</v>
      </c>
      <c r="AU93" s="31">
        <f t="shared" si="1329"/>
        <v>0</v>
      </c>
      <c r="AV93" s="31">
        <f t="shared" si="1330"/>
        <v>0</v>
      </c>
      <c r="AW93" s="21"/>
      <c r="AY93" s="41"/>
      <c r="AZ93" s="59" t="str">
        <f t="shared" si="1101"/>
        <v>Hanging Bar -Aluminium 12 ft</v>
      </c>
      <c r="BA93" s="59" t="str">
        <f t="shared" si="1147"/>
        <v>Nos</v>
      </c>
      <c r="BB93" s="59">
        <f t="shared" si="1148"/>
        <v>9000</v>
      </c>
      <c r="BC93" s="13"/>
      <c r="BD93" s="21">
        <f t="shared" si="1149"/>
        <v>0</v>
      </c>
      <c r="BE93" s="31">
        <f t="shared" si="1150"/>
        <v>0</v>
      </c>
      <c r="BF93" s="42">
        <f t="shared" si="1151"/>
        <v>0</v>
      </c>
      <c r="BG93" s="21"/>
      <c r="BI93" s="41"/>
      <c r="BJ93" s="59" t="str">
        <f t="shared" si="1102"/>
        <v>Hanging Bar -Aluminium 12 ft</v>
      </c>
      <c r="BK93" s="59" t="str">
        <f t="shared" si="1152"/>
        <v>Nos</v>
      </c>
      <c r="BL93" s="59">
        <f t="shared" si="1153"/>
        <v>9000</v>
      </c>
      <c r="BM93" s="13"/>
      <c r="BN93" s="21">
        <f t="shared" si="1154"/>
        <v>0</v>
      </c>
      <c r="BO93" s="31">
        <f t="shared" si="1399"/>
        <v>0</v>
      </c>
      <c r="BP93" s="31">
        <f t="shared" si="1400"/>
        <v>0</v>
      </c>
      <c r="BQ93" s="21"/>
      <c r="BS93" s="41"/>
      <c r="BT93" s="59" t="str">
        <f t="shared" si="1103"/>
        <v>Hanging Bar -Aluminium 12 ft</v>
      </c>
      <c r="BU93" s="59" t="str">
        <f t="shared" si="1157"/>
        <v>Nos</v>
      </c>
      <c r="BV93" s="59">
        <f t="shared" si="1158"/>
        <v>9000</v>
      </c>
      <c r="BW93" s="13"/>
      <c r="BX93" s="21">
        <f t="shared" si="1159"/>
        <v>0</v>
      </c>
      <c r="BY93" s="31">
        <f t="shared" si="1160"/>
        <v>0</v>
      </c>
      <c r="BZ93" s="42">
        <f t="shared" si="1161"/>
        <v>0</v>
      </c>
      <c r="CA93" s="21"/>
      <c r="CB93" s="41"/>
      <c r="CC93" s="59" t="str">
        <f t="shared" si="1104"/>
        <v>Hanging Bar -Aluminium 12 ft</v>
      </c>
      <c r="CD93" s="59" t="str">
        <f t="shared" si="1162"/>
        <v>Nos</v>
      </c>
      <c r="CE93" s="59">
        <f t="shared" si="1163"/>
        <v>9000</v>
      </c>
      <c r="CF93" s="42"/>
      <c r="CG93" s="42">
        <f t="shared" si="1164"/>
        <v>0</v>
      </c>
      <c r="CH93" s="31">
        <f t="shared" si="1165"/>
        <v>0</v>
      </c>
      <c r="CI93" s="42">
        <f t="shared" si="1166"/>
        <v>0</v>
      </c>
      <c r="CJ93" s="21"/>
      <c r="CK93" s="143"/>
      <c r="CL93" s="41"/>
      <c r="CM93" s="65" t="str">
        <f t="shared" si="1105"/>
        <v>Hanging Bar -Aluminium 12 ft</v>
      </c>
      <c r="CN93" s="65" t="str">
        <f t="shared" si="1167"/>
        <v>Nos</v>
      </c>
      <c r="CO93" s="65">
        <f t="shared" si="1168"/>
        <v>9000</v>
      </c>
      <c r="CP93" s="13"/>
      <c r="CQ93" s="21">
        <f t="shared" si="1169"/>
        <v>0</v>
      </c>
      <c r="CR93" s="31">
        <f t="shared" si="1170"/>
        <v>0</v>
      </c>
      <c r="CS93" s="42">
        <f t="shared" si="1171"/>
        <v>0</v>
      </c>
      <c r="CT93" s="21"/>
      <c r="CV93" s="41"/>
      <c r="CW93" s="59" t="str">
        <f t="shared" si="1106"/>
        <v>Hanging Bar -Aluminium 12 ft</v>
      </c>
      <c r="CX93" s="59" t="str">
        <f t="shared" si="1172"/>
        <v>Nos</v>
      </c>
      <c r="CY93" s="59">
        <f t="shared" si="1173"/>
        <v>9000</v>
      </c>
      <c r="CZ93" s="13"/>
      <c r="DA93" s="21">
        <f t="shared" si="1174"/>
        <v>0</v>
      </c>
      <c r="DB93" s="31">
        <f t="shared" si="1175"/>
        <v>0</v>
      </c>
      <c r="DC93" s="42">
        <f t="shared" si="1176"/>
        <v>0</v>
      </c>
      <c r="DD93" s="21"/>
      <c r="DF93" s="41"/>
      <c r="DG93" s="59" t="str">
        <f t="shared" si="1107"/>
        <v>Hanging Bar -Aluminium 12 ft</v>
      </c>
      <c r="DH93" s="59" t="str">
        <f t="shared" si="1177"/>
        <v>Nos</v>
      </c>
      <c r="DI93" s="59">
        <f t="shared" si="1178"/>
        <v>9000</v>
      </c>
      <c r="DJ93" s="13">
        <v>1</v>
      </c>
      <c r="DK93" s="21">
        <f t="shared" si="1179"/>
        <v>9000</v>
      </c>
      <c r="DL93" s="31">
        <f t="shared" si="1390"/>
        <v>1</v>
      </c>
      <c r="DM93" s="42">
        <f t="shared" si="1391"/>
        <v>9000</v>
      </c>
      <c r="DN93" s="21"/>
      <c r="DQ93" s="59" t="str">
        <f t="shared" si="1108"/>
        <v>Hanging Bar -Aluminium 12 ft</v>
      </c>
      <c r="DR93" s="59" t="str">
        <f t="shared" si="1182"/>
        <v>Nos</v>
      </c>
      <c r="DS93" s="59">
        <f t="shared" si="1183"/>
        <v>9000</v>
      </c>
      <c r="DT93" s="13"/>
      <c r="DU93" s="21">
        <f t="shared" si="1184"/>
        <v>0</v>
      </c>
      <c r="DV93" s="31">
        <f t="shared" si="1185"/>
        <v>0</v>
      </c>
      <c r="DW93" s="42">
        <f t="shared" si="1186"/>
        <v>0</v>
      </c>
      <c r="DX93" s="21"/>
      <c r="DZ93" s="41"/>
      <c r="EA93" s="59" t="str">
        <f t="shared" si="1109"/>
        <v>Hanging Bar -Aluminium 12 ft</v>
      </c>
      <c r="EB93" s="59" t="str">
        <f t="shared" si="1187"/>
        <v>Nos</v>
      </c>
      <c r="EC93" s="59">
        <f t="shared" si="1188"/>
        <v>9000</v>
      </c>
      <c r="ED93" s="42"/>
      <c r="EE93" s="21">
        <f t="shared" si="1189"/>
        <v>0</v>
      </c>
      <c r="EF93" s="31">
        <f t="shared" si="1190"/>
        <v>0</v>
      </c>
      <c r="EG93" s="42">
        <f t="shared" si="1191"/>
        <v>0</v>
      </c>
      <c r="EH93" s="21"/>
      <c r="EK93" s="59" t="str">
        <f t="shared" si="1110"/>
        <v>Hanging Bar -Aluminium 12 ft</v>
      </c>
      <c r="EL93" s="59" t="str">
        <f t="shared" si="1192"/>
        <v>Nos</v>
      </c>
      <c r="EM93" s="59">
        <f t="shared" si="1193"/>
        <v>9000</v>
      </c>
      <c r="EN93" s="13"/>
      <c r="EO93" s="21">
        <f t="shared" si="1194"/>
        <v>0</v>
      </c>
      <c r="EP93" s="31">
        <f t="shared" si="1195"/>
        <v>0</v>
      </c>
      <c r="EQ93" s="42">
        <f t="shared" si="1196"/>
        <v>0</v>
      </c>
      <c r="ER93" s="21"/>
      <c r="ET93" s="41"/>
      <c r="EU93" s="4" t="str">
        <f t="shared" si="1111"/>
        <v>Hanging Bar -Aluminium 12 ft</v>
      </c>
      <c r="EV93" s="4" t="str">
        <f t="shared" si="1197"/>
        <v>Nos</v>
      </c>
      <c r="EW93" s="4">
        <f t="shared" si="1198"/>
        <v>9000</v>
      </c>
      <c r="EX93" s="13">
        <v>1</v>
      </c>
      <c r="EY93" s="21">
        <f t="shared" si="1199"/>
        <v>9000</v>
      </c>
      <c r="EZ93" s="31">
        <f t="shared" si="1200"/>
        <v>1</v>
      </c>
      <c r="FA93" s="42">
        <f t="shared" si="1201"/>
        <v>9000</v>
      </c>
      <c r="FB93" s="21"/>
      <c r="FD93" s="41"/>
      <c r="FE93" s="56" t="str">
        <f t="shared" si="1112"/>
        <v>Hanging Bar -Aluminium 12 ft</v>
      </c>
      <c r="FF93" s="56" t="str">
        <f t="shared" si="1383"/>
        <v>Nos</v>
      </c>
      <c r="FG93" s="56">
        <f t="shared" si="1392"/>
        <v>9000</v>
      </c>
      <c r="FH93" s="13"/>
      <c r="FI93" s="21">
        <f t="shared" si="1204"/>
        <v>0</v>
      </c>
      <c r="FJ93" s="31">
        <f t="shared" si="1205"/>
        <v>0</v>
      </c>
      <c r="FK93" s="42">
        <f t="shared" si="1206"/>
        <v>0</v>
      </c>
      <c r="FL93" s="21"/>
      <c r="FO93" s="56" t="str">
        <f t="shared" si="1113"/>
        <v>Hanging Bar -Aluminium 12 ft</v>
      </c>
      <c r="FP93" s="56" t="str">
        <f t="shared" si="1344"/>
        <v>Nos</v>
      </c>
      <c r="FQ93" s="56">
        <f t="shared" si="1398"/>
        <v>9000</v>
      </c>
      <c r="FR93" s="13"/>
      <c r="FS93" s="21">
        <f t="shared" si="1393"/>
        <v>0</v>
      </c>
      <c r="FT93" s="31">
        <f t="shared" si="1394"/>
        <v>0</v>
      </c>
      <c r="FU93" s="42">
        <f t="shared" si="1384"/>
        <v>0</v>
      </c>
      <c r="FV93" s="21"/>
      <c r="FY93" s="56" t="str">
        <f t="shared" si="1114"/>
        <v>Hanging Bar -Aluminium 12 ft</v>
      </c>
      <c r="FZ93" s="56" t="str">
        <f t="shared" si="1212"/>
        <v>Nos</v>
      </c>
      <c r="GA93" s="56">
        <f t="shared" si="1213"/>
        <v>9000</v>
      </c>
      <c r="GB93" s="13"/>
      <c r="GC93" s="21">
        <f t="shared" si="1214"/>
        <v>0</v>
      </c>
      <c r="GD93" s="31">
        <f>$I$4*GB93</f>
        <v>0</v>
      </c>
      <c r="GE93" s="42">
        <f t="shared" si="1215"/>
        <v>0</v>
      </c>
      <c r="GF93" s="21"/>
      <c r="GI93" s="56" t="str">
        <f t="shared" si="1274"/>
        <v>Hanging Bar -Aluminium 12 ft</v>
      </c>
      <c r="GJ93" s="56" t="str">
        <f t="shared" si="1275"/>
        <v>Nos</v>
      </c>
      <c r="GK93" s="4">
        <f t="shared" si="1276"/>
        <v>9000</v>
      </c>
      <c r="GL93" s="13"/>
      <c r="GM93" s="21">
        <f t="shared" si="1217"/>
        <v>0</v>
      </c>
      <c r="GN93" s="31">
        <f t="shared" si="1408"/>
        <v>0</v>
      </c>
      <c r="GO93" s="42">
        <f t="shared" si="1409"/>
        <v>0</v>
      </c>
      <c r="GP93" s="21"/>
      <c r="GS93" s="56" t="str">
        <f t="shared" si="1115"/>
        <v>Hanging Bar -Aluminium 12 ft</v>
      </c>
      <c r="GT93" s="56" t="str">
        <f t="shared" si="1220"/>
        <v>Nos</v>
      </c>
      <c r="GU93" s="56">
        <f t="shared" si="1221"/>
        <v>9000</v>
      </c>
      <c r="GV93" s="13"/>
      <c r="GW93" s="21">
        <f t="shared" si="1222"/>
        <v>0</v>
      </c>
      <c r="GX93" s="31">
        <f t="shared" si="1410"/>
        <v>0</v>
      </c>
      <c r="GY93" s="42">
        <f t="shared" si="1411"/>
        <v>0</v>
      </c>
      <c r="GZ93" s="21"/>
      <c r="HC93" s="56" t="str">
        <f t="shared" si="1116"/>
        <v>Hanging Bar -Aluminium 12 ft</v>
      </c>
      <c r="HD93" s="56" t="str">
        <f t="shared" si="1225"/>
        <v>Nos</v>
      </c>
      <c r="HE93" s="56">
        <f t="shared" si="1226"/>
        <v>9000</v>
      </c>
      <c r="HF93" s="13"/>
      <c r="HG93" s="21">
        <f t="shared" si="1227"/>
        <v>0</v>
      </c>
      <c r="HH93" s="31">
        <f t="shared" si="1228"/>
        <v>0</v>
      </c>
      <c r="HI93" s="31">
        <f t="shared" si="1229"/>
        <v>0</v>
      </c>
      <c r="HJ93" s="21"/>
      <c r="HL93" s="41"/>
      <c r="HM93" s="56" t="str">
        <f t="shared" si="1117"/>
        <v>Hanging Bar -Aluminium 12 ft</v>
      </c>
      <c r="HN93" s="56" t="str">
        <f t="shared" si="1230"/>
        <v>Nos</v>
      </c>
      <c r="HO93" s="56">
        <f t="shared" si="1231"/>
        <v>9000</v>
      </c>
      <c r="HP93" s="13"/>
      <c r="HQ93" s="56">
        <f t="shared" si="1277"/>
        <v>0</v>
      </c>
      <c r="HR93" s="13">
        <f t="shared" si="1278"/>
        <v>0</v>
      </c>
      <c r="HS93" s="42">
        <f t="shared" si="1279"/>
        <v>0</v>
      </c>
      <c r="HT93" s="21"/>
      <c r="HW93" s="56" t="str">
        <f t="shared" si="1118"/>
        <v>Hanging Bar -Aluminium 12 ft</v>
      </c>
      <c r="HX93" s="56" t="str">
        <f t="shared" si="1235"/>
        <v>Nos</v>
      </c>
      <c r="HY93" s="4">
        <f t="shared" si="1338"/>
        <v>9000</v>
      </c>
      <c r="HZ93" s="13"/>
      <c r="IA93" s="4">
        <f t="shared" si="1339"/>
        <v>0</v>
      </c>
      <c r="IB93" s="13">
        <f t="shared" si="1340"/>
        <v>0</v>
      </c>
      <c r="IC93" s="42">
        <f t="shared" si="1341"/>
        <v>0</v>
      </c>
      <c r="ID93" s="21"/>
      <c r="IG93" s="56" t="str">
        <f t="shared" si="1119"/>
        <v>Hanging Bar -Aluminium 12 ft</v>
      </c>
      <c r="IH93" s="56" t="str">
        <f t="shared" si="1240"/>
        <v>Nos</v>
      </c>
      <c r="II93" s="56">
        <f t="shared" si="1241"/>
        <v>9000</v>
      </c>
      <c r="IJ93" s="13"/>
      <c r="IK93" s="56">
        <f t="shared" si="1280"/>
        <v>0</v>
      </c>
      <c r="IL93" s="13">
        <f t="shared" si="1281"/>
        <v>0</v>
      </c>
      <c r="IM93" s="31">
        <f t="shared" si="1282"/>
        <v>0</v>
      </c>
      <c r="IN93" s="21"/>
      <c r="IQ93" s="56" t="str">
        <f t="shared" si="1120"/>
        <v>Hanging Bar -Aluminium 12 ft</v>
      </c>
      <c r="IR93" s="56" t="str">
        <f t="shared" si="1245"/>
        <v>Nos</v>
      </c>
      <c r="IS93" s="56">
        <f t="shared" si="1246"/>
        <v>9000</v>
      </c>
      <c r="IT93" s="13"/>
      <c r="IU93" s="4">
        <f t="shared" si="1351"/>
        <v>0</v>
      </c>
      <c r="IV93" s="13">
        <f t="shared" si="1352"/>
        <v>0</v>
      </c>
      <c r="IW93" s="42">
        <f t="shared" si="1353"/>
        <v>0</v>
      </c>
      <c r="IX93" s="21"/>
      <c r="JA93" s="56" t="str">
        <f t="shared" si="1121"/>
        <v>Hanging Bar -Aluminium 12 ft</v>
      </c>
      <c r="JB93" s="56" t="str">
        <f t="shared" si="1250"/>
        <v>Nos</v>
      </c>
      <c r="JC93" s="56">
        <f t="shared" si="1251"/>
        <v>9000</v>
      </c>
      <c r="JD93" s="13"/>
      <c r="JE93" s="56">
        <f t="shared" si="1283"/>
        <v>0</v>
      </c>
      <c r="JF93" s="13">
        <f t="shared" si="1403"/>
        <v>0</v>
      </c>
      <c r="JG93" s="31">
        <f t="shared" si="1404"/>
        <v>0</v>
      </c>
      <c r="JH93" s="21"/>
      <c r="JK93" s="56" t="str">
        <f t="shared" si="1122"/>
        <v>Hanging Bar -Aluminium 12 ft</v>
      </c>
      <c r="JL93" s="56" t="str">
        <f t="shared" si="1388"/>
        <v>Nos</v>
      </c>
      <c r="JM93" s="56">
        <f t="shared" si="1395"/>
        <v>9000</v>
      </c>
      <c r="JN93" s="13"/>
      <c r="JO93" s="56">
        <f t="shared" si="1286"/>
        <v>0</v>
      </c>
      <c r="JP93" s="31">
        <f t="shared" si="1287"/>
        <v>0</v>
      </c>
      <c r="JQ93" s="31">
        <f t="shared" si="1288"/>
        <v>0</v>
      </c>
      <c r="JR93" s="21"/>
      <c r="JU93" s="56" t="str">
        <f t="shared" si="1123"/>
        <v>Hanging Bar -Aluminium 12 ft</v>
      </c>
      <c r="JV93" s="56" t="str">
        <f t="shared" si="1389"/>
        <v>Nos</v>
      </c>
      <c r="JW93" s="56">
        <f t="shared" si="1412"/>
        <v>9000</v>
      </c>
      <c r="JX93" s="4">
        <f t="shared" si="1262"/>
        <v>2</v>
      </c>
      <c r="JY93" s="56">
        <f t="shared" si="1263"/>
        <v>18000</v>
      </c>
      <c r="JZ93" s="56">
        <f t="shared" si="1264"/>
        <v>2</v>
      </c>
      <c r="KA93" s="31">
        <f t="shared" si="1289"/>
        <v>18000</v>
      </c>
      <c r="KB93" s="21"/>
    </row>
    <row r="94" spans="1:288" s="1" customFormat="1" ht="17.25" customHeight="1" x14ac:dyDescent="0.3">
      <c r="A94" s="41"/>
      <c r="B94" s="7" t="s">
        <v>80</v>
      </c>
      <c r="C94" s="6" t="s">
        <v>1</v>
      </c>
      <c r="D94" s="4">
        <v>250</v>
      </c>
      <c r="E94" s="13"/>
      <c r="F94" s="31">
        <f t="shared" si="1124"/>
        <v>0</v>
      </c>
      <c r="G94" s="31">
        <f t="shared" si="1327"/>
        <v>0</v>
      </c>
      <c r="H94" s="31">
        <f t="shared" si="1126"/>
        <v>0</v>
      </c>
      <c r="I94" s="71"/>
      <c r="J94"/>
      <c r="K94" s="41"/>
      <c r="L94" s="59" t="str">
        <f t="shared" si="1097"/>
        <v>Clips</v>
      </c>
      <c r="M94" s="59" t="str">
        <f t="shared" si="1127"/>
        <v>Nos</v>
      </c>
      <c r="N94" s="59">
        <f t="shared" si="1128"/>
        <v>250</v>
      </c>
      <c r="O94" s="13"/>
      <c r="P94" s="21">
        <f t="shared" si="1405"/>
        <v>0</v>
      </c>
      <c r="Q94" s="31">
        <f t="shared" si="1406"/>
        <v>0</v>
      </c>
      <c r="R94" s="31">
        <f t="shared" si="1407"/>
        <v>0</v>
      </c>
      <c r="S94" s="21"/>
      <c r="U94" s="41"/>
      <c r="V94" s="65" t="str">
        <f t="shared" si="1098"/>
        <v>Clips</v>
      </c>
      <c r="W94" s="65" t="str">
        <f t="shared" si="1132"/>
        <v>Nos</v>
      </c>
      <c r="X94" s="65">
        <f t="shared" si="1133"/>
        <v>250</v>
      </c>
      <c r="Y94" s="31"/>
      <c r="Z94" s="21">
        <f t="shared" si="1332"/>
        <v>0</v>
      </c>
      <c r="AA94" s="31">
        <f t="shared" si="1333"/>
        <v>0</v>
      </c>
      <c r="AB94" s="42">
        <f t="shared" si="1334"/>
        <v>0</v>
      </c>
      <c r="AC94" s="21"/>
      <c r="AD94"/>
      <c r="AE94" s="41"/>
      <c r="AF94" s="59" t="str">
        <f t="shared" si="1099"/>
        <v>Clips</v>
      </c>
      <c r="AG94" s="59" t="str">
        <f t="shared" si="1137"/>
        <v>Nos</v>
      </c>
      <c r="AH94" s="59">
        <f t="shared" si="1138"/>
        <v>250</v>
      </c>
      <c r="AI94" s="13"/>
      <c r="AJ94" s="21">
        <f t="shared" si="1139"/>
        <v>0</v>
      </c>
      <c r="AK94" s="31">
        <f t="shared" si="1140"/>
        <v>0</v>
      </c>
      <c r="AL94" s="31">
        <f t="shared" si="1141"/>
        <v>0</v>
      </c>
      <c r="AM94" s="21"/>
      <c r="AO94" s="41"/>
      <c r="AP94" s="59" t="str">
        <f t="shared" si="1100"/>
        <v>Clips</v>
      </c>
      <c r="AQ94" s="59" t="str">
        <f t="shared" si="1142"/>
        <v>Nos</v>
      </c>
      <c r="AR94" s="59">
        <f t="shared" si="1143"/>
        <v>250</v>
      </c>
      <c r="AS94" s="13"/>
      <c r="AT94" s="21">
        <f t="shared" si="1328"/>
        <v>0</v>
      </c>
      <c r="AU94" s="31">
        <f t="shared" si="1329"/>
        <v>0</v>
      </c>
      <c r="AV94" s="31">
        <f t="shared" si="1330"/>
        <v>0</v>
      </c>
      <c r="AW94" s="21"/>
      <c r="AY94" s="41"/>
      <c r="AZ94" s="59" t="str">
        <f t="shared" si="1101"/>
        <v>Clips</v>
      </c>
      <c r="BA94" s="59" t="str">
        <f t="shared" si="1147"/>
        <v>Nos</v>
      </c>
      <c r="BB94" s="59">
        <f t="shared" si="1148"/>
        <v>250</v>
      </c>
      <c r="BC94" s="13"/>
      <c r="BD94" s="21">
        <f t="shared" si="1149"/>
        <v>0</v>
      </c>
      <c r="BE94" s="31">
        <f t="shared" si="1150"/>
        <v>0</v>
      </c>
      <c r="BF94" s="31">
        <f t="shared" si="1151"/>
        <v>0</v>
      </c>
      <c r="BG94" s="21"/>
      <c r="BI94" s="41"/>
      <c r="BJ94" s="59" t="str">
        <f t="shared" si="1102"/>
        <v>Clips</v>
      </c>
      <c r="BK94" s="59" t="str">
        <f t="shared" si="1152"/>
        <v>Nos</v>
      </c>
      <c r="BL94" s="59">
        <f t="shared" si="1153"/>
        <v>250</v>
      </c>
      <c r="BM94" s="13"/>
      <c r="BN94" s="21">
        <f t="shared" si="1154"/>
        <v>0</v>
      </c>
      <c r="BO94" s="31">
        <f t="shared" si="1290"/>
        <v>0</v>
      </c>
      <c r="BP94" s="31">
        <f t="shared" si="1156"/>
        <v>0</v>
      </c>
      <c r="BQ94" s="21"/>
      <c r="BS94" s="41"/>
      <c r="BT94" s="59" t="str">
        <f t="shared" si="1103"/>
        <v>Clips</v>
      </c>
      <c r="BU94" s="59" t="str">
        <f t="shared" si="1157"/>
        <v>Nos</v>
      </c>
      <c r="BV94" s="59">
        <f t="shared" si="1158"/>
        <v>250</v>
      </c>
      <c r="BW94" s="13"/>
      <c r="BX94" s="21">
        <f t="shared" si="1159"/>
        <v>0</v>
      </c>
      <c r="BY94" s="31">
        <f t="shared" si="1160"/>
        <v>0</v>
      </c>
      <c r="BZ94" s="31">
        <f t="shared" si="1161"/>
        <v>0</v>
      </c>
      <c r="CA94" s="21"/>
      <c r="CB94" s="41"/>
      <c r="CC94" s="59" t="str">
        <f t="shared" si="1104"/>
        <v>Clips</v>
      </c>
      <c r="CD94" s="59" t="str">
        <f t="shared" si="1162"/>
        <v>Nos</v>
      </c>
      <c r="CE94" s="59">
        <f t="shared" si="1163"/>
        <v>250</v>
      </c>
      <c r="CF94" s="31"/>
      <c r="CG94" s="31">
        <f t="shared" si="1164"/>
        <v>0</v>
      </c>
      <c r="CH94" s="31">
        <f t="shared" si="1165"/>
        <v>0</v>
      </c>
      <c r="CI94" s="31">
        <f t="shared" si="1166"/>
        <v>0</v>
      </c>
      <c r="CJ94" s="21"/>
      <c r="CK94" s="143"/>
      <c r="CL94" s="41"/>
      <c r="CM94" s="65" t="str">
        <f t="shared" si="1105"/>
        <v>Clips</v>
      </c>
      <c r="CN94" s="65" t="str">
        <f t="shared" si="1167"/>
        <v>Nos</v>
      </c>
      <c r="CO94" s="65">
        <f t="shared" si="1168"/>
        <v>250</v>
      </c>
      <c r="CP94" s="13"/>
      <c r="CQ94" s="21">
        <f t="shared" si="1169"/>
        <v>0</v>
      </c>
      <c r="CR94" s="31">
        <f t="shared" si="1170"/>
        <v>0</v>
      </c>
      <c r="CS94" s="42">
        <f t="shared" si="1171"/>
        <v>0</v>
      </c>
      <c r="CT94" s="21"/>
      <c r="CV94" s="41"/>
      <c r="CW94" s="59" t="str">
        <f t="shared" si="1106"/>
        <v>Clips</v>
      </c>
      <c r="CX94" s="59" t="str">
        <f t="shared" si="1172"/>
        <v>Nos</v>
      </c>
      <c r="CY94" s="59">
        <f t="shared" si="1173"/>
        <v>250</v>
      </c>
      <c r="CZ94" s="13"/>
      <c r="DA94" s="21">
        <f t="shared" si="1174"/>
        <v>0</v>
      </c>
      <c r="DB94" s="31">
        <f t="shared" si="1175"/>
        <v>0</v>
      </c>
      <c r="DC94" s="31">
        <f t="shared" si="1176"/>
        <v>0</v>
      </c>
      <c r="DD94" s="21"/>
      <c r="DF94" s="41"/>
      <c r="DG94" s="59" t="str">
        <f t="shared" si="1107"/>
        <v>Clips</v>
      </c>
      <c r="DH94" s="59" t="str">
        <f t="shared" si="1177"/>
        <v>Nos</v>
      </c>
      <c r="DI94" s="59">
        <f t="shared" si="1178"/>
        <v>250</v>
      </c>
      <c r="DJ94" s="13"/>
      <c r="DK94" s="21">
        <f t="shared" si="1179"/>
        <v>0</v>
      </c>
      <c r="DL94" s="31">
        <f t="shared" si="1390"/>
        <v>0</v>
      </c>
      <c r="DM94" s="42">
        <f t="shared" si="1391"/>
        <v>0</v>
      </c>
      <c r="DN94" s="21"/>
      <c r="DQ94" s="59" t="str">
        <f t="shared" si="1108"/>
        <v>Clips</v>
      </c>
      <c r="DR94" s="59" t="str">
        <f t="shared" si="1182"/>
        <v>Nos</v>
      </c>
      <c r="DS94" s="59">
        <f t="shared" si="1183"/>
        <v>250</v>
      </c>
      <c r="DT94" s="13"/>
      <c r="DU94" s="21">
        <f t="shared" si="1184"/>
        <v>0</v>
      </c>
      <c r="DV94" s="31">
        <f t="shared" si="1185"/>
        <v>0</v>
      </c>
      <c r="DW94" s="31">
        <f t="shared" si="1186"/>
        <v>0</v>
      </c>
      <c r="DX94" s="21"/>
      <c r="DZ94" s="41"/>
      <c r="EA94" s="59" t="str">
        <f t="shared" si="1109"/>
        <v>Clips</v>
      </c>
      <c r="EB94" s="59" t="str">
        <f t="shared" si="1187"/>
        <v>Nos</v>
      </c>
      <c r="EC94" s="59">
        <f t="shared" si="1188"/>
        <v>250</v>
      </c>
      <c r="ED94" s="13"/>
      <c r="EE94" s="21">
        <f t="shared" si="1189"/>
        <v>0</v>
      </c>
      <c r="EF94" s="31">
        <f t="shared" si="1190"/>
        <v>0</v>
      </c>
      <c r="EG94" s="31">
        <f t="shared" si="1191"/>
        <v>0</v>
      </c>
      <c r="EH94" s="21"/>
      <c r="EK94" s="59" t="str">
        <f t="shared" si="1110"/>
        <v>Clips</v>
      </c>
      <c r="EL94" s="59" t="str">
        <f t="shared" si="1192"/>
        <v>Nos</v>
      </c>
      <c r="EM94" s="59">
        <f t="shared" si="1193"/>
        <v>250</v>
      </c>
      <c r="EN94" s="13"/>
      <c r="EO94" s="21">
        <f t="shared" si="1194"/>
        <v>0</v>
      </c>
      <c r="EP94" s="31">
        <f t="shared" si="1195"/>
        <v>0</v>
      </c>
      <c r="EQ94" s="31">
        <f t="shared" si="1196"/>
        <v>0</v>
      </c>
      <c r="ER94" s="21"/>
      <c r="ET94" s="41"/>
      <c r="EU94" s="4" t="str">
        <f t="shared" si="1111"/>
        <v>Clips</v>
      </c>
      <c r="EV94" s="4" t="str">
        <f t="shared" si="1197"/>
        <v>Nos</v>
      </c>
      <c r="EW94" s="4">
        <f t="shared" si="1198"/>
        <v>250</v>
      </c>
      <c r="EX94" s="13"/>
      <c r="EY94" s="21">
        <f t="shared" si="1199"/>
        <v>0</v>
      </c>
      <c r="EZ94" s="31">
        <f t="shared" si="1200"/>
        <v>0</v>
      </c>
      <c r="FA94" s="42">
        <f t="shared" si="1201"/>
        <v>0</v>
      </c>
      <c r="FB94" s="21"/>
      <c r="FD94" s="41"/>
      <c r="FE94" s="56" t="str">
        <f t="shared" si="1112"/>
        <v>Clips</v>
      </c>
      <c r="FF94" s="56" t="str">
        <f t="shared" si="1383"/>
        <v>Nos</v>
      </c>
      <c r="FG94" s="56">
        <f t="shared" si="1392"/>
        <v>250</v>
      </c>
      <c r="FH94" s="13"/>
      <c r="FI94" s="21">
        <f t="shared" si="1204"/>
        <v>0</v>
      </c>
      <c r="FJ94" s="31">
        <f t="shared" si="1205"/>
        <v>0</v>
      </c>
      <c r="FK94" s="31">
        <f t="shared" si="1206"/>
        <v>0</v>
      </c>
      <c r="FL94" s="21"/>
      <c r="FO94" s="56" t="str">
        <f t="shared" si="1113"/>
        <v>Clips</v>
      </c>
      <c r="FP94" s="56" t="str">
        <f t="shared" si="1344"/>
        <v>Nos</v>
      </c>
      <c r="FQ94" s="56">
        <f t="shared" si="1398"/>
        <v>250</v>
      </c>
      <c r="FR94" s="13"/>
      <c r="FS94" s="21">
        <f t="shared" si="1209"/>
        <v>0</v>
      </c>
      <c r="FT94" s="31">
        <f t="shared" si="1210"/>
        <v>0</v>
      </c>
      <c r="FU94" s="31">
        <f t="shared" si="1211"/>
        <v>0</v>
      </c>
      <c r="FV94" s="21"/>
      <c r="FY94" s="56" t="str">
        <f t="shared" si="1114"/>
        <v>Clips</v>
      </c>
      <c r="FZ94" s="56" t="str">
        <f t="shared" si="1212"/>
        <v>Nos</v>
      </c>
      <c r="GA94" s="56">
        <f t="shared" si="1213"/>
        <v>250</v>
      </c>
      <c r="GB94" s="13"/>
      <c r="GC94" s="21">
        <f t="shared" si="1214"/>
        <v>0</v>
      </c>
      <c r="GD94" s="31">
        <f>$I$4*GB94</f>
        <v>0</v>
      </c>
      <c r="GE94" s="31">
        <f t="shared" si="1215"/>
        <v>0</v>
      </c>
      <c r="GF94" s="21"/>
      <c r="GI94" s="56" t="str">
        <f t="shared" si="1274"/>
        <v>Clips</v>
      </c>
      <c r="GJ94" s="56" t="str">
        <f t="shared" si="1275"/>
        <v>Nos</v>
      </c>
      <c r="GK94" s="56">
        <f t="shared" si="1276"/>
        <v>250</v>
      </c>
      <c r="GL94" s="13"/>
      <c r="GM94" s="21">
        <f t="shared" si="1217"/>
        <v>0</v>
      </c>
      <c r="GN94" s="31">
        <f t="shared" si="1408"/>
        <v>0</v>
      </c>
      <c r="GO94" s="42">
        <f t="shared" si="1409"/>
        <v>0</v>
      </c>
      <c r="GP94" s="21"/>
      <c r="GS94" s="56" t="str">
        <f t="shared" si="1115"/>
        <v>Clips</v>
      </c>
      <c r="GT94" s="56" t="str">
        <f t="shared" si="1220"/>
        <v>Nos</v>
      </c>
      <c r="GU94" s="56">
        <f t="shared" si="1221"/>
        <v>250</v>
      </c>
      <c r="GV94" s="13"/>
      <c r="GW94" s="21">
        <f t="shared" si="1222"/>
        <v>0</v>
      </c>
      <c r="GX94" s="31">
        <f t="shared" si="1410"/>
        <v>0</v>
      </c>
      <c r="GY94" s="42">
        <f t="shared" si="1411"/>
        <v>0</v>
      </c>
      <c r="GZ94" s="21"/>
      <c r="HC94" s="56" t="str">
        <f t="shared" si="1116"/>
        <v>Clips</v>
      </c>
      <c r="HD94" s="56" t="str">
        <f t="shared" si="1225"/>
        <v>Nos</v>
      </c>
      <c r="HE94" s="56">
        <f t="shared" si="1226"/>
        <v>250</v>
      </c>
      <c r="HF94" s="13"/>
      <c r="HG94" s="21">
        <f t="shared" si="1227"/>
        <v>0</v>
      </c>
      <c r="HH94" s="31">
        <f t="shared" si="1228"/>
        <v>0</v>
      </c>
      <c r="HI94" s="31">
        <f t="shared" si="1229"/>
        <v>0</v>
      </c>
      <c r="HJ94" s="21"/>
      <c r="HL94" s="41"/>
      <c r="HM94" s="56" t="str">
        <f t="shared" si="1117"/>
        <v>Clips</v>
      </c>
      <c r="HN94" s="56" t="str">
        <f t="shared" si="1230"/>
        <v>Nos</v>
      </c>
      <c r="HO94" s="56">
        <f t="shared" si="1231"/>
        <v>250</v>
      </c>
      <c r="HP94" s="13"/>
      <c r="HQ94" s="56">
        <f t="shared" si="1277"/>
        <v>0</v>
      </c>
      <c r="HR94" s="13">
        <f t="shared" si="1278"/>
        <v>0</v>
      </c>
      <c r="HS94" s="31">
        <f t="shared" si="1279"/>
        <v>0</v>
      </c>
      <c r="HT94" s="21"/>
      <c r="HW94" s="56" t="str">
        <f t="shared" si="1118"/>
        <v>Clips</v>
      </c>
      <c r="HX94" s="56" t="str">
        <f t="shared" si="1235"/>
        <v>Nos</v>
      </c>
      <c r="HY94" s="56">
        <f t="shared" si="1236"/>
        <v>250</v>
      </c>
      <c r="HZ94" s="13"/>
      <c r="IA94" s="56">
        <f t="shared" si="1237"/>
        <v>0</v>
      </c>
      <c r="IB94" s="13">
        <f t="shared" si="1238"/>
        <v>0</v>
      </c>
      <c r="IC94" s="31">
        <f t="shared" si="1239"/>
        <v>0</v>
      </c>
      <c r="ID94" s="21"/>
      <c r="IG94" s="56" t="str">
        <f t="shared" si="1119"/>
        <v>Clips</v>
      </c>
      <c r="IH94" s="56" t="str">
        <f t="shared" si="1240"/>
        <v>Nos</v>
      </c>
      <c r="II94" s="56">
        <f t="shared" si="1241"/>
        <v>250</v>
      </c>
      <c r="IJ94" s="13"/>
      <c r="IK94" s="56">
        <f t="shared" si="1280"/>
        <v>0</v>
      </c>
      <c r="IL94" s="13">
        <f t="shared" si="1281"/>
        <v>0</v>
      </c>
      <c r="IM94" s="31">
        <f t="shared" si="1282"/>
        <v>0</v>
      </c>
      <c r="IN94" s="21"/>
      <c r="IQ94" s="56" t="str">
        <f t="shared" si="1120"/>
        <v>Clips</v>
      </c>
      <c r="IR94" s="56" t="str">
        <f t="shared" si="1245"/>
        <v>Nos</v>
      </c>
      <c r="IS94" s="56">
        <f t="shared" si="1246"/>
        <v>250</v>
      </c>
      <c r="IT94" s="13"/>
      <c r="IU94" s="56">
        <f t="shared" si="1247"/>
        <v>0</v>
      </c>
      <c r="IV94" s="13">
        <f t="shared" si="1248"/>
        <v>0</v>
      </c>
      <c r="IW94" s="31">
        <f t="shared" si="1249"/>
        <v>0</v>
      </c>
      <c r="IX94" s="21"/>
      <c r="JA94" s="56" t="str">
        <f t="shared" si="1121"/>
        <v>Clips</v>
      </c>
      <c r="JB94" s="56" t="str">
        <f t="shared" si="1250"/>
        <v>Nos</v>
      </c>
      <c r="JC94" s="56">
        <f t="shared" si="1251"/>
        <v>250</v>
      </c>
      <c r="JD94" s="13"/>
      <c r="JE94" s="56">
        <f t="shared" si="1283"/>
        <v>0</v>
      </c>
      <c r="JF94" s="13">
        <f t="shared" si="1284"/>
        <v>0</v>
      </c>
      <c r="JG94" s="31">
        <f t="shared" si="1285"/>
        <v>0</v>
      </c>
      <c r="JH94" s="21"/>
      <c r="JK94" s="56" t="str">
        <f t="shared" si="1122"/>
        <v>Clips</v>
      </c>
      <c r="JL94" s="56" t="str">
        <f t="shared" si="1388"/>
        <v>Nos</v>
      </c>
      <c r="JM94" s="56">
        <f t="shared" si="1395"/>
        <v>250</v>
      </c>
      <c r="JN94" s="13"/>
      <c r="JO94" s="56">
        <f t="shared" si="1286"/>
        <v>0</v>
      </c>
      <c r="JP94" s="31">
        <f t="shared" si="1287"/>
        <v>0</v>
      </c>
      <c r="JQ94" s="31">
        <f t="shared" si="1288"/>
        <v>0</v>
      </c>
      <c r="JR94" s="21"/>
      <c r="JU94" s="56" t="str">
        <f t="shared" si="1123"/>
        <v>Clips</v>
      </c>
      <c r="JV94" s="56" t="str">
        <f t="shared" si="1389"/>
        <v>Nos</v>
      </c>
      <c r="JW94" s="56">
        <f t="shared" si="1412"/>
        <v>250</v>
      </c>
      <c r="JX94" s="4">
        <f t="shared" si="1262"/>
        <v>0</v>
      </c>
      <c r="JY94" s="56">
        <f t="shared" si="1263"/>
        <v>0</v>
      </c>
      <c r="JZ94" s="56">
        <f t="shared" si="1264"/>
        <v>0</v>
      </c>
      <c r="KA94" s="31">
        <f t="shared" si="1289"/>
        <v>0</v>
      </c>
      <c r="KB94" s="21"/>
    </row>
    <row r="95" spans="1:288" s="1" customFormat="1" ht="17.25" customHeight="1" x14ac:dyDescent="0.3">
      <c r="A95" s="41"/>
      <c r="B95" s="7" t="s">
        <v>44</v>
      </c>
      <c r="C95" s="6" t="s">
        <v>1</v>
      </c>
      <c r="D95" s="4">
        <v>1500</v>
      </c>
      <c r="E95" s="13"/>
      <c r="F95" s="31">
        <f t="shared" si="1124"/>
        <v>0</v>
      </c>
      <c r="G95" s="31">
        <f t="shared" si="1327"/>
        <v>0</v>
      </c>
      <c r="H95" s="31">
        <f t="shared" si="1126"/>
        <v>0</v>
      </c>
      <c r="I95" s="71"/>
      <c r="J95"/>
      <c r="K95" s="41"/>
      <c r="L95" s="59" t="str">
        <f t="shared" si="1097"/>
        <v>Locks</v>
      </c>
      <c r="M95" s="59" t="str">
        <f t="shared" si="1127"/>
        <v>Nos</v>
      </c>
      <c r="N95" s="59">
        <f t="shared" si="1128"/>
        <v>1500</v>
      </c>
      <c r="O95" s="13"/>
      <c r="P95" s="21">
        <f t="shared" si="1405"/>
        <v>0</v>
      </c>
      <c r="Q95" s="31">
        <f t="shared" si="1406"/>
        <v>0</v>
      </c>
      <c r="R95" s="31">
        <f t="shared" si="1407"/>
        <v>0</v>
      </c>
      <c r="S95" s="21"/>
      <c r="U95" s="41"/>
      <c r="V95" s="65" t="str">
        <f t="shared" si="1098"/>
        <v>Locks</v>
      </c>
      <c r="W95" s="65" t="str">
        <f t="shared" si="1132"/>
        <v>Nos</v>
      </c>
      <c r="X95" s="65">
        <f t="shared" si="1133"/>
        <v>1500</v>
      </c>
      <c r="Y95" s="31"/>
      <c r="Z95" s="21">
        <f t="shared" si="1332"/>
        <v>0</v>
      </c>
      <c r="AA95" s="31">
        <f t="shared" si="1333"/>
        <v>0</v>
      </c>
      <c r="AB95" s="42">
        <f t="shared" si="1334"/>
        <v>0</v>
      </c>
      <c r="AC95" s="21"/>
      <c r="AD95"/>
      <c r="AE95" s="41"/>
      <c r="AF95" s="59" t="str">
        <f t="shared" si="1099"/>
        <v>Locks</v>
      </c>
      <c r="AG95" s="59" t="str">
        <f t="shared" si="1137"/>
        <v>Nos</v>
      </c>
      <c r="AH95" s="59">
        <f t="shared" si="1138"/>
        <v>1500</v>
      </c>
      <c r="AI95" s="13"/>
      <c r="AJ95" s="21">
        <f t="shared" si="1139"/>
        <v>0</v>
      </c>
      <c r="AK95" s="31">
        <f t="shared" si="1140"/>
        <v>0</v>
      </c>
      <c r="AL95" s="31">
        <f t="shared" si="1141"/>
        <v>0</v>
      </c>
      <c r="AM95" s="21"/>
      <c r="AO95" s="41"/>
      <c r="AP95" s="59" t="str">
        <f t="shared" si="1100"/>
        <v>Locks</v>
      </c>
      <c r="AQ95" s="59" t="str">
        <f t="shared" si="1142"/>
        <v>Nos</v>
      </c>
      <c r="AR95" s="59">
        <f t="shared" si="1143"/>
        <v>1500</v>
      </c>
      <c r="AS95" s="13"/>
      <c r="AT95" s="21">
        <f t="shared" si="1328"/>
        <v>0</v>
      </c>
      <c r="AU95" s="31">
        <f t="shared" si="1329"/>
        <v>0</v>
      </c>
      <c r="AV95" s="31">
        <f t="shared" si="1330"/>
        <v>0</v>
      </c>
      <c r="AW95" s="21"/>
      <c r="AY95" s="41"/>
      <c r="AZ95" s="59" t="str">
        <f t="shared" si="1101"/>
        <v>Locks</v>
      </c>
      <c r="BA95" s="59" t="str">
        <f t="shared" si="1147"/>
        <v>Nos</v>
      </c>
      <c r="BB95" s="59">
        <f t="shared" si="1148"/>
        <v>1500</v>
      </c>
      <c r="BC95" s="13"/>
      <c r="BD95" s="21">
        <f t="shared" si="1149"/>
        <v>0</v>
      </c>
      <c r="BE95" s="31">
        <f t="shared" si="1150"/>
        <v>0</v>
      </c>
      <c r="BF95" s="31">
        <f t="shared" si="1151"/>
        <v>0</v>
      </c>
      <c r="BG95" s="21"/>
      <c r="BI95" s="41"/>
      <c r="BJ95" s="59" t="str">
        <f t="shared" si="1102"/>
        <v>Locks</v>
      </c>
      <c r="BK95" s="59" t="str">
        <f t="shared" si="1152"/>
        <v>Nos</v>
      </c>
      <c r="BL95" s="59">
        <f t="shared" si="1153"/>
        <v>1500</v>
      </c>
      <c r="BM95" s="13"/>
      <c r="BN95" s="21">
        <f t="shared" si="1154"/>
        <v>0</v>
      </c>
      <c r="BO95" s="31">
        <f t="shared" si="1290"/>
        <v>0</v>
      </c>
      <c r="BP95" s="31">
        <f t="shared" si="1156"/>
        <v>0</v>
      </c>
      <c r="BQ95" s="21"/>
      <c r="BS95" s="41"/>
      <c r="BT95" s="59" t="str">
        <f t="shared" si="1103"/>
        <v>Locks</v>
      </c>
      <c r="BU95" s="59" t="str">
        <f t="shared" si="1157"/>
        <v>Nos</v>
      </c>
      <c r="BV95" s="59">
        <f t="shared" si="1158"/>
        <v>1500</v>
      </c>
      <c r="BW95" s="13"/>
      <c r="BX95" s="21">
        <f t="shared" si="1159"/>
        <v>0</v>
      </c>
      <c r="BY95" s="31">
        <f t="shared" si="1160"/>
        <v>0</v>
      </c>
      <c r="BZ95" s="31">
        <f t="shared" si="1161"/>
        <v>0</v>
      </c>
      <c r="CA95" s="21"/>
      <c r="CB95" s="41"/>
      <c r="CC95" s="59" t="str">
        <f t="shared" si="1104"/>
        <v>Locks</v>
      </c>
      <c r="CD95" s="59" t="str">
        <f t="shared" si="1162"/>
        <v>Nos</v>
      </c>
      <c r="CE95" s="59">
        <f t="shared" si="1163"/>
        <v>1500</v>
      </c>
      <c r="CF95" s="31"/>
      <c r="CG95" s="31">
        <f t="shared" si="1164"/>
        <v>0</v>
      </c>
      <c r="CH95" s="31">
        <f t="shared" si="1165"/>
        <v>0</v>
      </c>
      <c r="CI95" s="31">
        <f t="shared" si="1166"/>
        <v>0</v>
      </c>
      <c r="CJ95" s="21"/>
      <c r="CK95" s="143"/>
      <c r="CL95" s="41"/>
      <c r="CM95" s="65" t="str">
        <f t="shared" si="1105"/>
        <v>Locks</v>
      </c>
      <c r="CN95" s="65" t="str">
        <f t="shared" si="1167"/>
        <v>Nos</v>
      </c>
      <c r="CO95" s="65">
        <f t="shared" si="1168"/>
        <v>1500</v>
      </c>
      <c r="CP95" s="13"/>
      <c r="CQ95" s="21">
        <f t="shared" si="1169"/>
        <v>0</v>
      </c>
      <c r="CR95" s="31">
        <f t="shared" si="1170"/>
        <v>0</v>
      </c>
      <c r="CS95" s="42">
        <f t="shared" si="1171"/>
        <v>0</v>
      </c>
      <c r="CT95" s="21"/>
      <c r="CV95" s="41"/>
      <c r="CW95" s="59" t="str">
        <f t="shared" si="1106"/>
        <v>Locks</v>
      </c>
      <c r="CX95" s="59" t="str">
        <f t="shared" si="1172"/>
        <v>Nos</v>
      </c>
      <c r="CY95" s="59">
        <f t="shared" si="1173"/>
        <v>1500</v>
      </c>
      <c r="CZ95" s="13"/>
      <c r="DA95" s="21">
        <f t="shared" si="1174"/>
        <v>0</v>
      </c>
      <c r="DB95" s="31">
        <f t="shared" si="1175"/>
        <v>0</v>
      </c>
      <c r="DC95" s="31">
        <f t="shared" si="1176"/>
        <v>0</v>
      </c>
      <c r="DD95" s="21"/>
      <c r="DF95" s="41"/>
      <c r="DG95" s="59" t="str">
        <f t="shared" si="1107"/>
        <v>Locks</v>
      </c>
      <c r="DH95" s="59" t="str">
        <f t="shared" si="1177"/>
        <v>Nos</v>
      </c>
      <c r="DI95" s="59">
        <f t="shared" si="1178"/>
        <v>1500</v>
      </c>
      <c r="DJ95" s="13">
        <v>4</v>
      </c>
      <c r="DK95" s="21">
        <f t="shared" si="1179"/>
        <v>6000</v>
      </c>
      <c r="DL95" s="31">
        <f t="shared" si="1180"/>
        <v>4</v>
      </c>
      <c r="DM95" s="31">
        <f t="shared" si="1181"/>
        <v>6000</v>
      </c>
      <c r="DN95" s="21"/>
      <c r="DQ95" s="59" t="str">
        <f t="shared" si="1108"/>
        <v>Locks</v>
      </c>
      <c r="DR95" s="59" t="str">
        <f t="shared" si="1182"/>
        <v>Nos</v>
      </c>
      <c r="DS95" s="59">
        <f t="shared" si="1183"/>
        <v>1500</v>
      </c>
      <c r="DT95" s="13"/>
      <c r="DU95" s="21">
        <f t="shared" si="1184"/>
        <v>0</v>
      </c>
      <c r="DV95" s="31">
        <f t="shared" si="1185"/>
        <v>0</v>
      </c>
      <c r="DW95" s="31">
        <f t="shared" si="1186"/>
        <v>0</v>
      </c>
      <c r="DX95" s="21"/>
      <c r="DZ95" s="41"/>
      <c r="EA95" s="59" t="str">
        <f t="shared" si="1109"/>
        <v>Locks</v>
      </c>
      <c r="EB95" s="59" t="str">
        <f t="shared" si="1187"/>
        <v>Nos</v>
      </c>
      <c r="EC95" s="59">
        <f t="shared" si="1188"/>
        <v>1500</v>
      </c>
      <c r="ED95" s="13"/>
      <c r="EE95" s="21">
        <f t="shared" si="1189"/>
        <v>0</v>
      </c>
      <c r="EF95" s="31">
        <f t="shared" si="1190"/>
        <v>0</v>
      </c>
      <c r="EG95" s="31">
        <f t="shared" si="1191"/>
        <v>0</v>
      </c>
      <c r="EH95" s="21"/>
      <c r="EK95" s="59" t="str">
        <f t="shared" si="1110"/>
        <v>Locks</v>
      </c>
      <c r="EL95" s="59" t="str">
        <f t="shared" si="1192"/>
        <v>Nos</v>
      </c>
      <c r="EM95" s="59">
        <f t="shared" si="1193"/>
        <v>1500</v>
      </c>
      <c r="EN95" s="13"/>
      <c r="EO95" s="21">
        <f t="shared" si="1194"/>
        <v>0</v>
      </c>
      <c r="EP95" s="31">
        <f t="shared" si="1195"/>
        <v>0</v>
      </c>
      <c r="EQ95" s="31">
        <f t="shared" si="1196"/>
        <v>0</v>
      </c>
      <c r="ER95" s="21"/>
      <c r="ET95" s="41"/>
      <c r="EU95" s="4" t="str">
        <f t="shared" si="1111"/>
        <v>Locks</v>
      </c>
      <c r="EV95" s="4" t="str">
        <f t="shared" si="1197"/>
        <v>Nos</v>
      </c>
      <c r="EW95" s="4">
        <f t="shared" si="1198"/>
        <v>1500</v>
      </c>
      <c r="EX95" s="13">
        <v>2</v>
      </c>
      <c r="EY95" s="21">
        <f t="shared" si="1199"/>
        <v>3000</v>
      </c>
      <c r="EZ95" s="31">
        <f t="shared" si="1200"/>
        <v>2</v>
      </c>
      <c r="FA95" s="42">
        <f t="shared" si="1201"/>
        <v>3000</v>
      </c>
      <c r="FB95" s="21"/>
      <c r="FD95" s="41"/>
      <c r="FE95" s="56" t="str">
        <f t="shared" si="1112"/>
        <v>Locks</v>
      </c>
      <c r="FF95" s="56" t="str">
        <f t="shared" si="1383"/>
        <v>Nos</v>
      </c>
      <c r="FG95" s="56">
        <f t="shared" si="1392"/>
        <v>1500</v>
      </c>
      <c r="FH95" s="13"/>
      <c r="FI95" s="21">
        <f t="shared" si="1204"/>
        <v>0</v>
      </c>
      <c r="FJ95" s="31">
        <f t="shared" si="1205"/>
        <v>0</v>
      </c>
      <c r="FK95" s="31">
        <f t="shared" si="1206"/>
        <v>0</v>
      </c>
      <c r="FL95" s="21"/>
      <c r="FO95" s="56" t="str">
        <f t="shared" si="1113"/>
        <v>Locks</v>
      </c>
      <c r="FP95" s="56" t="str">
        <f t="shared" si="1344"/>
        <v>Nos</v>
      </c>
      <c r="FQ95" s="56">
        <f t="shared" si="1398"/>
        <v>1500</v>
      </c>
      <c r="FR95" s="13"/>
      <c r="FS95" s="21">
        <f t="shared" si="1209"/>
        <v>0</v>
      </c>
      <c r="FT95" s="31">
        <f t="shared" si="1210"/>
        <v>0</v>
      </c>
      <c r="FU95" s="31">
        <f t="shared" si="1211"/>
        <v>0</v>
      </c>
      <c r="FV95" s="21"/>
      <c r="FY95" s="56" t="str">
        <f t="shared" si="1114"/>
        <v>Locks</v>
      </c>
      <c r="FZ95" s="56" t="str">
        <f t="shared" si="1212"/>
        <v>Nos</v>
      </c>
      <c r="GA95" s="56">
        <f t="shared" si="1213"/>
        <v>1500</v>
      </c>
      <c r="GB95" s="13"/>
      <c r="GC95" s="21">
        <f t="shared" si="1214"/>
        <v>0</v>
      </c>
      <c r="GD95" s="31">
        <f>$I$4*GB95</f>
        <v>0</v>
      </c>
      <c r="GE95" s="31">
        <f t="shared" si="1215"/>
        <v>0</v>
      </c>
      <c r="GF95" s="21"/>
      <c r="GI95" s="56" t="str">
        <f t="shared" si="1274"/>
        <v>Locks</v>
      </c>
      <c r="GJ95" s="56" t="str">
        <f t="shared" si="1275"/>
        <v>Nos</v>
      </c>
      <c r="GK95" s="56">
        <f t="shared" si="1276"/>
        <v>1500</v>
      </c>
      <c r="GL95" s="13"/>
      <c r="GM95" s="21">
        <f t="shared" si="1217"/>
        <v>0</v>
      </c>
      <c r="GN95" s="31">
        <f t="shared" si="1218"/>
        <v>0</v>
      </c>
      <c r="GO95" s="31">
        <f t="shared" si="1219"/>
        <v>0</v>
      </c>
      <c r="GP95" s="21"/>
      <c r="GS95" s="56" t="str">
        <f t="shared" si="1115"/>
        <v>Locks</v>
      </c>
      <c r="GT95" s="56" t="str">
        <f t="shared" si="1220"/>
        <v>Nos</v>
      </c>
      <c r="GU95" s="56">
        <f t="shared" si="1221"/>
        <v>1500</v>
      </c>
      <c r="GV95" s="13"/>
      <c r="GW95" s="21">
        <f t="shared" si="1222"/>
        <v>0</v>
      </c>
      <c r="GX95" s="31">
        <f>$I$4*GV95</f>
        <v>0</v>
      </c>
      <c r="GY95" s="31">
        <f t="shared" si="1224"/>
        <v>0</v>
      </c>
      <c r="GZ95" s="21"/>
      <c r="HC95" s="56" t="str">
        <f t="shared" si="1116"/>
        <v>Locks</v>
      </c>
      <c r="HD95" s="56" t="str">
        <f t="shared" si="1225"/>
        <v>Nos</v>
      </c>
      <c r="HE95" s="56">
        <f t="shared" si="1226"/>
        <v>1500</v>
      </c>
      <c r="HF95" s="13"/>
      <c r="HG95" s="21">
        <f t="shared" si="1227"/>
        <v>0</v>
      </c>
      <c r="HH95" s="31">
        <f t="shared" si="1228"/>
        <v>0</v>
      </c>
      <c r="HI95" s="31">
        <f t="shared" si="1229"/>
        <v>0</v>
      </c>
      <c r="HJ95" s="21"/>
      <c r="HL95" s="41"/>
      <c r="HM95" s="56" t="str">
        <f t="shared" si="1117"/>
        <v>Locks</v>
      </c>
      <c r="HN95" s="56" t="str">
        <f t="shared" si="1230"/>
        <v>Nos</v>
      </c>
      <c r="HO95" s="56">
        <f t="shared" si="1231"/>
        <v>1500</v>
      </c>
      <c r="HP95" s="13"/>
      <c r="HQ95" s="56">
        <f t="shared" si="1277"/>
        <v>0</v>
      </c>
      <c r="HR95" s="13">
        <f t="shared" si="1278"/>
        <v>0</v>
      </c>
      <c r="HS95" s="31">
        <f t="shared" si="1279"/>
        <v>0</v>
      </c>
      <c r="HT95" s="21"/>
      <c r="HW95" s="56" t="str">
        <f t="shared" si="1118"/>
        <v>Locks</v>
      </c>
      <c r="HX95" s="56" t="str">
        <f t="shared" si="1235"/>
        <v>Nos</v>
      </c>
      <c r="HY95" s="56">
        <f t="shared" si="1236"/>
        <v>1500</v>
      </c>
      <c r="HZ95" s="13"/>
      <c r="IA95" s="56">
        <f t="shared" si="1237"/>
        <v>0</v>
      </c>
      <c r="IB95" s="13">
        <f t="shared" si="1238"/>
        <v>0</v>
      </c>
      <c r="IC95" s="31">
        <f t="shared" si="1239"/>
        <v>0</v>
      </c>
      <c r="ID95" s="21"/>
      <c r="IG95" s="56" t="str">
        <f t="shared" si="1119"/>
        <v>Locks</v>
      </c>
      <c r="IH95" s="56" t="str">
        <f t="shared" si="1240"/>
        <v>Nos</v>
      </c>
      <c r="II95" s="56">
        <f t="shared" si="1241"/>
        <v>1500</v>
      </c>
      <c r="IJ95" s="13"/>
      <c r="IK95" s="56">
        <f t="shared" si="1280"/>
        <v>0</v>
      </c>
      <c r="IL95" s="13">
        <f t="shared" si="1281"/>
        <v>0</v>
      </c>
      <c r="IM95" s="31">
        <f t="shared" si="1282"/>
        <v>0</v>
      </c>
      <c r="IN95" s="21"/>
      <c r="IQ95" s="56" t="str">
        <f t="shared" si="1120"/>
        <v>Locks</v>
      </c>
      <c r="IR95" s="56" t="str">
        <f t="shared" si="1245"/>
        <v>Nos</v>
      </c>
      <c r="IS95" s="56">
        <f t="shared" si="1246"/>
        <v>1500</v>
      </c>
      <c r="IT95" s="13"/>
      <c r="IU95" s="56">
        <f t="shared" si="1247"/>
        <v>0</v>
      </c>
      <c r="IV95" s="13">
        <f t="shared" si="1248"/>
        <v>0</v>
      </c>
      <c r="IW95" s="31">
        <f t="shared" si="1249"/>
        <v>0</v>
      </c>
      <c r="IX95" s="21"/>
      <c r="JA95" s="56" t="str">
        <f t="shared" si="1121"/>
        <v>Locks</v>
      </c>
      <c r="JB95" s="56" t="str">
        <f t="shared" si="1250"/>
        <v>Nos</v>
      </c>
      <c r="JC95" s="56">
        <f t="shared" si="1251"/>
        <v>1500</v>
      </c>
      <c r="JD95" s="13"/>
      <c r="JE95" s="56">
        <f t="shared" si="1283"/>
        <v>0</v>
      </c>
      <c r="JF95" s="13">
        <f t="shared" si="1284"/>
        <v>0</v>
      </c>
      <c r="JG95" s="31">
        <f t="shared" si="1285"/>
        <v>0</v>
      </c>
      <c r="JH95" s="21"/>
      <c r="JK95" s="56" t="str">
        <f t="shared" si="1122"/>
        <v>Locks</v>
      </c>
      <c r="JL95" s="56" t="str">
        <f t="shared" si="1388"/>
        <v>Nos</v>
      </c>
      <c r="JM95" s="56">
        <f t="shared" si="1395"/>
        <v>1500</v>
      </c>
      <c r="JN95" s="13"/>
      <c r="JO95" s="56">
        <f t="shared" si="1286"/>
        <v>0</v>
      </c>
      <c r="JP95" s="31">
        <f t="shared" si="1287"/>
        <v>0</v>
      </c>
      <c r="JQ95" s="31">
        <f t="shared" si="1288"/>
        <v>0</v>
      </c>
      <c r="JR95" s="21"/>
      <c r="JU95" s="56" t="str">
        <f t="shared" si="1123"/>
        <v>Locks</v>
      </c>
      <c r="JV95" s="56" t="str">
        <f t="shared" si="1389"/>
        <v>Nos</v>
      </c>
      <c r="JW95" s="56">
        <f t="shared" si="1412"/>
        <v>1500</v>
      </c>
      <c r="JX95" s="4">
        <f t="shared" si="1262"/>
        <v>6</v>
      </c>
      <c r="JY95" s="56">
        <f t="shared" si="1263"/>
        <v>9000</v>
      </c>
      <c r="JZ95" s="56">
        <f t="shared" si="1264"/>
        <v>6</v>
      </c>
      <c r="KA95" s="31">
        <f t="shared" si="1289"/>
        <v>9000</v>
      </c>
      <c r="KB95" s="21"/>
    </row>
    <row r="96" spans="1:288" s="1" customFormat="1" ht="17.25" customHeight="1" x14ac:dyDescent="0.3">
      <c r="A96" s="47"/>
      <c r="B96" s="7" t="s">
        <v>54</v>
      </c>
      <c r="C96" s="6" t="s">
        <v>7</v>
      </c>
      <c r="D96" s="4">
        <v>1700</v>
      </c>
      <c r="E96" s="13"/>
      <c r="F96" s="31">
        <f t="shared" si="1124"/>
        <v>0</v>
      </c>
      <c r="G96" s="31">
        <f t="shared" si="1327"/>
        <v>0</v>
      </c>
      <c r="H96" s="31">
        <f t="shared" si="1126"/>
        <v>0</v>
      </c>
      <c r="I96" s="71" t="s">
        <v>271</v>
      </c>
      <c r="J96" t="s">
        <v>272</v>
      </c>
      <c r="K96" s="41"/>
      <c r="L96" s="59" t="str">
        <f t="shared" si="1097"/>
        <v>Multibond</v>
      </c>
      <c r="M96" s="59" t="str">
        <f t="shared" si="1127"/>
        <v>Ltrs</v>
      </c>
      <c r="N96" s="59">
        <f t="shared" si="1128"/>
        <v>1700</v>
      </c>
      <c r="O96" s="13"/>
      <c r="P96" s="21">
        <f t="shared" si="1405"/>
        <v>0</v>
      </c>
      <c r="Q96" s="31">
        <f t="shared" si="1406"/>
        <v>0</v>
      </c>
      <c r="R96" s="31">
        <f t="shared" si="1407"/>
        <v>0</v>
      </c>
      <c r="S96" s="21"/>
      <c r="U96" s="41"/>
      <c r="V96" s="65" t="str">
        <f t="shared" si="1098"/>
        <v>Multibond</v>
      </c>
      <c r="W96" s="65" t="str">
        <f t="shared" si="1132"/>
        <v>Ltrs</v>
      </c>
      <c r="X96" s="65">
        <f t="shared" si="1133"/>
        <v>1700</v>
      </c>
      <c r="Y96" s="31"/>
      <c r="Z96" s="21">
        <f t="shared" si="1332"/>
        <v>0</v>
      </c>
      <c r="AA96" s="31">
        <f t="shared" si="1333"/>
        <v>0</v>
      </c>
      <c r="AB96" s="42">
        <f t="shared" si="1334"/>
        <v>0</v>
      </c>
      <c r="AC96" s="21"/>
      <c r="AD96"/>
      <c r="AE96" s="41"/>
      <c r="AF96" s="59" t="str">
        <f t="shared" si="1099"/>
        <v>Multibond</v>
      </c>
      <c r="AG96" s="59" t="str">
        <f t="shared" si="1137"/>
        <v>Ltrs</v>
      </c>
      <c r="AH96" s="59">
        <f t="shared" si="1138"/>
        <v>1700</v>
      </c>
      <c r="AI96" s="13"/>
      <c r="AJ96" s="21">
        <f>AH96*AI96</f>
        <v>0</v>
      </c>
      <c r="AK96" s="31">
        <f t="shared" si="1140"/>
        <v>0</v>
      </c>
      <c r="AL96" s="31">
        <f t="shared" si="1141"/>
        <v>0</v>
      </c>
      <c r="AM96" s="21"/>
      <c r="AO96" s="41"/>
      <c r="AP96" s="59" t="str">
        <f t="shared" si="1100"/>
        <v>Multibond</v>
      </c>
      <c r="AQ96" s="59" t="str">
        <f t="shared" si="1142"/>
        <v>Ltrs</v>
      </c>
      <c r="AR96" s="59">
        <f t="shared" si="1143"/>
        <v>1700</v>
      </c>
      <c r="AS96" s="13"/>
      <c r="AT96" s="21">
        <f t="shared" si="1328"/>
        <v>0</v>
      </c>
      <c r="AU96" s="31">
        <f t="shared" si="1329"/>
        <v>0</v>
      </c>
      <c r="AV96" s="31">
        <f t="shared" si="1330"/>
        <v>0</v>
      </c>
      <c r="AW96" s="21"/>
      <c r="AY96" s="41"/>
      <c r="AZ96" s="59" t="str">
        <f t="shared" si="1101"/>
        <v>Multibond</v>
      </c>
      <c r="BA96" s="59" t="str">
        <f t="shared" si="1147"/>
        <v>Ltrs</v>
      </c>
      <c r="BB96" s="59">
        <f t="shared" si="1148"/>
        <v>1700</v>
      </c>
      <c r="BC96" s="13"/>
      <c r="BD96" s="21">
        <f>BB96*BC96</f>
        <v>0</v>
      </c>
      <c r="BE96" s="31">
        <f t="shared" si="1150"/>
        <v>0</v>
      </c>
      <c r="BF96" s="31">
        <f t="shared" si="1151"/>
        <v>0</v>
      </c>
      <c r="BG96" s="21"/>
      <c r="BI96" s="41"/>
      <c r="BJ96" s="59" t="str">
        <f t="shared" si="1102"/>
        <v>Multibond</v>
      </c>
      <c r="BK96" s="59" t="str">
        <f t="shared" si="1152"/>
        <v>Ltrs</v>
      </c>
      <c r="BL96" s="59">
        <f t="shared" si="1153"/>
        <v>1700</v>
      </c>
      <c r="BM96" s="13"/>
      <c r="BN96" s="21">
        <f>BL96*BM96</f>
        <v>0</v>
      </c>
      <c r="BO96" s="31">
        <f t="shared" si="1290"/>
        <v>0</v>
      </c>
      <c r="BP96" s="31">
        <f t="shared" si="1156"/>
        <v>0</v>
      </c>
      <c r="BQ96" s="21"/>
      <c r="BS96" s="41"/>
      <c r="BT96" s="59" t="str">
        <f t="shared" si="1103"/>
        <v>Multibond</v>
      </c>
      <c r="BU96" s="59" t="str">
        <f t="shared" si="1157"/>
        <v>Ltrs</v>
      </c>
      <c r="BV96" s="59">
        <f t="shared" si="1158"/>
        <v>1700</v>
      </c>
      <c r="BW96" s="13"/>
      <c r="BX96" s="21">
        <f>BV96*BW96</f>
        <v>0</v>
      </c>
      <c r="BY96" s="31">
        <f t="shared" si="1160"/>
        <v>0</v>
      </c>
      <c r="BZ96" s="31">
        <f t="shared" si="1161"/>
        <v>0</v>
      </c>
      <c r="CA96" s="21"/>
      <c r="CB96" s="41"/>
      <c r="CC96" s="59" t="str">
        <f t="shared" si="1104"/>
        <v>Multibond</v>
      </c>
      <c r="CD96" s="59" t="str">
        <f t="shared" si="1162"/>
        <v>Ltrs</v>
      </c>
      <c r="CE96" s="59">
        <f t="shared" si="1163"/>
        <v>1700</v>
      </c>
      <c r="CF96" s="31"/>
      <c r="CG96" s="31">
        <f>CE96*CF96</f>
        <v>0</v>
      </c>
      <c r="CH96" s="31">
        <f t="shared" si="1165"/>
        <v>0</v>
      </c>
      <c r="CI96" s="31">
        <f t="shared" si="1166"/>
        <v>0</v>
      </c>
      <c r="CJ96" s="21"/>
      <c r="CK96" s="143"/>
      <c r="CL96" s="41"/>
      <c r="CM96" s="65" t="str">
        <f t="shared" si="1105"/>
        <v>Multibond</v>
      </c>
      <c r="CN96" s="65" t="str">
        <f t="shared" si="1167"/>
        <v>Ltrs</v>
      </c>
      <c r="CO96" s="65">
        <f t="shared" si="1168"/>
        <v>1700</v>
      </c>
      <c r="CP96" s="13"/>
      <c r="CQ96" s="21">
        <f>CO96*CP96</f>
        <v>0</v>
      </c>
      <c r="CR96" s="31">
        <f t="shared" si="1170"/>
        <v>0</v>
      </c>
      <c r="CS96" s="42">
        <f t="shared" si="1171"/>
        <v>0</v>
      </c>
      <c r="CT96" s="21"/>
      <c r="CV96" s="41"/>
      <c r="CW96" s="59" t="str">
        <f t="shared" si="1106"/>
        <v>Multibond</v>
      </c>
      <c r="CX96" s="59" t="str">
        <f t="shared" si="1172"/>
        <v>Ltrs</v>
      </c>
      <c r="CY96" s="59">
        <f t="shared" si="1173"/>
        <v>1700</v>
      </c>
      <c r="CZ96" s="13"/>
      <c r="DA96" s="21">
        <f>CY96*CZ96</f>
        <v>0</v>
      </c>
      <c r="DB96" s="31">
        <f t="shared" si="1175"/>
        <v>0</v>
      </c>
      <c r="DC96" s="31">
        <f t="shared" si="1176"/>
        <v>0</v>
      </c>
      <c r="DD96" s="21"/>
      <c r="DF96" s="41"/>
      <c r="DG96" s="59" t="str">
        <f t="shared" si="1107"/>
        <v>Multibond</v>
      </c>
      <c r="DH96" s="59" t="str">
        <f t="shared" si="1177"/>
        <v>Ltrs</v>
      </c>
      <c r="DI96" s="59">
        <f t="shared" si="1178"/>
        <v>1700</v>
      </c>
      <c r="DJ96" s="13"/>
      <c r="DK96" s="21">
        <f>DI96*DJ96</f>
        <v>0</v>
      </c>
      <c r="DL96" s="31">
        <f t="shared" si="1180"/>
        <v>0</v>
      </c>
      <c r="DM96" s="31">
        <f t="shared" si="1181"/>
        <v>0</v>
      </c>
      <c r="DN96" s="21"/>
      <c r="DQ96" s="59" t="str">
        <f t="shared" si="1108"/>
        <v>Multibond</v>
      </c>
      <c r="DR96" s="59" t="str">
        <f t="shared" si="1182"/>
        <v>Ltrs</v>
      </c>
      <c r="DS96" s="59">
        <f t="shared" si="1183"/>
        <v>1700</v>
      </c>
      <c r="DT96" s="13"/>
      <c r="DU96" s="21">
        <f>DS96*DT96</f>
        <v>0</v>
      </c>
      <c r="DV96" s="31">
        <f t="shared" si="1185"/>
        <v>0</v>
      </c>
      <c r="DW96" s="31">
        <f t="shared" si="1186"/>
        <v>0</v>
      </c>
      <c r="DX96" s="21"/>
      <c r="DZ96" s="41"/>
      <c r="EA96" s="59" t="str">
        <f t="shared" si="1109"/>
        <v>Multibond</v>
      </c>
      <c r="EB96" s="59" t="str">
        <f t="shared" si="1187"/>
        <v>Ltrs</v>
      </c>
      <c r="EC96" s="59">
        <f t="shared" si="1188"/>
        <v>1700</v>
      </c>
      <c r="ED96" s="13"/>
      <c r="EE96" s="21">
        <f>EC96*ED96</f>
        <v>0</v>
      </c>
      <c r="EF96" s="31">
        <f t="shared" si="1190"/>
        <v>0</v>
      </c>
      <c r="EG96" s="31">
        <f t="shared" si="1191"/>
        <v>0</v>
      </c>
      <c r="EH96" s="21"/>
      <c r="EK96" s="59" t="str">
        <f t="shared" si="1110"/>
        <v>Multibond</v>
      </c>
      <c r="EL96" s="59" t="str">
        <f t="shared" si="1192"/>
        <v>Ltrs</v>
      </c>
      <c r="EM96" s="59">
        <f t="shared" si="1193"/>
        <v>1700</v>
      </c>
      <c r="EN96" s="13"/>
      <c r="EO96" s="21">
        <f>EM96*EN96</f>
        <v>0</v>
      </c>
      <c r="EP96" s="31">
        <f t="shared" si="1195"/>
        <v>0</v>
      </c>
      <c r="EQ96" s="31">
        <f t="shared" si="1196"/>
        <v>0</v>
      </c>
      <c r="ER96" s="21"/>
      <c r="ET96" s="41"/>
      <c r="EU96" s="4" t="str">
        <f t="shared" si="1111"/>
        <v>Multibond</v>
      </c>
      <c r="EV96" s="4" t="str">
        <f t="shared" si="1197"/>
        <v>Ltrs</v>
      </c>
      <c r="EW96" s="4">
        <f t="shared" si="1198"/>
        <v>1700</v>
      </c>
      <c r="EX96" s="13"/>
      <c r="EY96" s="21">
        <f>EW96*EX96</f>
        <v>0</v>
      </c>
      <c r="EZ96" s="31">
        <f t="shared" si="1200"/>
        <v>0</v>
      </c>
      <c r="FA96" s="42">
        <f t="shared" si="1201"/>
        <v>0</v>
      </c>
      <c r="FB96" s="21"/>
      <c r="FD96" s="41"/>
      <c r="FE96" s="56" t="str">
        <f t="shared" si="1112"/>
        <v>Multibond</v>
      </c>
      <c r="FF96" s="56" t="str">
        <f t="shared" si="1383"/>
        <v>Ltrs</v>
      </c>
      <c r="FG96" s="56">
        <f t="shared" si="1392"/>
        <v>1700</v>
      </c>
      <c r="FH96" s="13"/>
      <c r="FI96" s="21">
        <f>FG96*FH96</f>
        <v>0</v>
      </c>
      <c r="FJ96" s="31">
        <f t="shared" si="1205"/>
        <v>0</v>
      </c>
      <c r="FK96" s="31">
        <f t="shared" si="1206"/>
        <v>0</v>
      </c>
      <c r="FL96" s="21"/>
      <c r="FO96" s="56" t="str">
        <f t="shared" si="1113"/>
        <v>Multibond</v>
      </c>
      <c r="FP96" s="56" t="str">
        <f t="shared" si="1344"/>
        <v>Ltrs</v>
      </c>
      <c r="FQ96" s="56">
        <f t="shared" si="1398"/>
        <v>1700</v>
      </c>
      <c r="FR96" s="13"/>
      <c r="FS96" s="21">
        <f>FQ96*FR96</f>
        <v>0</v>
      </c>
      <c r="FT96" s="31">
        <f t="shared" si="1210"/>
        <v>0</v>
      </c>
      <c r="FU96" s="31">
        <f t="shared" si="1211"/>
        <v>0</v>
      </c>
      <c r="FV96" s="21"/>
      <c r="FY96" s="56" t="str">
        <f t="shared" si="1114"/>
        <v>Multibond</v>
      </c>
      <c r="FZ96" s="56" t="str">
        <f t="shared" si="1212"/>
        <v>Ltrs</v>
      </c>
      <c r="GA96" s="56">
        <f t="shared" si="1213"/>
        <v>1700</v>
      </c>
      <c r="GB96" s="13"/>
      <c r="GC96" s="21">
        <f>GA96*GB96</f>
        <v>0</v>
      </c>
      <c r="GD96" s="31">
        <f>$I$4*GB96</f>
        <v>0</v>
      </c>
      <c r="GE96" s="31">
        <f t="shared" si="1215"/>
        <v>0</v>
      </c>
      <c r="GF96" s="21"/>
      <c r="GI96" s="56" t="str">
        <f t="shared" si="1274"/>
        <v>Multibond</v>
      </c>
      <c r="GJ96" s="56" t="str">
        <f t="shared" si="1275"/>
        <v>Ltrs</v>
      </c>
      <c r="GK96" s="56">
        <f t="shared" si="1276"/>
        <v>1700</v>
      </c>
      <c r="GL96" s="13"/>
      <c r="GM96" s="21">
        <f>GK96*GL96</f>
        <v>0</v>
      </c>
      <c r="GN96" s="31">
        <f t="shared" si="1218"/>
        <v>0</v>
      </c>
      <c r="GO96" s="31">
        <f t="shared" si="1219"/>
        <v>0</v>
      </c>
      <c r="GP96" s="21"/>
      <c r="GS96" s="56" t="str">
        <f t="shared" si="1115"/>
        <v>Multibond</v>
      </c>
      <c r="GT96" s="56" t="str">
        <f t="shared" si="1220"/>
        <v>Ltrs</v>
      </c>
      <c r="GU96" s="56">
        <f t="shared" si="1221"/>
        <v>1700</v>
      </c>
      <c r="GV96" s="13"/>
      <c r="GW96" s="21">
        <f>GU96*GV96</f>
        <v>0</v>
      </c>
      <c r="GX96" s="31">
        <f>$I$4*GV96</f>
        <v>0</v>
      </c>
      <c r="GY96" s="31">
        <f t="shared" si="1224"/>
        <v>0</v>
      </c>
      <c r="GZ96" s="21"/>
      <c r="HC96" s="56" t="str">
        <f t="shared" si="1116"/>
        <v>Multibond</v>
      </c>
      <c r="HD96" s="56" t="str">
        <f t="shared" si="1225"/>
        <v>Ltrs</v>
      </c>
      <c r="HE96" s="56">
        <f t="shared" si="1226"/>
        <v>1700</v>
      </c>
      <c r="HF96" s="13"/>
      <c r="HG96" s="21">
        <f t="shared" si="1227"/>
        <v>0</v>
      </c>
      <c r="HH96" s="31">
        <f t="shared" si="1228"/>
        <v>0</v>
      </c>
      <c r="HI96" s="31">
        <f t="shared" si="1229"/>
        <v>0</v>
      </c>
      <c r="HJ96" s="21"/>
      <c r="HL96" s="41"/>
      <c r="HM96" s="56" t="str">
        <f t="shared" si="1117"/>
        <v>Multibond</v>
      </c>
      <c r="HN96" s="56" t="str">
        <f t="shared" si="1230"/>
        <v>Ltrs</v>
      </c>
      <c r="HO96" s="56">
        <f t="shared" si="1231"/>
        <v>1700</v>
      </c>
      <c r="HP96" s="13"/>
      <c r="HQ96" s="56">
        <f t="shared" si="1277"/>
        <v>0</v>
      </c>
      <c r="HR96" s="13">
        <f t="shared" si="1278"/>
        <v>0</v>
      </c>
      <c r="HS96" s="31">
        <f t="shared" si="1279"/>
        <v>0</v>
      </c>
      <c r="HT96" s="21"/>
      <c r="HW96" s="56" t="str">
        <f t="shared" si="1118"/>
        <v>Multibond</v>
      </c>
      <c r="HX96" s="56" t="str">
        <f t="shared" si="1235"/>
        <v>Ltrs</v>
      </c>
      <c r="HY96" s="56">
        <f t="shared" si="1236"/>
        <v>1700</v>
      </c>
      <c r="HZ96" s="13"/>
      <c r="IA96" s="56">
        <f t="shared" si="1237"/>
        <v>0</v>
      </c>
      <c r="IB96" s="13">
        <f t="shared" si="1238"/>
        <v>0</v>
      </c>
      <c r="IC96" s="31">
        <f t="shared" si="1239"/>
        <v>0</v>
      </c>
      <c r="ID96" s="21"/>
      <c r="IG96" s="56" t="str">
        <f t="shared" si="1119"/>
        <v>Multibond</v>
      </c>
      <c r="IH96" s="56" t="str">
        <f t="shared" si="1240"/>
        <v>Ltrs</v>
      </c>
      <c r="II96" s="56">
        <f t="shared" si="1241"/>
        <v>1700</v>
      </c>
      <c r="IJ96" s="13"/>
      <c r="IK96" s="56">
        <f t="shared" si="1280"/>
        <v>0</v>
      </c>
      <c r="IL96" s="13">
        <f t="shared" si="1281"/>
        <v>0</v>
      </c>
      <c r="IM96" s="31">
        <f t="shared" si="1282"/>
        <v>0</v>
      </c>
      <c r="IN96" s="21"/>
      <c r="IQ96" s="56" t="str">
        <f t="shared" si="1120"/>
        <v>Multibond</v>
      </c>
      <c r="IR96" s="56" t="str">
        <f t="shared" si="1245"/>
        <v>Ltrs</v>
      </c>
      <c r="IS96" s="56">
        <f t="shared" si="1246"/>
        <v>1700</v>
      </c>
      <c r="IT96" s="13"/>
      <c r="IU96" s="56">
        <f t="shared" si="1247"/>
        <v>0</v>
      </c>
      <c r="IV96" s="13">
        <f t="shared" si="1248"/>
        <v>0</v>
      </c>
      <c r="IW96" s="31">
        <f t="shared" si="1249"/>
        <v>0</v>
      </c>
      <c r="IX96" s="21"/>
      <c r="JA96" s="56" t="str">
        <f t="shared" si="1121"/>
        <v>Multibond</v>
      </c>
      <c r="JB96" s="56" t="str">
        <f t="shared" si="1250"/>
        <v>Ltrs</v>
      </c>
      <c r="JC96" s="56">
        <f t="shared" si="1251"/>
        <v>1700</v>
      </c>
      <c r="JD96" s="13"/>
      <c r="JE96" s="56">
        <f t="shared" si="1283"/>
        <v>0</v>
      </c>
      <c r="JF96" s="13">
        <f t="shared" si="1284"/>
        <v>0</v>
      </c>
      <c r="JG96" s="31">
        <f t="shared" si="1285"/>
        <v>0</v>
      </c>
      <c r="JH96" s="21"/>
      <c r="JK96" s="56" t="str">
        <f t="shared" si="1122"/>
        <v>Multibond</v>
      </c>
      <c r="JL96" s="56" t="str">
        <f t="shared" si="1388"/>
        <v>Ltrs</v>
      </c>
      <c r="JM96" s="56">
        <f t="shared" si="1395"/>
        <v>1700</v>
      </c>
      <c r="JN96" s="13"/>
      <c r="JO96" s="56">
        <f t="shared" si="1286"/>
        <v>0</v>
      </c>
      <c r="JP96" s="31">
        <f t="shared" si="1287"/>
        <v>0</v>
      </c>
      <c r="JQ96" s="31">
        <f t="shared" si="1288"/>
        <v>0</v>
      </c>
      <c r="JR96" s="21"/>
      <c r="JU96" s="56" t="str">
        <f t="shared" si="1123"/>
        <v>Multibond</v>
      </c>
      <c r="JV96" s="56" t="str">
        <f t="shared" si="1389"/>
        <v>Ltrs</v>
      </c>
      <c r="JW96" s="56">
        <f t="shared" si="1412"/>
        <v>1700</v>
      </c>
      <c r="JX96" s="4">
        <f t="shared" si="1262"/>
        <v>0</v>
      </c>
      <c r="JY96" s="56">
        <f t="shared" si="1263"/>
        <v>0</v>
      </c>
      <c r="JZ96" s="56">
        <f t="shared" si="1264"/>
        <v>0</v>
      </c>
      <c r="KA96" s="31">
        <f t="shared" si="1289"/>
        <v>0</v>
      </c>
      <c r="KB96" s="21"/>
    </row>
    <row r="97" spans="1:288" s="1" customFormat="1" ht="17.25" customHeight="1" thickBot="1" x14ac:dyDescent="0.35">
      <c r="A97" s="41"/>
      <c r="B97" s="199" t="s">
        <v>202</v>
      </c>
      <c r="C97" s="200"/>
      <c r="D97" s="200"/>
      <c r="E97" s="200"/>
      <c r="F97" s="200"/>
      <c r="G97" s="201"/>
      <c r="H97" s="32">
        <f>SUM(H67:H96)</f>
        <v>9106</v>
      </c>
      <c r="I97" s="81"/>
      <c r="J97" t="s">
        <v>273</v>
      </c>
      <c r="K97" s="41"/>
      <c r="L97" s="199" t="s">
        <v>202</v>
      </c>
      <c r="M97" s="200"/>
      <c r="N97" s="200"/>
      <c r="O97" s="200"/>
      <c r="P97" s="200"/>
      <c r="Q97" s="201"/>
      <c r="R97" s="32">
        <f>SUM(R67:R96)</f>
        <v>18362.5</v>
      </c>
      <c r="S97" s="22"/>
      <c r="U97" s="41"/>
      <c r="V97" s="223" t="s">
        <v>202</v>
      </c>
      <c r="W97" s="224"/>
      <c r="X97" s="224"/>
      <c r="Y97" s="224"/>
      <c r="Z97" s="224"/>
      <c r="AA97" s="225"/>
      <c r="AB97" s="118">
        <f>SUM(AB67:AB96)</f>
        <v>33299.5</v>
      </c>
      <c r="AC97" s="119"/>
      <c r="AD97"/>
      <c r="AE97" s="41"/>
      <c r="AF97" s="199" t="s">
        <v>202</v>
      </c>
      <c r="AG97" s="200"/>
      <c r="AH97" s="200"/>
      <c r="AI97" s="200"/>
      <c r="AJ97" s="200"/>
      <c r="AK97" s="201"/>
      <c r="AL97" s="32">
        <f>SUM(AL67:AL96)</f>
        <v>9175</v>
      </c>
      <c r="AM97" s="22"/>
      <c r="AO97" s="41"/>
      <c r="AP97" s="199" t="s">
        <v>202</v>
      </c>
      <c r="AQ97" s="200"/>
      <c r="AR97" s="200"/>
      <c r="AS97" s="200"/>
      <c r="AT97" s="200"/>
      <c r="AU97" s="201"/>
      <c r="AV97" s="32">
        <f>SUM(AV67:AV96)</f>
        <v>2712.5</v>
      </c>
      <c r="AW97" s="22"/>
      <c r="AY97" s="41"/>
      <c r="AZ97" s="199" t="s">
        <v>202</v>
      </c>
      <c r="BA97" s="200"/>
      <c r="BB97" s="200"/>
      <c r="BC97" s="200"/>
      <c r="BD97" s="200"/>
      <c r="BE97" s="201"/>
      <c r="BF97" s="32">
        <f>SUM(BF67:BF96)</f>
        <v>14565</v>
      </c>
      <c r="BG97" s="22"/>
      <c r="BI97" s="41"/>
      <c r="BJ97" s="199" t="s">
        <v>202</v>
      </c>
      <c r="BK97" s="200"/>
      <c r="BL97" s="200"/>
      <c r="BM97" s="200"/>
      <c r="BN97" s="200"/>
      <c r="BO97" s="201"/>
      <c r="BP97" s="32">
        <f>SUM(BP67:BP96)</f>
        <v>1550</v>
      </c>
      <c r="BQ97" s="22"/>
      <c r="BS97" s="41"/>
      <c r="BT97" s="199" t="s">
        <v>202</v>
      </c>
      <c r="BU97" s="200"/>
      <c r="BV97" s="200"/>
      <c r="BW97" s="200"/>
      <c r="BX97" s="200"/>
      <c r="BY97" s="201"/>
      <c r="BZ97" s="32">
        <f>SUM(BZ67:BZ96)</f>
        <v>0</v>
      </c>
      <c r="CA97" s="22"/>
      <c r="CB97" s="41"/>
      <c r="CC97" s="199" t="s">
        <v>202</v>
      </c>
      <c r="CD97" s="200"/>
      <c r="CE97" s="200"/>
      <c r="CF97" s="200"/>
      <c r="CG97" s="200"/>
      <c r="CH97" s="201"/>
      <c r="CI97" s="32">
        <f>SUM(CI67:CI96)</f>
        <v>17400</v>
      </c>
      <c r="CJ97" s="22"/>
      <c r="CK97" s="144"/>
      <c r="CL97" s="41"/>
      <c r="CM97" s="199" t="s">
        <v>202</v>
      </c>
      <c r="CN97" s="200"/>
      <c r="CO97" s="200"/>
      <c r="CP97" s="200"/>
      <c r="CQ97" s="200"/>
      <c r="CR97" s="201"/>
      <c r="CS97" s="32">
        <f>SUM(CS67:CS96)</f>
        <v>42039</v>
      </c>
      <c r="CT97" s="22"/>
      <c r="CV97" s="41"/>
      <c r="CW97" s="199" t="s">
        <v>202</v>
      </c>
      <c r="CX97" s="200"/>
      <c r="CY97" s="200"/>
      <c r="CZ97" s="200"/>
      <c r="DA97" s="200"/>
      <c r="DB97" s="201"/>
      <c r="DC97" s="32">
        <f>SUM(DC67:DC96)</f>
        <v>4950</v>
      </c>
      <c r="DD97" s="22"/>
      <c r="DF97" s="41"/>
      <c r="DG97" s="199" t="s">
        <v>202</v>
      </c>
      <c r="DH97" s="200"/>
      <c r="DI97" s="200"/>
      <c r="DJ97" s="200"/>
      <c r="DK97" s="200"/>
      <c r="DL97" s="201"/>
      <c r="DM97" s="32">
        <f>SUM(DM67:DM96)</f>
        <v>71857</v>
      </c>
      <c r="DN97" s="22"/>
      <c r="DQ97" s="199" t="s">
        <v>202</v>
      </c>
      <c r="DR97" s="200"/>
      <c r="DS97" s="200"/>
      <c r="DT97" s="200"/>
      <c r="DU97" s="200"/>
      <c r="DV97" s="201"/>
      <c r="DW97" s="32">
        <f>SUM(DW67:DW96)</f>
        <v>6550</v>
      </c>
      <c r="DX97" s="22"/>
      <c r="DZ97" s="41"/>
      <c r="EA97" s="199" t="s">
        <v>202</v>
      </c>
      <c r="EB97" s="200"/>
      <c r="EC97" s="200"/>
      <c r="ED97" s="200"/>
      <c r="EE97" s="200"/>
      <c r="EF97" s="201"/>
      <c r="EG97" s="32">
        <f>SUM(EG67:EG96)</f>
        <v>38155</v>
      </c>
      <c r="EH97" s="22"/>
      <c r="EK97" s="199" t="s">
        <v>202</v>
      </c>
      <c r="EL97" s="200"/>
      <c r="EM97" s="200"/>
      <c r="EN97" s="200"/>
      <c r="EO97" s="200"/>
      <c r="EP97" s="201"/>
      <c r="EQ97" s="32">
        <f>SUM(EQ67:EQ96)</f>
        <v>14225</v>
      </c>
      <c r="ER97" s="22"/>
      <c r="ET97" s="41"/>
      <c r="EU97" s="199" t="s">
        <v>202</v>
      </c>
      <c r="EV97" s="200"/>
      <c r="EW97" s="200"/>
      <c r="EX97" s="200"/>
      <c r="EY97" s="200"/>
      <c r="EZ97" s="201"/>
      <c r="FA97" s="32">
        <f>SUM(FA67:FA96)</f>
        <v>57223</v>
      </c>
      <c r="FB97" s="22"/>
      <c r="FD97" s="41"/>
      <c r="FE97" s="199" t="s">
        <v>202</v>
      </c>
      <c r="FF97" s="200"/>
      <c r="FG97" s="200"/>
      <c r="FH97" s="200"/>
      <c r="FI97" s="200"/>
      <c r="FJ97" s="201"/>
      <c r="FK97" s="32">
        <f>SUM(FK67:FK96)</f>
        <v>18550</v>
      </c>
      <c r="FL97" s="22"/>
      <c r="FO97" s="199" t="s">
        <v>202</v>
      </c>
      <c r="FP97" s="200"/>
      <c r="FQ97" s="200"/>
      <c r="FR97" s="200"/>
      <c r="FS97" s="200"/>
      <c r="FT97" s="201"/>
      <c r="FU97" s="32">
        <f>SUM(FU67:FU96)</f>
        <v>7593.5</v>
      </c>
      <c r="FV97" s="22"/>
      <c r="FY97" s="199" t="s">
        <v>202</v>
      </c>
      <c r="FZ97" s="200"/>
      <c r="GA97" s="200"/>
      <c r="GB97" s="200"/>
      <c r="GC97" s="200"/>
      <c r="GD97" s="201"/>
      <c r="GE97" s="32">
        <f>SUM(GE67:GE96)</f>
        <v>5400</v>
      </c>
      <c r="GF97" s="22"/>
      <c r="GI97" s="199" t="s">
        <v>202</v>
      </c>
      <c r="GJ97" s="200"/>
      <c r="GK97" s="200"/>
      <c r="GL97" s="200"/>
      <c r="GM97" s="200"/>
      <c r="GN97" s="201"/>
      <c r="GO97" s="32">
        <f>SUM(GO67:GO96)</f>
        <v>12331</v>
      </c>
      <c r="GP97" s="22"/>
      <c r="GS97" s="199" t="s">
        <v>202</v>
      </c>
      <c r="GT97" s="200"/>
      <c r="GU97" s="200"/>
      <c r="GV97" s="200"/>
      <c r="GW97" s="200"/>
      <c r="GX97" s="201"/>
      <c r="GY97" s="32">
        <f>SUM(GY67:GY96)</f>
        <v>0</v>
      </c>
      <c r="GZ97" s="22"/>
      <c r="HC97" s="199" t="s">
        <v>202</v>
      </c>
      <c r="HD97" s="200"/>
      <c r="HE97" s="200"/>
      <c r="HF97" s="200"/>
      <c r="HG97" s="200"/>
      <c r="HH97" s="201"/>
      <c r="HI97" s="32">
        <f>SUM(HI67:HI96)</f>
        <v>0</v>
      </c>
      <c r="HJ97" s="22"/>
      <c r="HL97" s="41"/>
      <c r="HM97" s="199" t="s">
        <v>202</v>
      </c>
      <c r="HN97" s="200"/>
      <c r="HO97" s="200"/>
      <c r="HP97" s="200"/>
      <c r="HQ97" s="200"/>
      <c r="HR97" s="201"/>
      <c r="HS97" s="32">
        <f>SUM(HS67:HS96)</f>
        <v>0</v>
      </c>
      <c r="HT97" s="22"/>
      <c r="HW97" s="199" t="s">
        <v>202</v>
      </c>
      <c r="HX97" s="200"/>
      <c r="HY97" s="200"/>
      <c r="HZ97" s="200"/>
      <c r="IA97" s="200"/>
      <c r="IB97" s="201"/>
      <c r="IC97" s="32">
        <f>SUM(IC67:IC96)</f>
        <v>0</v>
      </c>
      <c r="ID97" s="22"/>
      <c r="IG97" s="199" t="s">
        <v>202</v>
      </c>
      <c r="IH97" s="200"/>
      <c r="II97" s="200"/>
      <c r="IJ97" s="200"/>
      <c r="IK97" s="200"/>
      <c r="IL97" s="201"/>
      <c r="IM97" s="32">
        <f>SUM(IM67:IM96)</f>
        <v>0</v>
      </c>
      <c r="IN97" s="22"/>
      <c r="IQ97" s="199" t="s">
        <v>202</v>
      </c>
      <c r="IR97" s="200"/>
      <c r="IS97" s="200"/>
      <c r="IT97" s="200"/>
      <c r="IU97" s="200"/>
      <c r="IV97" s="201"/>
      <c r="IW97" s="32">
        <f>SUM(IW67:IW96)</f>
        <v>0</v>
      </c>
      <c r="IX97" s="22"/>
      <c r="JA97" s="199" t="s">
        <v>202</v>
      </c>
      <c r="JB97" s="200"/>
      <c r="JC97" s="200"/>
      <c r="JD97" s="200"/>
      <c r="JE97" s="200"/>
      <c r="JF97" s="201"/>
      <c r="JG97" s="32">
        <f>SUM(JG67:JG96)</f>
        <v>0</v>
      </c>
      <c r="JH97" s="22"/>
      <c r="JK97" s="199" t="s">
        <v>202</v>
      </c>
      <c r="JL97" s="200"/>
      <c r="JM97" s="200"/>
      <c r="JN97" s="200"/>
      <c r="JO97" s="200"/>
      <c r="JP97" s="201"/>
      <c r="JQ97" s="32">
        <f>SUM(JQ67:JQ96)</f>
        <v>0</v>
      </c>
      <c r="JR97" s="22"/>
      <c r="JU97" s="199" t="s">
        <v>202</v>
      </c>
      <c r="JV97" s="200"/>
      <c r="JW97" s="200"/>
      <c r="JX97" s="200"/>
      <c r="JY97" s="200"/>
      <c r="JZ97" s="201"/>
      <c r="KA97" s="32">
        <f>SUM(KA67:KA96)</f>
        <v>365529</v>
      </c>
      <c r="KB97" s="22"/>
    </row>
    <row r="98" spans="1:288" s="1" customFormat="1" ht="17.25" hidden="1" customHeight="1" thickTop="1" x14ac:dyDescent="0.55000000000000004">
      <c r="A98" s="41"/>
      <c r="B98" s="5" t="s">
        <v>84</v>
      </c>
      <c r="C98" s="6"/>
      <c r="D98" s="4"/>
      <c r="E98" s="13"/>
      <c r="F98" s="31"/>
      <c r="G98" s="31"/>
      <c r="H98" s="33"/>
      <c r="I98" s="71"/>
      <c r="J98"/>
      <c r="K98" s="41"/>
      <c r="L98" s="57" t="str">
        <f t="shared" ref="L98:L106" si="1413">B98</f>
        <v>Acrylic Sheets</v>
      </c>
      <c r="M98" s="58"/>
      <c r="N98" s="4"/>
      <c r="O98" s="13"/>
      <c r="P98" s="21"/>
      <c r="Q98" s="31"/>
      <c r="R98" s="33"/>
      <c r="S98" s="21"/>
      <c r="U98" s="41"/>
      <c r="V98" s="108" t="str">
        <f t="shared" ref="V98:V106" si="1414">L98</f>
        <v>Acrylic Sheets</v>
      </c>
      <c r="W98" s="109"/>
      <c r="X98" s="4"/>
      <c r="Y98" s="31"/>
      <c r="Z98" s="21"/>
      <c r="AA98" s="31"/>
      <c r="AB98" s="34"/>
      <c r="AC98" s="21"/>
      <c r="AD98"/>
      <c r="AE98" s="41"/>
      <c r="AF98" s="57" t="str">
        <f t="shared" ref="AF98:AF106" si="1415">V98</f>
        <v>Acrylic Sheets</v>
      </c>
      <c r="AG98" s="58"/>
      <c r="AH98" s="4"/>
      <c r="AI98" s="13"/>
      <c r="AJ98" s="21"/>
      <c r="AK98" s="31"/>
      <c r="AL98" s="33"/>
      <c r="AM98" s="21"/>
      <c r="AO98" s="41"/>
      <c r="AP98" s="57" t="str">
        <f t="shared" ref="AP98:AP106" si="1416">AF98</f>
        <v>Acrylic Sheets</v>
      </c>
      <c r="AQ98" s="58"/>
      <c r="AR98" s="4"/>
      <c r="AS98" s="13"/>
      <c r="AT98" s="21"/>
      <c r="AU98" s="31"/>
      <c r="AV98" s="33"/>
      <c r="AW98" s="21"/>
      <c r="AY98" s="41"/>
      <c r="AZ98" s="57" t="str">
        <f t="shared" ref="AZ98:AZ106" si="1417">AP98</f>
        <v>Acrylic Sheets</v>
      </c>
      <c r="BA98" s="58"/>
      <c r="BB98" s="4"/>
      <c r="BC98" s="13"/>
      <c r="BD98" s="21"/>
      <c r="BE98" s="31"/>
      <c r="BF98" s="33"/>
      <c r="BG98" s="21"/>
      <c r="BI98" s="41"/>
      <c r="BJ98" s="57" t="str">
        <f t="shared" ref="BJ98:BJ106" si="1418">AZ98</f>
        <v>Acrylic Sheets</v>
      </c>
      <c r="BK98" s="58"/>
      <c r="BL98" s="4"/>
      <c r="BM98" s="13"/>
      <c r="BN98" s="21"/>
      <c r="BO98" s="31"/>
      <c r="BP98" s="33"/>
      <c r="BQ98" s="21"/>
      <c r="BS98" s="41"/>
      <c r="BT98" s="57" t="str">
        <f t="shared" ref="BT98:BT106" si="1419">BJ98</f>
        <v>Acrylic Sheets</v>
      </c>
      <c r="BU98" s="58"/>
      <c r="BV98" s="4"/>
      <c r="BW98" s="13"/>
      <c r="BX98" s="21"/>
      <c r="BY98" s="31"/>
      <c r="BZ98" s="33"/>
      <c r="CA98" s="21"/>
      <c r="CB98" s="41"/>
      <c r="CC98" s="57" t="str">
        <f t="shared" ref="CC98:CC106" si="1420">BT98</f>
        <v>Acrylic Sheets</v>
      </c>
      <c r="CD98" s="58"/>
      <c r="CE98" s="4"/>
      <c r="CF98" s="31"/>
      <c r="CG98" s="31"/>
      <c r="CH98" s="31"/>
      <c r="CI98" s="33"/>
      <c r="CJ98" s="21"/>
      <c r="CK98" s="143"/>
      <c r="CL98" s="41"/>
      <c r="CM98" s="108" t="str">
        <f t="shared" ref="CM98:CM106" si="1421">CC98</f>
        <v>Acrylic Sheets</v>
      </c>
      <c r="CN98" s="109"/>
      <c r="CO98" s="4"/>
      <c r="CP98" s="13"/>
      <c r="CQ98" s="21"/>
      <c r="CR98" s="31"/>
      <c r="CS98" s="34"/>
      <c r="CT98" s="21"/>
      <c r="CV98" s="41"/>
      <c r="CW98" s="57" t="str">
        <f t="shared" ref="CW98:CW106" si="1422">CM98</f>
        <v>Acrylic Sheets</v>
      </c>
      <c r="CX98" s="58"/>
      <c r="CY98" s="4"/>
      <c r="CZ98" s="13"/>
      <c r="DA98" s="21"/>
      <c r="DB98" s="31"/>
      <c r="DC98" s="33"/>
      <c r="DD98" s="21"/>
      <c r="DF98" s="41"/>
      <c r="DG98" s="57" t="str">
        <f t="shared" ref="DG98:DG106" si="1423">CW98</f>
        <v>Acrylic Sheets</v>
      </c>
      <c r="DH98" s="58"/>
      <c r="DI98" s="4"/>
      <c r="DJ98" s="13"/>
      <c r="DK98" s="21"/>
      <c r="DL98" s="31"/>
      <c r="DM98" s="33"/>
      <c r="DN98" s="21"/>
      <c r="DQ98" s="57" t="str">
        <f t="shared" ref="DQ98:DQ106" si="1424">DG98</f>
        <v>Acrylic Sheets</v>
      </c>
      <c r="DR98" s="58"/>
      <c r="DS98" s="4"/>
      <c r="DT98" s="13"/>
      <c r="DU98" s="21"/>
      <c r="DV98" s="31"/>
      <c r="DW98" s="33"/>
      <c r="DX98" s="21"/>
      <c r="DZ98" s="41"/>
      <c r="EA98" s="57" t="str">
        <f t="shared" ref="EA98:EA106" si="1425">DQ98</f>
        <v>Acrylic Sheets</v>
      </c>
      <c r="EB98" s="58"/>
      <c r="EC98" s="4"/>
      <c r="ED98" s="13"/>
      <c r="EE98" s="21"/>
      <c r="EF98" s="31"/>
      <c r="EG98" s="33"/>
      <c r="EH98" s="21"/>
      <c r="EK98" s="57" t="str">
        <f t="shared" ref="EK98:EK106" si="1426">EA98</f>
        <v>Acrylic Sheets</v>
      </c>
      <c r="EL98" s="58"/>
      <c r="EM98" s="4"/>
      <c r="EN98" s="13"/>
      <c r="EO98" s="21"/>
      <c r="EP98" s="31"/>
      <c r="EQ98" s="33"/>
      <c r="ER98" s="21"/>
      <c r="ET98" s="41"/>
      <c r="EU98" s="92" t="str">
        <f t="shared" ref="EU98:EU106" si="1427">EK98</f>
        <v>Acrylic Sheets</v>
      </c>
      <c r="EV98" s="93"/>
      <c r="EW98" s="4"/>
      <c r="EX98" s="13"/>
      <c r="EY98" s="21"/>
      <c r="EZ98" s="31"/>
      <c r="FA98" s="34"/>
      <c r="FB98" s="21"/>
      <c r="FD98" s="41"/>
      <c r="FE98" s="54" t="str">
        <f t="shared" ref="FE98:FE106" si="1428">EU98</f>
        <v>Acrylic Sheets</v>
      </c>
      <c r="FF98" s="55"/>
      <c r="FG98" s="4"/>
      <c r="FH98" s="13"/>
      <c r="FI98" s="21"/>
      <c r="FJ98" s="31"/>
      <c r="FK98" s="33"/>
      <c r="FL98" s="21"/>
      <c r="FO98" s="54" t="str">
        <f t="shared" ref="FO98:FO106" si="1429">FE98</f>
        <v>Acrylic Sheets</v>
      </c>
      <c r="FP98" s="55"/>
      <c r="FQ98" s="4"/>
      <c r="FR98" s="13"/>
      <c r="FS98" s="21"/>
      <c r="FT98" s="31"/>
      <c r="FU98" s="33"/>
      <c r="FV98" s="21"/>
      <c r="FY98" s="54" t="str">
        <f t="shared" ref="FY98:FY106" si="1430">FO98</f>
        <v>Acrylic Sheets</v>
      </c>
      <c r="FZ98" s="55"/>
      <c r="GA98" s="4"/>
      <c r="GB98" s="13"/>
      <c r="GC98" s="21"/>
      <c r="GD98" s="31"/>
      <c r="GE98" s="33"/>
      <c r="GF98" s="21"/>
      <c r="GI98" s="54" t="str">
        <f>FY98</f>
        <v>Acrylic Sheets</v>
      </c>
      <c r="GJ98" s="55"/>
      <c r="GK98" s="4"/>
      <c r="GL98" s="13"/>
      <c r="GM98" s="21"/>
      <c r="GN98" s="31"/>
      <c r="GO98" s="33"/>
      <c r="GP98" s="21"/>
      <c r="GS98" s="75" t="str">
        <f t="shared" ref="GS98:GS106" si="1431">GI98</f>
        <v>Acrylic Sheets</v>
      </c>
      <c r="GT98" s="55"/>
      <c r="GU98" s="4"/>
      <c r="GV98" s="13"/>
      <c r="GW98" s="21"/>
      <c r="GX98" s="31"/>
      <c r="GY98" s="33"/>
      <c r="GZ98" s="21"/>
      <c r="HC98" s="75" t="str">
        <f t="shared" ref="HC98:HC106" si="1432">GS98</f>
        <v>Acrylic Sheets</v>
      </c>
      <c r="HD98" s="55"/>
      <c r="HE98" s="4"/>
      <c r="HF98" s="13"/>
      <c r="HG98" s="21"/>
      <c r="HH98" s="31"/>
      <c r="HI98" s="33"/>
      <c r="HJ98" s="21"/>
      <c r="HL98" s="41"/>
      <c r="HM98" s="75" t="str">
        <f t="shared" ref="HM98:HM106" si="1433">HC98</f>
        <v>Acrylic Sheets</v>
      </c>
      <c r="HN98" s="55"/>
      <c r="HO98" s="4"/>
      <c r="HP98" s="13"/>
      <c r="HQ98" s="21"/>
      <c r="HR98" s="13"/>
      <c r="HS98" s="33"/>
      <c r="HT98" s="21"/>
      <c r="HW98" s="75" t="str">
        <f t="shared" ref="HW98:HW106" si="1434">HM98</f>
        <v>Acrylic Sheets</v>
      </c>
      <c r="HX98" s="55"/>
      <c r="HY98" s="4"/>
      <c r="HZ98" s="13"/>
      <c r="IA98" s="21"/>
      <c r="IB98" s="13"/>
      <c r="IC98" s="33"/>
      <c r="ID98" s="21"/>
      <c r="IG98" s="75" t="str">
        <f t="shared" ref="IG98:IG106" si="1435">HW98</f>
        <v>Acrylic Sheets</v>
      </c>
      <c r="IH98" s="55"/>
      <c r="II98" s="4"/>
      <c r="IJ98" s="13"/>
      <c r="IK98" s="21"/>
      <c r="IL98" s="13"/>
      <c r="IM98" s="33"/>
      <c r="IN98" s="21"/>
      <c r="IQ98" s="75" t="str">
        <f t="shared" ref="IQ98:IQ106" si="1436">IG98</f>
        <v>Acrylic Sheets</v>
      </c>
      <c r="IR98" s="55"/>
      <c r="IS98" s="4"/>
      <c r="IT98" s="13"/>
      <c r="IU98" s="21"/>
      <c r="IV98" s="13"/>
      <c r="IW98" s="33"/>
      <c r="IX98" s="21"/>
      <c r="JA98" s="75" t="str">
        <f t="shared" ref="JA98:JA106" si="1437">IQ98</f>
        <v>Acrylic Sheets</v>
      </c>
      <c r="JB98" s="55"/>
      <c r="JC98" s="4"/>
      <c r="JD98" s="13"/>
      <c r="JE98" s="21"/>
      <c r="JF98" s="13"/>
      <c r="JG98" s="33"/>
      <c r="JH98" s="21"/>
      <c r="JK98" s="75" t="str">
        <f t="shared" ref="JK98:JK106" si="1438">JA98</f>
        <v>Acrylic Sheets</v>
      </c>
      <c r="JL98" s="55"/>
      <c r="JM98" s="4"/>
      <c r="JN98" s="13"/>
      <c r="JO98" s="21"/>
      <c r="JP98" s="31"/>
      <c r="JQ98" s="33"/>
      <c r="JR98" s="21"/>
      <c r="JU98" s="75" t="str">
        <f t="shared" ref="JU98:JU106" si="1439">JK98</f>
        <v>Acrylic Sheets</v>
      </c>
      <c r="JV98" s="55"/>
      <c r="JW98" s="4"/>
      <c r="JX98" s="13"/>
      <c r="JY98" s="21"/>
      <c r="JZ98" s="31"/>
      <c r="KA98" s="33"/>
      <c r="KB98" s="21"/>
    </row>
    <row r="99" spans="1:288" s="1" customFormat="1" ht="17.25" hidden="1" customHeight="1" x14ac:dyDescent="0.3">
      <c r="A99" s="41"/>
      <c r="B99" s="7" t="s">
        <v>85</v>
      </c>
      <c r="C99" s="6" t="s">
        <v>1</v>
      </c>
      <c r="D99" s="4">
        <v>15608</v>
      </c>
      <c r="E99" s="13"/>
      <c r="F99" s="31">
        <f t="shared" ref="F99:F106" si="1440">D99*E99</f>
        <v>0</v>
      </c>
      <c r="G99" s="31">
        <f t="shared" ref="G99:G106" si="1441">$I$4*E99</f>
        <v>0</v>
      </c>
      <c r="H99" s="31">
        <f t="shared" ref="H99:H106" si="1442">D99*G99</f>
        <v>0</v>
      </c>
      <c r="I99" s="71"/>
      <c r="K99" s="41"/>
      <c r="L99" s="59" t="str">
        <f t="shared" si="1413"/>
        <v>2 mm - white</v>
      </c>
      <c r="M99" s="59" t="str">
        <f t="shared" ref="M99:N106" si="1443">C99</f>
        <v>Nos</v>
      </c>
      <c r="N99" s="59">
        <f t="shared" si="1443"/>
        <v>15608</v>
      </c>
      <c r="O99" s="13"/>
      <c r="P99" s="21">
        <f t="shared" ref="P99:P106" si="1444">N99*O99</f>
        <v>0</v>
      </c>
      <c r="Q99" s="31">
        <f t="shared" ref="Q99:Q106" si="1445">$I$4*O99</f>
        <v>0</v>
      </c>
      <c r="R99" s="31">
        <f t="shared" ref="R99:R106" si="1446">N99*Q99</f>
        <v>0</v>
      </c>
      <c r="S99" s="21"/>
      <c r="U99" s="41"/>
      <c r="V99" s="65" t="str">
        <f t="shared" si="1414"/>
        <v>2 mm - white</v>
      </c>
      <c r="W99" s="65" t="str">
        <f t="shared" ref="W99:X106" si="1447">M99</f>
        <v>Nos</v>
      </c>
      <c r="X99" s="65">
        <f t="shared" si="1447"/>
        <v>15608</v>
      </c>
      <c r="Y99" s="31"/>
      <c r="Z99" s="21">
        <f t="shared" ref="Z99:Z106" si="1448">X99*Y99</f>
        <v>0</v>
      </c>
      <c r="AA99" s="31">
        <f t="shared" ref="AA99:AA106" si="1449">$I$4*Y99</f>
        <v>0</v>
      </c>
      <c r="AB99" s="42">
        <f t="shared" ref="AB99:AB106" si="1450">X99*AA99</f>
        <v>0</v>
      </c>
      <c r="AC99" s="21"/>
      <c r="AD99"/>
      <c r="AE99" s="41"/>
      <c r="AF99" s="59" t="str">
        <f t="shared" si="1415"/>
        <v>2 mm - white</v>
      </c>
      <c r="AG99" s="59" t="str">
        <f t="shared" ref="AG99:AH106" si="1451">W99</f>
        <v>Nos</v>
      </c>
      <c r="AH99" s="59">
        <f t="shared" si="1451"/>
        <v>15608</v>
      </c>
      <c r="AI99" s="13"/>
      <c r="AJ99" s="21">
        <f t="shared" ref="AJ99:AJ106" si="1452">AH99*AI99</f>
        <v>0</v>
      </c>
      <c r="AK99" s="31">
        <f t="shared" ref="AK99:AK106" si="1453">$I$4*AI99</f>
        <v>0</v>
      </c>
      <c r="AL99" s="31">
        <f t="shared" ref="AL99:AL106" si="1454">AH99*AK99</f>
        <v>0</v>
      </c>
      <c r="AM99" s="21"/>
      <c r="AO99" s="41"/>
      <c r="AP99" s="59" t="str">
        <f t="shared" si="1416"/>
        <v>2 mm - white</v>
      </c>
      <c r="AQ99" s="59" t="str">
        <f t="shared" ref="AQ99:AR106" si="1455">AG99</f>
        <v>Nos</v>
      </c>
      <c r="AR99" s="59">
        <f t="shared" si="1455"/>
        <v>15608</v>
      </c>
      <c r="AS99" s="13"/>
      <c r="AT99" s="21">
        <f t="shared" ref="AT99:AT106" si="1456">AR99*AS99</f>
        <v>0</v>
      </c>
      <c r="AU99" s="31">
        <f t="shared" ref="AU99:AU106" si="1457">$I$4*AS99</f>
        <v>0</v>
      </c>
      <c r="AV99" s="31">
        <f t="shared" ref="AV99:AV106" si="1458">AR99*AU99</f>
        <v>0</v>
      </c>
      <c r="AW99" s="21"/>
      <c r="AY99" s="41"/>
      <c r="AZ99" s="59" t="str">
        <f t="shared" si="1417"/>
        <v>2 mm - white</v>
      </c>
      <c r="BA99" s="59" t="str">
        <f t="shared" ref="BA99:BB106" si="1459">AQ99</f>
        <v>Nos</v>
      </c>
      <c r="BB99" s="59">
        <f t="shared" si="1459"/>
        <v>15608</v>
      </c>
      <c r="BC99" s="13"/>
      <c r="BD99" s="21">
        <f t="shared" ref="BD99:BD106" si="1460">BB99*BC99</f>
        <v>0</v>
      </c>
      <c r="BE99" s="31">
        <f t="shared" ref="BE99:BE106" si="1461">$I$4*BC99</f>
        <v>0</v>
      </c>
      <c r="BF99" s="31">
        <f t="shared" ref="BF99:BF106" si="1462">BB99*BE99</f>
        <v>0</v>
      </c>
      <c r="BG99" s="21"/>
      <c r="BI99" s="41"/>
      <c r="BJ99" s="59" t="str">
        <f t="shared" si="1418"/>
        <v>2 mm - white</v>
      </c>
      <c r="BK99" s="59" t="str">
        <f t="shared" ref="BK99:BL106" si="1463">BA99</f>
        <v>Nos</v>
      </c>
      <c r="BL99" s="59">
        <f t="shared" si="1463"/>
        <v>15608</v>
      </c>
      <c r="BM99" s="13"/>
      <c r="BN99" s="21">
        <f t="shared" ref="BN99:BN106" si="1464">BL99*BM99</f>
        <v>0</v>
      </c>
      <c r="BO99" s="31">
        <f t="shared" ref="BO99:BO106" si="1465">$I$4*BM99</f>
        <v>0</v>
      </c>
      <c r="BP99" s="31">
        <f t="shared" ref="BP99:BP106" si="1466">BL99*BO99</f>
        <v>0</v>
      </c>
      <c r="BQ99" s="21"/>
      <c r="BS99" s="41"/>
      <c r="BT99" s="59" t="str">
        <f t="shared" si="1419"/>
        <v>2 mm - white</v>
      </c>
      <c r="BU99" s="59" t="str">
        <f t="shared" ref="BU99:BV106" si="1467">BK99</f>
        <v>Nos</v>
      </c>
      <c r="BV99" s="59">
        <f t="shared" si="1467"/>
        <v>15608</v>
      </c>
      <c r="BW99" s="13"/>
      <c r="BX99" s="21">
        <f t="shared" ref="BX99:BX106" si="1468">BV99*BW99</f>
        <v>0</v>
      </c>
      <c r="BY99" s="31">
        <f t="shared" ref="BY99:BY106" si="1469">$I$4*BW99</f>
        <v>0</v>
      </c>
      <c r="BZ99" s="31">
        <f t="shared" ref="BZ99:BZ106" si="1470">BV99*BY99</f>
        <v>0</v>
      </c>
      <c r="CA99" s="21"/>
      <c r="CB99" s="41"/>
      <c r="CC99" s="59" t="str">
        <f t="shared" si="1420"/>
        <v>2 mm - white</v>
      </c>
      <c r="CD99" s="59" t="str">
        <f t="shared" ref="CD99:CE106" si="1471">BU99</f>
        <v>Nos</v>
      </c>
      <c r="CE99" s="59">
        <f t="shared" si="1471"/>
        <v>15608</v>
      </c>
      <c r="CF99" s="31"/>
      <c r="CG99" s="31">
        <f t="shared" ref="CG99:CG106" si="1472">CE99*CF99</f>
        <v>0</v>
      </c>
      <c r="CH99" s="31">
        <f t="shared" ref="CH99:CH106" si="1473">$I$4*CF99</f>
        <v>0</v>
      </c>
      <c r="CI99" s="31">
        <f t="shared" ref="CI99:CI106" si="1474">CE99*CH99</f>
        <v>0</v>
      </c>
      <c r="CJ99" s="21"/>
      <c r="CK99" s="143"/>
      <c r="CL99" s="41"/>
      <c r="CM99" s="65" t="str">
        <f t="shared" si="1421"/>
        <v>2 mm - white</v>
      </c>
      <c r="CN99" s="65" t="str">
        <f t="shared" ref="CN99:CO106" si="1475">CD99</f>
        <v>Nos</v>
      </c>
      <c r="CO99" s="65">
        <f t="shared" si="1475"/>
        <v>15608</v>
      </c>
      <c r="CP99" s="13"/>
      <c r="CQ99" s="21">
        <f t="shared" ref="CQ99:CQ106" si="1476">CO99*CP99</f>
        <v>0</v>
      </c>
      <c r="CR99" s="31">
        <f t="shared" ref="CR99:CR106" si="1477">$I$4*CP99</f>
        <v>0</v>
      </c>
      <c r="CS99" s="42">
        <f t="shared" ref="CS99:CS106" si="1478">CO99*CR99</f>
        <v>0</v>
      </c>
      <c r="CT99" s="21"/>
      <c r="CV99" s="41"/>
      <c r="CW99" s="59" t="str">
        <f t="shared" si="1422"/>
        <v>2 mm - white</v>
      </c>
      <c r="CX99" s="59" t="str">
        <f t="shared" ref="CX99:CY106" si="1479">CN99</f>
        <v>Nos</v>
      </c>
      <c r="CY99" s="59">
        <f t="shared" si="1479"/>
        <v>15608</v>
      </c>
      <c r="CZ99" s="13"/>
      <c r="DA99" s="21">
        <f t="shared" ref="DA99:DA106" si="1480">CY99*CZ99</f>
        <v>0</v>
      </c>
      <c r="DB99" s="31">
        <f t="shared" ref="DB99:DB106" si="1481">$I$4*CZ99</f>
        <v>0</v>
      </c>
      <c r="DC99" s="31">
        <f t="shared" ref="DC99:DC106" si="1482">CY99*DB99</f>
        <v>0</v>
      </c>
      <c r="DD99" s="21"/>
      <c r="DF99" s="41"/>
      <c r="DG99" s="59" t="str">
        <f t="shared" si="1423"/>
        <v>2 mm - white</v>
      </c>
      <c r="DH99" s="59" t="str">
        <f t="shared" ref="DH99:DI106" si="1483">CX99</f>
        <v>Nos</v>
      </c>
      <c r="DI99" s="59">
        <f t="shared" si="1483"/>
        <v>15608</v>
      </c>
      <c r="DJ99" s="13"/>
      <c r="DK99" s="21">
        <f t="shared" ref="DK99:DK106" si="1484">DI99*DJ99</f>
        <v>0</v>
      </c>
      <c r="DL99" s="31">
        <f t="shared" ref="DL99:DL106" si="1485">$I$4*DJ99</f>
        <v>0</v>
      </c>
      <c r="DM99" s="31">
        <f t="shared" ref="DM99:DM106" si="1486">DI99*DL99</f>
        <v>0</v>
      </c>
      <c r="DN99" s="21"/>
      <c r="DQ99" s="59" t="str">
        <f t="shared" si="1424"/>
        <v>2 mm - white</v>
      </c>
      <c r="DR99" s="59" t="str">
        <f t="shared" ref="DR99:DS106" si="1487">DH99</f>
        <v>Nos</v>
      </c>
      <c r="DS99" s="59">
        <f t="shared" si="1487"/>
        <v>15608</v>
      </c>
      <c r="DT99" s="13"/>
      <c r="DU99" s="21">
        <f t="shared" ref="DU99:DU106" si="1488">DS99*DT99</f>
        <v>0</v>
      </c>
      <c r="DV99" s="31">
        <f t="shared" ref="DV99:DV106" si="1489">$I$4*DT99</f>
        <v>0</v>
      </c>
      <c r="DW99" s="31">
        <f t="shared" ref="DW99:DW106" si="1490">DS99*DV99</f>
        <v>0</v>
      </c>
      <c r="DX99" s="21"/>
      <c r="DZ99" s="41"/>
      <c r="EA99" s="59" t="str">
        <f t="shared" si="1425"/>
        <v>2 mm - white</v>
      </c>
      <c r="EB99" s="59" t="str">
        <f t="shared" ref="EB99:EC106" si="1491">DR99</f>
        <v>Nos</v>
      </c>
      <c r="EC99" s="59">
        <f t="shared" si="1491"/>
        <v>15608</v>
      </c>
      <c r="ED99" s="13"/>
      <c r="EE99" s="21">
        <f t="shared" ref="EE99:EE106" si="1492">EC99*ED99</f>
        <v>0</v>
      </c>
      <c r="EF99" s="31">
        <f t="shared" ref="EF99:EF106" si="1493">$I$4*ED99</f>
        <v>0</v>
      </c>
      <c r="EG99" s="31">
        <f t="shared" ref="EG99:EG106" si="1494">EC99*EF99</f>
        <v>0</v>
      </c>
      <c r="EH99" s="21"/>
      <c r="EK99" s="59" t="str">
        <f t="shared" si="1426"/>
        <v>2 mm - white</v>
      </c>
      <c r="EL99" s="59" t="str">
        <f t="shared" ref="EL99:EM106" si="1495">EB99</f>
        <v>Nos</v>
      </c>
      <c r="EM99" s="59">
        <f t="shared" si="1495"/>
        <v>15608</v>
      </c>
      <c r="EN99" s="13"/>
      <c r="EO99" s="21">
        <f t="shared" ref="EO99:EO106" si="1496">EM99*EN99</f>
        <v>0</v>
      </c>
      <c r="EP99" s="31">
        <f t="shared" ref="EP99:EP106" si="1497">$I$4*EN99</f>
        <v>0</v>
      </c>
      <c r="EQ99" s="31">
        <f t="shared" ref="EQ99:EQ106" si="1498">EM99*EP99</f>
        <v>0</v>
      </c>
      <c r="ER99" s="21"/>
      <c r="ET99" s="41"/>
      <c r="EU99" s="4" t="str">
        <f t="shared" si="1427"/>
        <v>2 mm - white</v>
      </c>
      <c r="EV99" s="4" t="str">
        <f t="shared" ref="EV99:EW106" si="1499">EL99</f>
        <v>Nos</v>
      </c>
      <c r="EW99" s="4">
        <f t="shared" si="1499"/>
        <v>15608</v>
      </c>
      <c r="EX99" s="13"/>
      <c r="EY99" s="21">
        <f t="shared" ref="EY99:EY106" si="1500">EW99*EX99</f>
        <v>0</v>
      </c>
      <c r="EZ99" s="31">
        <f t="shared" ref="EZ99:EZ106" si="1501">$I$4*EX99</f>
        <v>0</v>
      </c>
      <c r="FA99" s="42">
        <f t="shared" ref="FA99:FA106" si="1502">EW99*EZ99</f>
        <v>0</v>
      </c>
      <c r="FB99" s="21"/>
      <c r="FD99" s="41"/>
      <c r="FE99" s="56" t="str">
        <f t="shared" si="1428"/>
        <v>2 mm - white</v>
      </c>
      <c r="FF99" s="56" t="str">
        <f t="shared" ref="FF99:FG106" si="1503">EV99</f>
        <v>Nos</v>
      </c>
      <c r="FG99" s="56">
        <f t="shared" si="1503"/>
        <v>15608</v>
      </c>
      <c r="FH99" s="13"/>
      <c r="FI99" s="21">
        <f t="shared" ref="FI99:FI106" si="1504">FG99*FH99</f>
        <v>0</v>
      </c>
      <c r="FJ99" s="31">
        <f t="shared" ref="FJ99:FJ106" si="1505">$I$4*FH99</f>
        <v>0</v>
      </c>
      <c r="FK99" s="31">
        <f t="shared" ref="FK99:FK106" si="1506">FG99*FJ99</f>
        <v>0</v>
      </c>
      <c r="FL99" s="21"/>
      <c r="FO99" s="56" t="str">
        <f t="shared" si="1429"/>
        <v>2 mm - white</v>
      </c>
      <c r="FP99" s="56" t="str">
        <f t="shared" ref="FP99:FQ106" si="1507">FF99</f>
        <v>Nos</v>
      </c>
      <c r="FQ99" s="56">
        <f t="shared" si="1507"/>
        <v>15608</v>
      </c>
      <c r="FR99" s="13"/>
      <c r="FS99" s="21">
        <f t="shared" ref="FS99:FS106" si="1508">FQ99*FR99</f>
        <v>0</v>
      </c>
      <c r="FT99" s="31">
        <f t="shared" ref="FT99:FT106" si="1509">$I$4*FR99</f>
        <v>0</v>
      </c>
      <c r="FU99" s="31">
        <f t="shared" ref="FU99:FU106" si="1510">FQ99*FT99</f>
        <v>0</v>
      </c>
      <c r="FV99" s="21"/>
      <c r="FY99" s="56" t="str">
        <f t="shared" si="1430"/>
        <v>2 mm - white</v>
      </c>
      <c r="FZ99" s="56" t="str">
        <f t="shared" ref="FZ99:GA106" si="1511">FP99</f>
        <v>Nos</v>
      </c>
      <c r="GA99" s="56">
        <f t="shared" si="1511"/>
        <v>15608</v>
      </c>
      <c r="GB99" s="13"/>
      <c r="GC99" s="21">
        <f t="shared" ref="GC99:GC106" si="1512">GA99*GB99</f>
        <v>0</v>
      </c>
      <c r="GD99" s="31">
        <f t="shared" ref="GD99:GD106" si="1513">$I$4*GB99</f>
        <v>0</v>
      </c>
      <c r="GE99" s="31">
        <f t="shared" ref="GE99:GE106" si="1514">GA99*GD99</f>
        <v>0</v>
      </c>
      <c r="GF99" s="21"/>
      <c r="GI99" s="56" t="str">
        <f>FY99</f>
        <v>2 mm - white</v>
      </c>
      <c r="GJ99" s="56" t="str">
        <f t="shared" ref="GJ99:GK99" si="1515">FZ99</f>
        <v>Nos</v>
      </c>
      <c r="GK99" s="56">
        <f t="shared" si="1515"/>
        <v>15608</v>
      </c>
      <c r="GL99" s="13"/>
      <c r="GM99" s="21">
        <f t="shared" ref="GM99:GM106" si="1516">GK99*GL99</f>
        <v>0</v>
      </c>
      <c r="GN99" s="31">
        <f t="shared" ref="GN99:GN106" si="1517">$I$4*GL99</f>
        <v>0</v>
      </c>
      <c r="GO99" s="31">
        <f t="shared" ref="GO99:GO106" si="1518">GK99*GN99</f>
        <v>0</v>
      </c>
      <c r="GP99" s="21"/>
      <c r="GS99" s="56" t="str">
        <f t="shared" si="1431"/>
        <v>2 mm - white</v>
      </c>
      <c r="GT99" s="56" t="str">
        <f t="shared" ref="GT99:GU106" si="1519">GJ99</f>
        <v>Nos</v>
      </c>
      <c r="GU99" s="56">
        <f t="shared" si="1519"/>
        <v>15608</v>
      </c>
      <c r="GV99" s="13"/>
      <c r="GW99" s="21">
        <f t="shared" ref="GW99:GW106" si="1520">GU99*GV99</f>
        <v>0</v>
      </c>
      <c r="GX99" s="31">
        <f t="shared" ref="GX99:GX106" si="1521">$I$4*GV99</f>
        <v>0</v>
      </c>
      <c r="GY99" s="31">
        <f t="shared" ref="GY99:GY106" si="1522">GU99*GX99</f>
        <v>0</v>
      </c>
      <c r="GZ99" s="21"/>
      <c r="HC99" s="56" t="str">
        <f t="shared" si="1432"/>
        <v>2 mm - white</v>
      </c>
      <c r="HD99" s="56" t="str">
        <f t="shared" ref="HD99:HE106" si="1523">GT99</f>
        <v>Nos</v>
      </c>
      <c r="HE99" s="56">
        <f t="shared" si="1523"/>
        <v>15608</v>
      </c>
      <c r="HF99" s="13"/>
      <c r="HG99" s="21">
        <f t="shared" ref="HG99:HG106" si="1524">HE99*HF99</f>
        <v>0</v>
      </c>
      <c r="HH99" s="31">
        <f t="shared" ref="HH99:HH106" si="1525">$I$4*HF99</f>
        <v>0</v>
      </c>
      <c r="HI99" s="31">
        <f t="shared" ref="HI99:HI106" si="1526">HE99*HH99</f>
        <v>0</v>
      </c>
      <c r="HJ99" s="21"/>
      <c r="HL99" s="41"/>
      <c r="HM99" s="56" t="str">
        <f t="shared" si="1433"/>
        <v>2 mm - white</v>
      </c>
      <c r="HN99" s="56" t="str">
        <f t="shared" ref="HN99:HO106" si="1527">HD99</f>
        <v>Nos</v>
      </c>
      <c r="HO99" s="56">
        <f t="shared" si="1527"/>
        <v>15608</v>
      </c>
      <c r="HP99" s="13"/>
      <c r="HQ99" s="21">
        <f t="shared" ref="HQ99:HQ106" si="1528">HO99*HP99</f>
        <v>0</v>
      </c>
      <c r="HR99" s="13">
        <f t="shared" ref="HR99:HR106" si="1529">$I$4*HP99</f>
        <v>0</v>
      </c>
      <c r="HS99" s="31">
        <f t="shared" ref="HS99:HS106" si="1530">HO99*HR99</f>
        <v>0</v>
      </c>
      <c r="HT99" s="21"/>
      <c r="HW99" s="56" t="str">
        <f t="shared" si="1434"/>
        <v>2 mm - white</v>
      </c>
      <c r="HX99" s="56" t="str">
        <f t="shared" ref="HX99:HY106" si="1531">HN99</f>
        <v>Nos</v>
      </c>
      <c r="HY99" s="56">
        <f t="shared" si="1531"/>
        <v>15608</v>
      </c>
      <c r="HZ99" s="13"/>
      <c r="IA99" s="21">
        <f t="shared" ref="IA99:IA106" si="1532">HY99*HZ99</f>
        <v>0</v>
      </c>
      <c r="IB99" s="13">
        <f t="shared" ref="IB99:IB106" si="1533">$I$4*HZ99</f>
        <v>0</v>
      </c>
      <c r="IC99" s="31">
        <f t="shared" ref="IC99:IC106" si="1534">HY99*IB99</f>
        <v>0</v>
      </c>
      <c r="ID99" s="21"/>
      <c r="IG99" s="56" t="str">
        <f t="shared" si="1435"/>
        <v>2 mm - white</v>
      </c>
      <c r="IH99" s="56" t="str">
        <f t="shared" ref="IH99:II106" si="1535">HX99</f>
        <v>Nos</v>
      </c>
      <c r="II99" s="56">
        <f t="shared" si="1535"/>
        <v>15608</v>
      </c>
      <c r="IJ99" s="13"/>
      <c r="IK99" s="21">
        <f t="shared" ref="IK99:IK106" si="1536">II99*IJ99</f>
        <v>0</v>
      </c>
      <c r="IL99" s="13">
        <f t="shared" ref="IL99:IL106" si="1537">$I$4*IJ99</f>
        <v>0</v>
      </c>
      <c r="IM99" s="31">
        <f t="shared" ref="IM99:IM106" si="1538">II99*IL99</f>
        <v>0</v>
      </c>
      <c r="IN99" s="21"/>
      <c r="IQ99" s="56" t="str">
        <f t="shared" si="1436"/>
        <v>2 mm - white</v>
      </c>
      <c r="IR99" s="56" t="str">
        <f t="shared" ref="IR99:IS106" si="1539">IH99</f>
        <v>Nos</v>
      </c>
      <c r="IS99" s="56">
        <f t="shared" si="1539"/>
        <v>15608</v>
      </c>
      <c r="IT99" s="13"/>
      <c r="IU99" s="21">
        <f t="shared" ref="IU99:IU106" si="1540">IS99*IT99</f>
        <v>0</v>
      </c>
      <c r="IV99" s="13">
        <f t="shared" ref="IV99:IV106" si="1541">$I$4*IT99</f>
        <v>0</v>
      </c>
      <c r="IW99" s="31">
        <f t="shared" ref="IW99:IW106" si="1542">IS99*IV99</f>
        <v>0</v>
      </c>
      <c r="IX99" s="21"/>
      <c r="JA99" s="56" t="str">
        <f t="shared" si="1437"/>
        <v>2 mm - white</v>
      </c>
      <c r="JB99" s="56" t="str">
        <f t="shared" ref="JB99:JC106" si="1543">IR99</f>
        <v>Nos</v>
      </c>
      <c r="JC99" s="56">
        <f t="shared" si="1543"/>
        <v>15608</v>
      </c>
      <c r="JD99" s="13"/>
      <c r="JE99" s="21">
        <f t="shared" ref="JE99:JE106" si="1544">JC99*JD99</f>
        <v>0</v>
      </c>
      <c r="JF99" s="13">
        <f t="shared" ref="JF99:JF106" si="1545">$I$4*JD99</f>
        <v>0</v>
      </c>
      <c r="JG99" s="31">
        <f t="shared" ref="JG99:JG106" si="1546">JC99*JF99</f>
        <v>0</v>
      </c>
      <c r="JH99" s="21"/>
      <c r="JK99" s="56" t="str">
        <f t="shared" si="1438"/>
        <v>2 mm - white</v>
      </c>
      <c r="JL99" s="56" t="str">
        <f t="shared" ref="JL99:JM106" si="1547">JB99</f>
        <v>Nos</v>
      </c>
      <c r="JM99" s="56">
        <f t="shared" si="1547"/>
        <v>15608</v>
      </c>
      <c r="JN99" s="13"/>
      <c r="JO99" s="21">
        <f t="shared" ref="JO99:JO106" si="1548">JM99*JN99</f>
        <v>0</v>
      </c>
      <c r="JP99" s="31">
        <f t="shared" ref="JP99:JP106" si="1549">$I$4*JN99</f>
        <v>0</v>
      </c>
      <c r="JQ99" s="31">
        <f t="shared" ref="JQ99:JQ106" si="1550">JM99*JP99</f>
        <v>0</v>
      </c>
      <c r="JR99" s="21"/>
      <c r="JU99" s="56" t="str">
        <f t="shared" si="1439"/>
        <v>2 mm - white</v>
      </c>
      <c r="JV99" s="56" t="str">
        <f t="shared" ref="JV99:JW106" si="1551">JL99</f>
        <v>Nos</v>
      </c>
      <c r="JW99" s="56">
        <f t="shared" si="1551"/>
        <v>15608</v>
      </c>
      <c r="JX99" s="4">
        <f>E99+O99+Y99+AI99+AS99+BM99+BW99+CF99+CP99+DJ99+DT99+ED99+EN99+EX99+FH99+FR99+GB99+GL99+GV99+HF99+HP99+HZ99+IJ99+IT99+JD99+JN99+BC99+CZ99</f>
        <v>0</v>
      </c>
      <c r="JY99" s="56">
        <f t="shared" ref="JY99:JZ106" si="1552">F99+P99+Z99+AJ99+AT99+BN99+BX99+CG99+CQ99+DK99+DU99+EE99+EO99+EY99+FI99+FS99+GC99+GM99+GW99+HG99+HQ99+IA99+IK99+IU99+JE99+JO99</f>
        <v>0</v>
      </c>
      <c r="JZ99" s="56">
        <f t="shared" si="1552"/>
        <v>0</v>
      </c>
      <c r="KA99" s="31">
        <f t="shared" ref="KA99:KA106" si="1553">JW99*JZ99</f>
        <v>0</v>
      </c>
      <c r="KB99" s="21"/>
    </row>
    <row r="100" spans="1:288" s="1" customFormat="1" ht="17.25" hidden="1" customHeight="1" x14ac:dyDescent="0.3">
      <c r="A100" s="41"/>
      <c r="B100" s="7" t="s">
        <v>86</v>
      </c>
      <c r="C100" s="6" t="s">
        <v>1</v>
      </c>
      <c r="D100" s="4">
        <v>23250</v>
      </c>
      <c r="E100" s="13"/>
      <c r="F100" s="42">
        <f t="shared" si="1440"/>
        <v>0</v>
      </c>
      <c r="G100" s="42">
        <f t="shared" si="1441"/>
        <v>0</v>
      </c>
      <c r="H100" s="42">
        <f t="shared" si="1442"/>
        <v>0</v>
      </c>
      <c r="I100" s="71"/>
      <c r="K100" s="41"/>
      <c r="L100" s="59" t="str">
        <f t="shared" si="1413"/>
        <v>2.5 mm white</v>
      </c>
      <c r="M100" s="59" t="str">
        <f t="shared" si="1443"/>
        <v>Nos</v>
      </c>
      <c r="N100" s="59">
        <f t="shared" si="1443"/>
        <v>23250</v>
      </c>
      <c r="O100" s="13"/>
      <c r="P100" s="21">
        <f t="shared" si="1444"/>
        <v>0</v>
      </c>
      <c r="Q100" s="31">
        <f t="shared" si="1445"/>
        <v>0</v>
      </c>
      <c r="R100" s="42">
        <f t="shared" si="1446"/>
        <v>0</v>
      </c>
      <c r="S100" s="21"/>
      <c r="U100" s="41"/>
      <c r="V100" s="65" t="str">
        <f t="shared" si="1414"/>
        <v>2.5 mm white</v>
      </c>
      <c r="W100" s="65" t="str">
        <f t="shared" si="1447"/>
        <v>Nos</v>
      </c>
      <c r="X100" s="65">
        <f t="shared" si="1447"/>
        <v>23250</v>
      </c>
      <c r="Y100" s="31"/>
      <c r="Z100" s="21">
        <f t="shared" si="1448"/>
        <v>0</v>
      </c>
      <c r="AA100" s="31">
        <f t="shared" si="1449"/>
        <v>0</v>
      </c>
      <c r="AB100" s="42">
        <f t="shared" si="1450"/>
        <v>0</v>
      </c>
      <c r="AC100" s="21"/>
      <c r="AD100"/>
      <c r="AE100" s="41"/>
      <c r="AF100" s="59" t="str">
        <f t="shared" si="1415"/>
        <v>2.5 mm white</v>
      </c>
      <c r="AG100" s="59" t="str">
        <f t="shared" si="1451"/>
        <v>Nos</v>
      </c>
      <c r="AH100" s="59">
        <f t="shared" si="1451"/>
        <v>23250</v>
      </c>
      <c r="AI100" s="13"/>
      <c r="AJ100" s="21">
        <f t="shared" si="1452"/>
        <v>0</v>
      </c>
      <c r="AK100" s="31">
        <f t="shared" si="1453"/>
        <v>0</v>
      </c>
      <c r="AL100" s="42">
        <f t="shared" si="1454"/>
        <v>0</v>
      </c>
      <c r="AM100" s="21"/>
      <c r="AO100" s="41"/>
      <c r="AP100" s="59" t="str">
        <f t="shared" si="1416"/>
        <v>2.5 mm white</v>
      </c>
      <c r="AQ100" s="59" t="str">
        <f t="shared" si="1455"/>
        <v>Nos</v>
      </c>
      <c r="AR100" s="59">
        <f t="shared" si="1455"/>
        <v>23250</v>
      </c>
      <c r="AS100" s="13"/>
      <c r="AT100" s="21">
        <f t="shared" si="1456"/>
        <v>0</v>
      </c>
      <c r="AU100" s="31">
        <f t="shared" si="1457"/>
        <v>0</v>
      </c>
      <c r="AV100" s="42">
        <f t="shared" si="1458"/>
        <v>0</v>
      </c>
      <c r="AW100" s="21"/>
      <c r="AY100" s="41"/>
      <c r="AZ100" s="59" t="str">
        <f t="shared" si="1417"/>
        <v>2.5 mm white</v>
      </c>
      <c r="BA100" s="59" t="str">
        <f t="shared" si="1459"/>
        <v>Nos</v>
      </c>
      <c r="BB100" s="59">
        <f t="shared" si="1459"/>
        <v>23250</v>
      </c>
      <c r="BC100" s="13"/>
      <c r="BD100" s="21">
        <f t="shared" si="1460"/>
        <v>0</v>
      </c>
      <c r="BE100" s="31">
        <f t="shared" si="1461"/>
        <v>0</v>
      </c>
      <c r="BF100" s="42">
        <f t="shared" si="1462"/>
        <v>0</v>
      </c>
      <c r="BG100" s="21"/>
      <c r="BI100" s="41"/>
      <c r="BJ100" s="59" t="str">
        <f t="shared" si="1418"/>
        <v>2.5 mm white</v>
      </c>
      <c r="BK100" s="59" t="str">
        <f t="shared" si="1463"/>
        <v>Nos</v>
      </c>
      <c r="BL100" s="59">
        <f t="shared" si="1463"/>
        <v>23250</v>
      </c>
      <c r="BM100" s="13"/>
      <c r="BN100" s="21">
        <f t="shared" si="1464"/>
        <v>0</v>
      </c>
      <c r="BO100" s="31">
        <f t="shared" si="1465"/>
        <v>0</v>
      </c>
      <c r="BP100" s="42">
        <f t="shared" si="1466"/>
        <v>0</v>
      </c>
      <c r="BQ100" s="21"/>
      <c r="BS100" s="41"/>
      <c r="BT100" s="59" t="str">
        <f t="shared" si="1419"/>
        <v>2.5 mm white</v>
      </c>
      <c r="BU100" s="59" t="str">
        <f t="shared" si="1467"/>
        <v>Nos</v>
      </c>
      <c r="BV100" s="59">
        <f t="shared" si="1467"/>
        <v>23250</v>
      </c>
      <c r="BW100" s="13"/>
      <c r="BX100" s="21">
        <f t="shared" si="1468"/>
        <v>0</v>
      </c>
      <c r="BY100" s="31">
        <f t="shared" si="1469"/>
        <v>0</v>
      </c>
      <c r="BZ100" s="42">
        <f t="shared" si="1470"/>
        <v>0</v>
      </c>
      <c r="CA100" s="21"/>
      <c r="CB100" s="41"/>
      <c r="CC100" s="59" t="str">
        <f t="shared" si="1420"/>
        <v>2.5 mm white</v>
      </c>
      <c r="CD100" s="59" t="str">
        <f t="shared" si="1471"/>
        <v>Nos</v>
      </c>
      <c r="CE100" s="59">
        <f t="shared" si="1471"/>
        <v>23250</v>
      </c>
      <c r="CF100" s="42"/>
      <c r="CG100" s="42">
        <f t="shared" si="1472"/>
        <v>0</v>
      </c>
      <c r="CH100" s="42">
        <f t="shared" si="1473"/>
        <v>0</v>
      </c>
      <c r="CI100" s="42">
        <f t="shared" si="1474"/>
        <v>0</v>
      </c>
      <c r="CJ100" s="21"/>
      <c r="CK100" s="143"/>
      <c r="CL100" s="41"/>
      <c r="CM100" s="65" t="str">
        <f t="shared" si="1421"/>
        <v>2.5 mm white</v>
      </c>
      <c r="CN100" s="65" t="str">
        <f t="shared" si="1475"/>
        <v>Nos</v>
      </c>
      <c r="CO100" s="65">
        <f t="shared" si="1475"/>
        <v>23250</v>
      </c>
      <c r="CP100" s="13"/>
      <c r="CQ100" s="21">
        <f t="shared" si="1476"/>
        <v>0</v>
      </c>
      <c r="CR100" s="31">
        <f t="shared" si="1477"/>
        <v>0</v>
      </c>
      <c r="CS100" s="42">
        <f t="shared" si="1478"/>
        <v>0</v>
      </c>
      <c r="CT100" s="21"/>
      <c r="CV100" s="41"/>
      <c r="CW100" s="59" t="str">
        <f t="shared" si="1422"/>
        <v>2.5 mm white</v>
      </c>
      <c r="CX100" s="59" t="str">
        <f t="shared" si="1479"/>
        <v>Nos</v>
      </c>
      <c r="CY100" s="59">
        <f t="shared" si="1479"/>
        <v>23250</v>
      </c>
      <c r="CZ100" s="13"/>
      <c r="DA100" s="21">
        <f t="shared" si="1480"/>
        <v>0</v>
      </c>
      <c r="DB100" s="31">
        <f t="shared" si="1481"/>
        <v>0</v>
      </c>
      <c r="DC100" s="42">
        <f t="shared" si="1482"/>
        <v>0</v>
      </c>
      <c r="DD100" s="21"/>
      <c r="DF100" s="41"/>
      <c r="DG100" s="59" t="str">
        <f t="shared" si="1423"/>
        <v>2.5 mm white</v>
      </c>
      <c r="DH100" s="59" t="str">
        <f t="shared" si="1483"/>
        <v>Nos</v>
      </c>
      <c r="DI100" s="59">
        <f t="shared" si="1483"/>
        <v>23250</v>
      </c>
      <c r="DJ100" s="13"/>
      <c r="DK100" s="21">
        <f t="shared" si="1484"/>
        <v>0</v>
      </c>
      <c r="DL100" s="31">
        <f t="shared" si="1485"/>
        <v>0</v>
      </c>
      <c r="DM100" s="42">
        <f t="shared" si="1486"/>
        <v>0</v>
      </c>
      <c r="DN100" s="21"/>
      <c r="DQ100" s="59" t="str">
        <f t="shared" si="1424"/>
        <v>2.5 mm white</v>
      </c>
      <c r="DR100" s="59" t="str">
        <f t="shared" si="1487"/>
        <v>Nos</v>
      </c>
      <c r="DS100" s="59">
        <f t="shared" si="1487"/>
        <v>23250</v>
      </c>
      <c r="DT100" s="13"/>
      <c r="DU100" s="21">
        <f t="shared" si="1488"/>
        <v>0</v>
      </c>
      <c r="DV100" s="31">
        <f t="shared" si="1489"/>
        <v>0</v>
      </c>
      <c r="DW100" s="42">
        <f t="shared" si="1490"/>
        <v>0</v>
      </c>
      <c r="DX100" s="21"/>
      <c r="DZ100" s="41"/>
      <c r="EA100" s="59" t="str">
        <f t="shared" si="1425"/>
        <v>2.5 mm white</v>
      </c>
      <c r="EB100" s="59" t="str">
        <f t="shared" si="1491"/>
        <v>Nos</v>
      </c>
      <c r="EC100" s="59">
        <f t="shared" si="1491"/>
        <v>23250</v>
      </c>
      <c r="ED100" s="13"/>
      <c r="EE100" s="21">
        <f t="shared" si="1492"/>
        <v>0</v>
      </c>
      <c r="EF100" s="31">
        <f t="shared" si="1493"/>
        <v>0</v>
      </c>
      <c r="EG100" s="42">
        <f t="shared" si="1494"/>
        <v>0</v>
      </c>
      <c r="EH100" s="21"/>
      <c r="EK100" s="59" t="str">
        <f t="shared" si="1426"/>
        <v>2.5 mm white</v>
      </c>
      <c r="EL100" s="59" t="str">
        <f t="shared" si="1495"/>
        <v>Nos</v>
      </c>
      <c r="EM100" s="59">
        <f t="shared" si="1495"/>
        <v>23250</v>
      </c>
      <c r="EN100" s="13"/>
      <c r="EO100" s="21">
        <f t="shared" si="1496"/>
        <v>0</v>
      </c>
      <c r="EP100" s="31">
        <f t="shared" si="1497"/>
        <v>0</v>
      </c>
      <c r="EQ100" s="42">
        <f t="shared" si="1498"/>
        <v>0</v>
      </c>
      <c r="ER100" s="21"/>
      <c r="ET100" s="41"/>
      <c r="EU100" s="4" t="str">
        <f t="shared" si="1427"/>
        <v>2.5 mm white</v>
      </c>
      <c r="EV100" s="4" t="str">
        <f t="shared" si="1499"/>
        <v>Nos</v>
      </c>
      <c r="EW100" s="4">
        <f t="shared" si="1499"/>
        <v>23250</v>
      </c>
      <c r="EX100" s="13"/>
      <c r="EY100" s="21">
        <f t="shared" si="1500"/>
        <v>0</v>
      </c>
      <c r="EZ100" s="31">
        <f t="shared" si="1501"/>
        <v>0</v>
      </c>
      <c r="FA100" s="42">
        <f t="shared" si="1502"/>
        <v>0</v>
      </c>
      <c r="FB100" s="21"/>
      <c r="FD100" s="41"/>
      <c r="FE100" s="56" t="str">
        <f t="shared" si="1428"/>
        <v>2.5 mm white</v>
      </c>
      <c r="FF100" s="56" t="str">
        <f t="shared" si="1503"/>
        <v>Nos</v>
      </c>
      <c r="FG100" s="56">
        <f t="shared" si="1503"/>
        <v>23250</v>
      </c>
      <c r="FH100" s="13"/>
      <c r="FI100" s="21">
        <f t="shared" si="1504"/>
        <v>0</v>
      </c>
      <c r="FJ100" s="31">
        <f t="shared" si="1505"/>
        <v>0</v>
      </c>
      <c r="FK100" s="42">
        <f t="shared" si="1506"/>
        <v>0</v>
      </c>
      <c r="FL100" s="21"/>
      <c r="FO100" s="56" t="str">
        <f t="shared" si="1429"/>
        <v>2.5 mm white</v>
      </c>
      <c r="FP100" s="56" t="str">
        <f t="shared" si="1507"/>
        <v>Nos</v>
      </c>
      <c r="FQ100" s="56">
        <f t="shared" si="1507"/>
        <v>23250</v>
      </c>
      <c r="FR100" s="13"/>
      <c r="FS100" s="21">
        <f t="shared" si="1508"/>
        <v>0</v>
      </c>
      <c r="FT100" s="31">
        <f t="shared" si="1509"/>
        <v>0</v>
      </c>
      <c r="FU100" s="42">
        <f t="shared" si="1510"/>
        <v>0</v>
      </c>
      <c r="FV100" s="21"/>
      <c r="FY100" s="56" t="str">
        <f t="shared" si="1430"/>
        <v>2.5 mm white</v>
      </c>
      <c r="FZ100" s="56" t="str">
        <f t="shared" si="1511"/>
        <v>Nos</v>
      </c>
      <c r="GA100" s="56">
        <f t="shared" si="1511"/>
        <v>23250</v>
      </c>
      <c r="GB100" s="13"/>
      <c r="GC100" s="21">
        <f t="shared" si="1512"/>
        <v>0</v>
      </c>
      <c r="GD100" s="31">
        <f t="shared" si="1513"/>
        <v>0</v>
      </c>
      <c r="GE100" s="42">
        <f t="shared" si="1514"/>
        <v>0</v>
      </c>
      <c r="GF100" s="21"/>
      <c r="GI100" s="56" t="str">
        <f t="shared" ref="GI100:GI106" si="1554">FY100</f>
        <v>2.5 mm white</v>
      </c>
      <c r="GJ100" s="56" t="str">
        <f t="shared" ref="GJ100:GJ106" si="1555">FZ100</f>
        <v>Nos</v>
      </c>
      <c r="GK100" s="56">
        <f t="shared" ref="GK100:GK106" si="1556">GA100</f>
        <v>23250</v>
      </c>
      <c r="GL100" s="13"/>
      <c r="GM100" s="21">
        <f t="shared" si="1516"/>
        <v>0</v>
      </c>
      <c r="GN100" s="31">
        <f t="shared" si="1517"/>
        <v>0</v>
      </c>
      <c r="GO100" s="42">
        <f t="shared" si="1518"/>
        <v>0</v>
      </c>
      <c r="GP100" s="21"/>
      <c r="GS100" s="56" t="str">
        <f t="shared" si="1431"/>
        <v>2.5 mm white</v>
      </c>
      <c r="GT100" s="56" t="str">
        <f t="shared" si="1519"/>
        <v>Nos</v>
      </c>
      <c r="GU100" s="56">
        <f t="shared" si="1519"/>
        <v>23250</v>
      </c>
      <c r="GV100" s="13"/>
      <c r="GW100" s="21">
        <f t="shared" si="1520"/>
        <v>0</v>
      </c>
      <c r="GX100" s="31">
        <f t="shared" si="1521"/>
        <v>0</v>
      </c>
      <c r="GY100" s="42">
        <f t="shared" si="1522"/>
        <v>0</v>
      </c>
      <c r="GZ100" s="21"/>
      <c r="HC100" s="56" t="str">
        <f t="shared" si="1432"/>
        <v>2.5 mm white</v>
      </c>
      <c r="HD100" s="56" t="str">
        <f t="shared" si="1523"/>
        <v>Nos</v>
      </c>
      <c r="HE100" s="56">
        <f t="shared" si="1523"/>
        <v>23250</v>
      </c>
      <c r="HF100" s="13"/>
      <c r="HG100" s="21">
        <f t="shared" si="1524"/>
        <v>0</v>
      </c>
      <c r="HH100" s="31">
        <f t="shared" si="1525"/>
        <v>0</v>
      </c>
      <c r="HI100" s="42">
        <f t="shared" si="1526"/>
        <v>0</v>
      </c>
      <c r="HJ100" s="21"/>
      <c r="HL100" s="41"/>
      <c r="HM100" s="56" t="str">
        <f t="shared" si="1433"/>
        <v>2.5 mm white</v>
      </c>
      <c r="HN100" s="56" t="str">
        <f t="shared" si="1527"/>
        <v>Nos</v>
      </c>
      <c r="HO100" s="56">
        <f t="shared" si="1527"/>
        <v>23250</v>
      </c>
      <c r="HP100" s="13"/>
      <c r="HQ100" s="21">
        <f t="shared" si="1528"/>
        <v>0</v>
      </c>
      <c r="HR100" s="13">
        <f t="shared" si="1529"/>
        <v>0</v>
      </c>
      <c r="HS100" s="42">
        <f t="shared" si="1530"/>
        <v>0</v>
      </c>
      <c r="HT100" s="21"/>
      <c r="HW100" s="56" t="str">
        <f t="shared" si="1434"/>
        <v>2.5 mm white</v>
      </c>
      <c r="HX100" s="56" t="str">
        <f t="shared" si="1531"/>
        <v>Nos</v>
      </c>
      <c r="HY100" s="56">
        <f t="shared" si="1531"/>
        <v>23250</v>
      </c>
      <c r="HZ100" s="13"/>
      <c r="IA100" s="21">
        <f t="shared" si="1532"/>
        <v>0</v>
      </c>
      <c r="IB100" s="13">
        <f t="shared" si="1533"/>
        <v>0</v>
      </c>
      <c r="IC100" s="42">
        <f t="shared" si="1534"/>
        <v>0</v>
      </c>
      <c r="ID100" s="21"/>
      <c r="IG100" s="56" t="str">
        <f t="shared" si="1435"/>
        <v>2.5 mm white</v>
      </c>
      <c r="IH100" s="56" t="str">
        <f t="shared" si="1535"/>
        <v>Nos</v>
      </c>
      <c r="II100" s="56">
        <f t="shared" si="1535"/>
        <v>23250</v>
      </c>
      <c r="IJ100" s="13"/>
      <c r="IK100" s="21">
        <f t="shared" si="1536"/>
        <v>0</v>
      </c>
      <c r="IL100" s="13">
        <f t="shared" si="1537"/>
        <v>0</v>
      </c>
      <c r="IM100" s="42">
        <f t="shared" si="1538"/>
        <v>0</v>
      </c>
      <c r="IN100" s="21"/>
      <c r="IQ100" s="56" t="str">
        <f t="shared" si="1436"/>
        <v>2.5 mm white</v>
      </c>
      <c r="IR100" s="56" t="str">
        <f t="shared" si="1539"/>
        <v>Nos</v>
      </c>
      <c r="IS100" s="56">
        <f t="shared" si="1539"/>
        <v>23250</v>
      </c>
      <c r="IT100" s="13"/>
      <c r="IU100" s="21">
        <f t="shared" si="1540"/>
        <v>0</v>
      </c>
      <c r="IV100" s="13">
        <f t="shared" si="1541"/>
        <v>0</v>
      </c>
      <c r="IW100" s="42">
        <f t="shared" si="1542"/>
        <v>0</v>
      </c>
      <c r="IX100" s="21"/>
      <c r="JA100" s="56" t="str">
        <f t="shared" si="1437"/>
        <v>2.5 mm white</v>
      </c>
      <c r="JB100" s="56" t="str">
        <f t="shared" si="1543"/>
        <v>Nos</v>
      </c>
      <c r="JC100" s="56">
        <f t="shared" si="1543"/>
        <v>23250</v>
      </c>
      <c r="JD100" s="13"/>
      <c r="JE100" s="21">
        <f t="shared" si="1544"/>
        <v>0</v>
      </c>
      <c r="JF100" s="13">
        <f t="shared" si="1545"/>
        <v>0</v>
      </c>
      <c r="JG100" s="42">
        <f t="shared" si="1546"/>
        <v>0</v>
      </c>
      <c r="JH100" s="21"/>
      <c r="JK100" s="56" t="str">
        <f t="shared" si="1438"/>
        <v>2.5 mm white</v>
      </c>
      <c r="JL100" s="56" t="str">
        <f t="shared" si="1547"/>
        <v>Nos</v>
      </c>
      <c r="JM100" s="56">
        <f t="shared" si="1547"/>
        <v>23250</v>
      </c>
      <c r="JN100" s="13"/>
      <c r="JO100" s="21">
        <f t="shared" si="1548"/>
        <v>0</v>
      </c>
      <c r="JP100" s="31">
        <f t="shared" si="1549"/>
        <v>0</v>
      </c>
      <c r="JQ100" s="42">
        <f t="shared" si="1550"/>
        <v>0</v>
      </c>
      <c r="JR100" s="21"/>
      <c r="JU100" s="56" t="str">
        <f t="shared" si="1439"/>
        <v>2.5 mm white</v>
      </c>
      <c r="JV100" s="56" t="str">
        <f t="shared" si="1551"/>
        <v>Nos</v>
      </c>
      <c r="JW100" s="56">
        <f t="shared" si="1551"/>
        <v>23250</v>
      </c>
      <c r="JX100" s="4">
        <f>E100+O100+Y100+AI100+AS100+BM100+BW100+CF100+CP100+DJ100+DT100+ED100+EN100+EX100+FH100+FR100+GB100+GL100+GV100+HF100+HP100+HZ100+IJ100+IT100+JD100+JN100+BC100+CZ100</f>
        <v>0</v>
      </c>
      <c r="JY100" s="56">
        <f t="shared" si="1552"/>
        <v>0</v>
      </c>
      <c r="JZ100" s="56">
        <f t="shared" si="1552"/>
        <v>0</v>
      </c>
      <c r="KA100" s="31">
        <f t="shared" si="1553"/>
        <v>0</v>
      </c>
      <c r="KB100" s="21"/>
    </row>
    <row r="101" spans="1:288" s="1" customFormat="1" ht="17.25" hidden="1" customHeight="1" x14ac:dyDescent="0.3">
      <c r="A101" s="41"/>
      <c r="B101" s="7" t="s">
        <v>87</v>
      </c>
      <c r="C101" s="6" t="s">
        <v>1</v>
      </c>
      <c r="D101" s="4">
        <v>22882</v>
      </c>
      <c r="E101" s="13"/>
      <c r="F101" s="42">
        <f t="shared" si="1440"/>
        <v>0</v>
      </c>
      <c r="G101" s="42">
        <f t="shared" si="1441"/>
        <v>0</v>
      </c>
      <c r="H101" s="42">
        <f t="shared" si="1442"/>
        <v>0</v>
      </c>
      <c r="I101" s="71"/>
      <c r="K101" s="41"/>
      <c r="L101" s="125" t="str">
        <f t="shared" si="1413"/>
        <v>3 mm white</v>
      </c>
      <c r="M101" s="125" t="str">
        <f t="shared" si="1443"/>
        <v>Nos</v>
      </c>
      <c r="N101" s="125">
        <f t="shared" si="1443"/>
        <v>22882</v>
      </c>
      <c r="O101" s="88"/>
      <c r="P101" s="126">
        <f t="shared" si="1444"/>
        <v>0</v>
      </c>
      <c r="Q101" s="66">
        <f t="shared" si="1445"/>
        <v>0</v>
      </c>
      <c r="R101" s="66">
        <f t="shared" si="1446"/>
        <v>0</v>
      </c>
      <c r="S101" s="126" t="s">
        <v>316</v>
      </c>
      <c r="U101" s="41"/>
      <c r="V101" s="65" t="str">
        <f t="shared" si="1414"/>
        <v>3 mm white</v>
      </c>
      <c r="W101" s="65" t="str">
        <f t="shared" si="1447"/>
        <v>Nos</v>
      </c>
      <c r="X101" s="65">
        <f t="shared" si="1447"/>
        <v>22882</v>
      </c>
      <c r="Y101" s="31"/>
      <c r="Z101" s="21">
        <f t="shared" si="1448"/>
        <v>0</v>
      </c>
      <c r="AA101" s="31">
        <f t="shared" si="1449"/>
        <v>0</v>
      </c>
      <c r="AB101" s="42">
        <f t="shared" si="1450"/>
        <v>0</v>
      </c>
      <c r="AC101" s="21"/>
      <c r="AD101"/>
      <c r="AE101" s="41"/>
      <c r="AF101" s="59" t="str">
        <f t="shared" si="1415"/>
        <v>3 mm white</v>
      </c>
      <c r="AG101" s="59" t="str">
        <f t="shared" si="1451"/>
        <v>Nos</v>
      </c>
      <c r="AH101" s="59">
        <f t="shared" si="1451"/>
        <v>22882</v>
      </c>
      <c r="AI101" s="13"/>
      <c r="AJ101" s="21">
        <f t="shared" si="1452"/>
        <v>0</v>
      </c>
      <c r="AK101" s="31">
        <f t="shared" si="1453"/>
        <v>0</v>
      </c>
      <c r="AL101" s="42">
        <f t="shared" si="1454"/>
        <v>0</v>
      </c>
      <c r="AM101" s="21"/>
      <c r="AO101" s="41"/>
      <c r="AP101" s="59" t="str">
        <f t="shared" si="1416"/>
        <v>3 mm white</v>
      </c>
      <c r="AQ101" s="59" t="str">
        <f t="shared" si="1455"/>
        <v>Nos</v>
      </c>
      <c r="AR101" s="59">
        <f t="shared" si="1455"/>
        <v>22882</v>
      </c>
      <c r="AS101" s="13"/>
      <c r="AT101" s="21">
        <f t="shared" si="1456"/>
        <v>0</v>
      </c>
      <c r="AU101" s="31">
        <f t="shared" si="1457"/>
        <v>0</v>
      </c>
      <c r="AV101" s="42">
        <f t="shared" si="1458"/>
        <v>0</v>
      </c>
      <c r="AW101" s="21"/>
      <c r="AY101" s="41"/>
      <c r="AZ101" s="59" t="str">
        <f t="shared" si="1417"/>
        <v>3 mm white</v>
      </c>
      <c r="BA101" s="59" t="str">
        <f t="shared" si="1459"/>
        <v>Nos</v>
      </c>
      <c r="BB101" s="59">
        <f t="shared" si="1459"/>
        <v>22882</v>
      </c>
      <c r="BC101" s="13"/>
      <c r="BD101" s="21">
        <f t="shared" si="1460"/>
        <v>0</v>
      </c>
      <c r="BE101" s="31">
        <f t="shared" si="1461"/>
        <v>0</v>
      </c>
      <c r="BF101" s="42">
        <f t="shared" si="1462"/>
        <v>0</v>
      </c>
      <c r="BG101" s="21"/>
      <c r="BI101" s="41"/>
      <c r="BJ101" s="59" t="str">
        <f t="shared" si="1418"/>
        <v>3 mm white</v>
      </c>
      <c r="BK101" s="59" t="str">
        <f t="shared" si="1463"/>
        <v>Nos</v>
      </c>
      <c r="BL101" s="59">
        <f t="shared" si="1463"/>
        <v>22882</v>
      </c>
      <c r="BM101" s="13"/>
      <c r="BN101" s="21">
        <f t="shared" si="1464"/>
        <v>0</v>
      </c>
      <c r="BO101" s="31">
        <f t="shared" si="1465"/>
        <v>0</v>
      </c>
      <c r="BP101" s="42">
        <f t="shared" si="1466"/>
        <v>0</v>
      </c>
      <c r="BQ101" s="21"/>
      <c r="BS101" s="41"/>
      <c r="BT101" s="59" t="str">
        <f t="shared" si="1419"/>
        <v>3 mm white</v>
      </c>
      <c r="BU101" s="59" t="str">
        <f t="shared" si="1467"/>
        <v>Nos</v>
      </c>
      <c r="BV101" s="59">
        <f t="shared" si="1467"/>
        <v>22882</v>
      </c>
      <c r="BW101" s="13"/>
      <c r="BX101" s="21">
        <f t="shared" si="1468"/>
        <v>0</v>
      </c>
      <c r="BY101" s="31">
        <f t="shared" si="1469"/>
        <v>0</v>
      </c>
      <c r="BZ101" s="42">
        <f t="shared" si="1470"/>
        <v>0</v>
      </c>
      <c r="CA101" s="21"/>
      <c r="CB101" s="41"/>
      <c r="CC101" s="59" t="str">
        <f t="shared" si="1420"/>
        <v>3 mm white</v>
      </c>
      <c r="CD101" s="59" t="str">
        <f t="shared" si="1471"/>
        <v>Nos</v>
      </c>
      <c r="CE101" s="59">
        <f t="shared" si="1471"/>
        <v>22882</v>
      </c>
      <c r="CF101" s="42"/>
      <c r="CG101" s="42">
        <f t="shared" si="1472"/>
        <v>0</v>
      </c>
      <c r="CH101" s="42">
        <f t="shared" si="1473"/>
        <v>0</v>
      </c>
      <c r="CI101" s="42">
        <f t="shared" si="1474"/>
        <v>0</v>
      </c>
      <c r="CJ101" s="21"/>
      <c r="CK101" s="143"/>
      <c r="CL101" s="41"/>
      <c r="CM101" s="65" t="str">
        <f t="shared" si="1421"/>
        <v>3 mm white</v>
      </c>
      <c r="CN101" s="65" t="str">
        <f t="shared" si="1475"/>
        <v>Nos</v>
      </c>
      <c r="CO101" s="65">
        <f t="shared" si="1475"/>
        <v>22882</v>
      </c>
      <c r="CP101" s="13"/>
      <c r="CQ101" s="21">
        <f t="shared" si="1476"/>
        <v>0</v>
      </c>
      <c r="CR101" s="31">
        <f t="shared" si="1477"/>
        <v>0</v>
      </c>
      <c r="CS101" s="42">
        <f t="shared" si="1478"/>
        <v>0</v>
      </c>
      <c r="CT101" s="21"/>
      <c r="CV101" s="41"/>
      <c r="CW101" s="59" t="str">
        <f t="shared" si="1422"/>
        <v>3 mm white</v>
      </c>
      <c r="CX101" s="59" t="str">
        <f t="shared" si="1479"/>
        <v>Nos</v>
      </c>
      <c r="CY101" s="59">
        <f t="shared" si="1479"/>
        <v>22882</v>
      </c>
      <c r="CZ101" s="13"/>
      <c r="DA101" s="21">
        <f t="shared" si="1480"/>
        <v>0</v>
      </c>
      <c r="DB101" s="31">
        <f t="shared" si="1481"/>
        <v>0</v>
      </c>
      <c r="DC101" s="42">
        <f t="shared" si="1482"/>
        <v>0</v>
      </c>
      <c r="DD101" s="21"/>
      <c r="DF101" s="41"/>
      <c r="DG101" s="59" t="str">
        <f t="shared" si="1423"/>
        <v>3 mm white</v>
      </c>
      <c r="DH101" s="59" t="str">
        <f t="shared" si="1483"/>
        <v>Nos</v>
      </c>
      <c r="DI101" s="59">
        <f t="shared" si="1483"/>
        <v>22882</v>
      </c>
      <c r="DJ101" s="13"/>
      <c r="DK101" s="21">
        <f t="shared" si="1484"/>
        <v>0</v>
      </c>
      <c r="DL101" s="31">
        <f t="shared" si="1485"/>
        <v>0</v>
      </c>
      <c r="DM101" s="42">
        <f t="shared" si="1486"/>
        <v>0</v>
      </c>
      <c r="DN101" s="21"/>
      <c r="DQ101" s="59" t="str">
        <f t="shared" si="1424"/>
        <v>3 mm white</v>
      </c>
      <c r="DR101" s="59" t="str">
        <f t="shared" si="1487"/>
        <v>Nos</v>
      </c>
      <c r="DS101" s="59">
        <f t="shared" si="1487"/>
        <v>22882</v>
      </c>
      <c r="DT101" s="13"/>
      <c r="DU101" s="21">
        <f t="shared" si="1488"/>
        <v>0</v>
      </c>
      <c r="DV101" s="31">
        <f t="shared" si="1489"/>
        <v>0</v>
      </c>
      <c r="DW101" s="42">
        <f t="shared" si="1490"/>
        <v>0</v>
      </c>
      <c r="DX101" s="21"/>
      <c r="DZ101" s="41"/>
      <c r="EA101" s="59" t="str">
        <f t="shared" si="1425"/>
        <v>3 mm white</v>
      </c>
      <c r="EB101" s="59" t="str">
        <f t="shared" si="1491"/>
        <v>Nos</v>
      </c>
      <c r="EC101" s="59">
        <f t="shared" si="1491"/>
        <v>22882</v>
      </c>
      <c r="ED101" s="13"/>
      <c r="EE101" s="21">
        <f t="shared" si="1492"/>
        <v>0</v>
      </c>
      <c r="EF101" s="31">
        <f t="shared" si="1493"/>
        <v>0</v>
      </c>
      <c r="EG101" s="42">
        <f t="shared" si="1494"/>
        <v>0</v>
      </c>
      <c r="EH101" s="21"/>
      <c r="EK101" s="59" t="str">
        <f t="shared" si="1426"/>
        <v>3 mm white</v>
      </c>
      <c r="EL101" s="59" t="str">
        <f t="shared" si="1495"/>
        <v>Nos</v>
      </c>
      <c r="EM101" s="59">
        <f t="shared" si="1495"/>
        <v>22882</v>
      </c>
      <c r="EN101" s="13"/>
      <c r="EO101" s="21">
        <f t="shared" si="1496"/>
        <v>0</v>
      </c>
      <c r="EP101" s="31">
        <f t="shared" si="1497"/>
        <v>0</v>
      </c>
      <c r="EQ101" s="42">
        <f t="shared" si="1498"/>
        <v>0</v>
      </c>
      <c r="ER101" s="21"/>
      <c r="ET101" s="41"/>
      <c r="EU101" s="4" t="str">
        <f t="shared" si="1427"/>
        <v>3 mm white</v>
      </c>
      <c r="EV101" s="4" t="str">
        <f t="shared" si="1499"/>
        <v>Nos</v>
      </c>
      <c r="EW101" s="4">
        <f t="shared" si="1499"/>
        <v>22882</v>
      </c>
      <c r="EX101" s="13"/>
      <c r="EY101" s="21">
        <f t="shared" si="1500"/>
        <v>0</v>
      </c>
      <c r="EZ101" s="31">
        <f t="shared" si="1501"/>
        <v>0</v>
      </c>
      <c r="FA101" s="42">
        <f t="shared" si="1502"/>
        <v>0</v>
      </c>
      <c r="FB101" s="21"/>
      <c r="FD101" s="41"/>
      <c r="FE101" s="56" t="str">
        <f t="shared" si="1428"/>
        <v>3 mm white</v>
      </c>
      <c r="FF101" s="56" t="str">
        <f t="shared" si="1503"/>
        <v>Nos</v>
      </c>
      <c r="FG101" s="56">
        <f t="shared" si="1503"/>
        <v>22882</v>
      </c>
      <c r="FH101" s="13"/>
      <c r="FI101" s="21">
        <f t="shared" si="1504"/>
        <v>0</v>
      </c>
      <c r="FJ101" s="31">
        <f t="shared" si="1505"/>
        <v>0</v>
      </c>
      <c r="FK101" s="42">
        <f t="shared" si="1506"/>
        <v>0</v>
      </c>
      <c r="FL101" s="21"/>
      <c r="FO101" s="56" t="str">
        <f t="shared" si="1429"/>
        <v>3 mm white</v>
      </c>
      <c r="FP101" s="56" t="str">
        <f t="shared" si="1507"/>
        <v>Nos</v>
      </c>
      <c r="FQ101" s="56">
        <f t="shared" si="1507"/>
        <v>22882</v>
      </c>
      <c r="FR101" s="13"/>
      <c r="FS101" s="21">
        <f t="shared" si="1508"/>
        <v>0</v>
      </c>
      <c r="FT101" s="31">
        <f t="shared" si="1509"/>
        <v>0</v>
      </c>
      <c r="FU101" s="42">
        <f t="shared" si="1510"/>
        <v>0</v>
      </c>
      <c r="FV101" s="21"/>
      <c r="FY101" s="56" t="str">
        <f t="shared" si="1430"/>
        <v>3 mm white</v>
      </c>
      <c r="FZ101" s="56" t="str">
        <f t="shared" si="1511"/>
        <v>Nos</v>
      </c>
      <c r="GA101" s="56">
        <f t="shared" si="1511"/>
        <v>22882</v>
      </c>
      <c r="GB101" s="13"/>
      <c r="GC101" s="21">
        <f t="shared" si="1512"/>
        <v>0</v>
      </c>
      <c r="GD101" s="31">
        <f t="shared" si="1513"/>
        <v>0</v>
      </c>
      <c r="GE101" s="42">
        <f t="shared" si="1514"/>
        <v>0</v>
      </c>
      <c r="GF101" s="21"/>
      <c r="GI101" s="56" t="str">
        <f t="shared" si="1554"/>
        <v>3 mm white</v>
      </c>
      <c r="GJ101" s="56" t="str">
        <f t="shared" si="1555"/>
        <v>Nos</v>
      </c>
      <c r="GK101" s="56">
        <f t="shared" si="1556"/>
        <v>22882</v>
      </c>
      <c r="GL101" s="13"/>
      <c r="GM101" s="21">
        <f t="shared" si="1516"/>
        <v>0</v>
      </c>
      <c r="GN101" s="31">
        <f t="shared" si="1517"/>
        <v>0</v>
      </c>
      <c r="GO101" s="42">
        <f t="shared" si="1518"/>
        <v>0</v>
      </c>
      <c r="GP101" s="21"/>
      <c r="GS101" s="56" t="str">
        <f t="shared" si="1431"/>
        <v>3 mm white</v>
      </c>
      <c r="GT101" s="56" t="str">
        <f t="shared" si="1519"/>
        <v>Nos</v>
      </c>
      <c r="GU101" s="56">
        <f t="shared" si="1519"/>
        <v>22882</v>
      </c>
      <c r="GV101" s="13"/>
      <c r="GW101" s="21">
        <f t="shared" si="1520"/>
        <v>0</v>
      </c>
      <c r="GX101" s="31">
        <f t="shared" si="1521"/>
        <v>0</v>
      </c>
      <c r="GY101" s="42">
        <f t="shared" si="1522"/>
        <v>0</v>
      </c>
      <c r="GZ101" s="21"/>
      <c r="HC101" s="56" t="str">
        <f t="shared" si="1432"/>
        <v>3 mm white</v>
      </c>
      <c r="HD101" s="56" t="str">
        <f t="shared" si="1523"/>
        <v>Nos</v>
      </c>
      <c r="HE101" s="56">
        <f t="shared" si="1523"/>
        <v>22882</v>
      </c>
      <c r="HF101" s="13"/>
      <c r="HG101" s="21">
        <f t="shared" si="1524"/>
        <v>0</v>
      </c>
      <c r="HH101" s="31">
        <f t="shared" si="1525"/>
        <v>0</v>
      </c>
      <c r="HI101" s="42">
        <f t="shared" si="1526"/>
        <v>0</v>
      </c>
      <c r="HJ101" s="21"/>
      <c r="HL101" s="41"/>
      <c r="HM101" s="56" t="str">
        <f t="shared" si="1433"/>
        <v>3 mm white</v>
      </c>
      <c r="HN101" s="56" t="str">
        <f t="shared" si="1527"/>
        <v>Nos</v>
      </c>
      <c r="HO101" s="56">
        <f t="shared" si="1527"/>
        <v>22882</v>
      </c>
      <c r="HP101" s="13"/>
      <c r="HQ101" s="21">
        <f t="shared" si="1528"/>
        <v>0</v>
      </c>
      <c r="HR101" s="13">
        <f t="shared" si="1529"/>
        <v>0</v>
      </c>
      <c r="HS101" s="42">
        <f t="shared" si="1530"/>
        <v>0</v>
      </c>
      <c r="HT101" s="21"/>
      <c r="HW101" s="56" t="str">
        <f t="shared" si="1434"/>
        <v>3 mm white</v>
      </c>
      <c r="HX101" s="56" t="str">
        <f t="shared" si="1531"/>
        <v>Nos</v>
      </c>
      <c r="HY101" s="56">
        <f t="shared" si="1531"/>
        <v>22882</v>
      </c>
      <c r="HZ101" s="13"/>
      <c r="IA101" s="21">
        <f t="shared" si="1532"/>
        <v>0</v>
      </c>
      <c r="IB101" s="13">
        <f t="shared" si="1533"/>
        <v>0</v>
      </c>
      <c r="IC101" s="42">
        <f t="shared" si="1534"/>
        <v>0</v>
      </c>
      <c r="ID101" s="21"/>
      <c r="IG101" s="56" t="str">
        <f t="shared" si="1435"/>
        <v>3 mm white</v>
      </c>
      <c r="IH101" s="56" t="str">
        <f t="shared" si="1535"/>
        <v>Nos</v>
      </c>
      <c r="II101" s="56">
        <f t="shared" si="1535"/>
        <v>22882</v>
      </c>
      <c r="IJ101" s="13"/>
      <c r="IK101" s="21">
        <f t="shared" si="1536"/>
        <v>0</v>
      </c>
      <c r="IL101" s="13">
        <f t="shared" si="1537"/>
        <v>0</v>
      </c>
      <c r="IM101" s="42">
        <f t="shared" si="1538"/>
        <v>0</v>
      </c>
      <c r="IN101" s="21"/>
      <c r="IQ101" s="56" t="str">
        <f t="shared" si="1436"/>
        <v>3 mm white</v>
      </c>
      <c r="IR101" s="56" t="str">
        <f t="shared" si="1539"/>
        <v>Nos</v>
      </c>
      <c r="IS101" s="56">
        <f t="shared" si="1539"/>
        <v>22882</v>
      </c>
      <c r="IT101" s="13"/>
      <c r="IU101" s="21">
        <f t="shared" si="1540"/>
        <v>0</v>
      </c>
      <c r="IV101" s="13">
        <f t="shared" si="1541"/>
        <v>0</v>
      </c>
      <c r="IW101" s="42">
        <f t="shared" si="1542"/>
        <v>0</v>
      </c>
      <c r="IX101" s="21"/>
      <c r="JA101" s="56" t="str">
        <f t="shared" si="1437"/>
        <v>3 mm white</v>
      </c>
      <c r="JB101" s="56" t="str">
        <f t="shared" si="1543"/>
        <v>Nos</v>
      </c>
      <c r="JC101" s="56">
        <f t="shared" si="1543"/>
        <v>22882</v>
      </c>
      <c r="JD101" s="13"/>
      <c r="JE101" s="21">
        <f t="shared" si="1544"/>
        <v>0</v>
      </c>
      <c r="JF101" s="13">
        <f t="shared" si="1545"/>
        <v>0</v>
      </c>
      <c r="JG101" s="42">
        <f t="shared" si="1546"/>
        <v>0</v>
      </c>
      <c r="JH101" s="21"/>
      <c r="JK101" s="56" t="str">
        <f t="shared" si="1438"/>
        <v>3 mm white</v>
      </c>
      <c r="JL101" s="56" t="str">
        <f t="shared" si="1547"/>
        <v>Nos</v>
      </c>
      <c r="JM101" s="56">
        <f t="shared" si="1547"/>
        <v>22882</v>
      </c>
      <c r="JN101" s="13"/>
      <c r="JO101" s="21">
        <f t="shared" si="1548"/>
        <v>0</v>
      </c>
      <c r="JP101" s="31">
        <f t="shared" si="1549"/>
        <v>0</v>
      </c>
      <c r="JQ101" s="42">
        <f t="shared" si="1550"/>
        <v>0</v>
      </c>
      <c r="JR101" s="21"/>
      <c r="JU101" s="56" t="str">
        <f t="shared" si="1439"/>
        <v>3 mm white</v>
      </c>
      <c r="JV101" s="56" t="str">
        <f t="shared" si="1551"/>
        <v>Nos</v>
      </c>
      <c r="JW101" s="56">
        <f t="shared" si="1551"/>
        <v>22882</v>
      </c>
      <c r="JX101" s="4">
        <f>E101+O101+Y101+AI101+AS101+BM101+BW101+CF101+CP101+DJ101+DT101+ED101+EN101+EX101+FH101+FR101+GB101+GL101+GV101+HF101+HP101+HZ101+IJ101+IT101+JD101+JN101+BC101+CZ101</f>
        <v>0</v>
      </c>
      <c r="JY101" s="56">
        <f t="shared" si="1552"/>
        <v>0</v>
      </c>
      <c r="JZ101" s="56">
        <f t="shared" si="1552"/>
        <v>0</v>
      </c>
      <c r="KA101" s="31">
        <f t="shared" si="1553"/>
        <v>0</v>
      </c>
      <c r="KB101" s="21"/>
    </row>
    <row r="102" spans="1:288" s="1" customFormat="1" ht="17.25" hidden="1" customHeight="1" x14ac:dyDescent="0.3">
      <c r="A102" s="41"/>
      <c r="B102" s="7" t="s">
        <v>88</v>
      </c>
      <c r="C102" s="6" t="s">
        <v>1</v>
      </c>
      <c r="D102" s="4">
        <v>23500</v>
      </c>
      <c r="E102" s="13"/>
      <c r="F102" s="31">
        <f t="shared" si="1440"/>
        <v>0</v>
      </c>
      <c r="G102" s="31">
        <f t="shared" si="1441"/>
        <v>0</v>
      </c>
      <c r="H102" s="31">
        <f t="shared" si="1442"/>
        <v>0</v>
      </c>
      <c r="I102" s="71"/>
      <c r="K102" s="41"/>
      <c r="L102" s="59" t="str">
        <f t="shared" si="1413"/>
        <v>2 mm Clear</v>
      </c>
      <c r="M102" s="59" t="str">
        <f t="shared" si="1443"/>
        <v>Nos</v>
      </c>
      <c r="N102" s="59">
        <f t="shared" si="1443"/>
        <v>23500</v>
      </c>
      <c r="O102" s="13"/>
      <c r="P102" s="21">
        <f t="shared" si="1444"/>
        <v>0</v>
      </c>
      <c r="Q102" s="31">
        <f t="shared" si="1445"/>
        <v>0</v>
      </c>
      <c r="R102" s="31">
        <f t="shared" si="1446"/>
        <v>0</v>
      </c>
      <c r="S102" s="21"/>
      <c r="U102" s="41"/>
      <c r="V102" s="65" t="str">
        <f t="shared" si="1414"/>
        <v>2 mm Clear</v>
      </c>
      <c r="W102" s="65" t="str">
        <f t="shared" si="1447"/>
        <v>Nos</v>
      </c>
      <c r="X102" s="65">
        <f t="shared" si="1447"/>
        <v>23500</v>
      </c>
      <c r="Y102" s="31"/>
      <c r="Z102" s="21">
        <f t="shared" si="1448"/>
        <v>0</v>
      </c>
      <c r="AA102" s="31">
        <f t="shared" si="1449"/>
        <v>0</v>
      </c>
      <c r="AB102" s="42">
        <f t="shared" si="1450"/>
        <v>0</v>
      </c>
      <c r="AC102" s="21"/>
      <c r="AD102"/>
      <c r="AE102" s="41"/>
      <c r="AF102" s="59" t="str">
        <f t="shared" si="1415"/>
        <v>2 mm Clear</v>
      </c>
      <c r="AG102" s="59" t="str">
        <f t="shared" si="1451"/>
        <v>Nos</v>
      </c>
      <c r="AH102" s="59">
        <f t="shared" si="1451"/>
        <v>23500</v>
      </c>
      <c r="AI102" s="13"/>
      <c r="AJ102" s="21">
        <f t="shared" si="1452"/>
        <v>0</v>
      </c>
      <c r="AK102" s="31">
        <f t="shared" si="1453"/>
        <v>0</v>
      </c>
      <c r="AL102" s="31">
        <f t="shared" si="1454"/>
        <v>0</v>
      </c>
      <c r="AM102" s="21"/>
      <c r="AO102" s="41"/>
      <c r="AP102" s="59" t="str">
        <f t="shared" si="1416"/>
        <v>2 mm Clear</v>
      </c>
      <c r="AQ102" s="59" t="str">
        <f t="shared" si="1455"/>
        <v>Nos</v>
      </c>
      <c r="AR102" s="59">
        <f t="shared" si="1455"/>
        <v>23500</v>
      </c>
      <c r="AS102" s="13"/>
      <c r="AT102" s="21">
        <f t="shared" si="1456"/>
        <v>0</v>
      </c>
      <c r="AU102" s="31">
        <f t="shared" si="1457"/>
        <v>0</v>
      </c>
      <c r="AV102" s="31">
        <f t="shared" si="1458"/>
        <v>0</v>
      </c>
      <c r="AW102" s="21"/>
      <c r="AY102" s="41"/>
      <c r="AZ102" s="59" t="str">
        <f t="shared" si="1417"/>
        <v>2 mm Clear</v>
      </c>
      <c r="BA102" s="59" t="str">
        <f t="shared" si="1459"/>
        <v>Nos</v>
      </c>
      <c r="BB102" s="59">
        <f t="shared" si="1459"/>
        <v>23500</v>
      </c>
      <c r="BC102" s="13"/>
      <c r="BD102" s="21">
        <f t="shared" si="1460"/>
        <v>0</v>
      </c>
      <c r="BE102" s="31">
        <f t="shared" si="1461"/>
        <v>0</v>
      </c>
      <c r="BF102" s="31">
        <f t="shared" si="1462"/>
        <v>0</v>
      </c>
      <c r="BG102" s="21"/>
      <c r="BI102" s="41"/>
      <c r="BJ102" s="59" t="str">
        <f t="shared" si="1418"/>
        <v>2 mm Clear</v>
      </c>
      <c r="BK102" s="59" t="str">
        <f t="shared" si="1463"/>
        <v>Nos</v>
      </c>
      <c r="BL102" s="59">
        <f t="shared" si="1463"/>
        <v>23500</v>
      </c>
      <c r="BM102" s="13"/>
      <c r="BN102" s="21">
        <f t="shared" si="1464"/>
        <v>0</v>
      </c>
      <c r="BO102" s="31">
        <f t="shared" si="1465"/>
        <v>0</v>
      </c>
      <c r="BP102" s="31">
        <f t="shared" si="1466"/>
        <v>0</v>
      </c>
      <c r="BQ102" s="21"/>
      <c r="BS102" s="41"/>
      <c r="BT102" s="59" t="str">
        <f t="shared" si="1419"/>
        <v>2 mm Clear</v>
      </c>
      <c r="BU102" s="59" t="str">
        <f t="shared" si="1467"/>
        <v>Nos</v>
      </c>
      <c r="BV102" s="59">
        <f t="shared" si="1467"/>
        <v>23500</v>
      </c>
      <c r="BW102" s="13"/>
      <c r="BX102" s="21">
        <f t="shared" si="1468"/>
        <v>0</v>
      </c>
      <c r="BY102" s="31">
        <f t="shared" si="1469"/>
        <v>0</v>
      </c>
      <c r="BZ102" s="31">
        <f t="shared" si="1470"/>
        <v>0</v>
      </c>
      <c r="CA102" s="21"/>
      <c r="CB102" s="41"/>
      <c r="CC102" s="59" t="str">
        <f t="shared" si="1420"/>
        <v>2 mm Clear</v>
      </c>
      <c r="CD102" s="59" t="str">
        <f t="shared" si="1471"/>
        <v>Nos</v>
      </c>
      <c r="CE102" s="59">
        <f t="shared" si="1471"/>
        <v>23500</v>
      </c>
      <c r="CF102" s="31"/>
      <c r="CG102" s="31">
        <f t="shared" si="1472"/>
        <v>0</v>
      </c>
      <c r="CH102" s="31">
        <f t="shared" si="1473"/>
        <v>0</v>
      </c>
      <c r="CI102" s="31">
        <f t="shared" si="1474"/>
        <v>0</v>
      </c>
      <c r="CJ102" s="21"/>
      <c r="CK102" s="143"/>
      <c r="CL102" s="41"/>
      <c r="CM102" s="65" t="str">
        <f t="shared" si="1421"/>
        <v>2 mm Clear</v>
      </c>
      <c r="CN102" s="65" t="str">
        <f t="shared" si="1475"/>
        <v>Nos</v>
      </c>
      <c r="CO102" s="65">
        <f t="shared" si="1475"/>
        <v>23500</v>
      </c>
      <c r="CP102" s="13"/>
      <c r="CQ102" s="21">
        <f t="shared" si="1476"/>
        <v>0</v>
      </c>
      <c r="CR102" s="31">
        <f t="shared" si="1477"/>
        <v>0</v>
      </c>
      <c r="CS102" s="42">
        <f t="shared" si="1478"/>
        <v>0</v>
      </c>
      <c r="CT102" s="21"/>
      <c r="CV102" s="41"/>
      <c r="CW102" s="59" t="str">
        <f t="shared" si="1422"/>
        <v>2 mm Clear</v>
      </c>
      <c r="CX102" s="59" t="str">
        <f t="shared" si="1479"/>
        <v>Nos</v>
      </c>
      <c r="CY102" s="59">
        <f t="shared" si="1479"/>
        <v>23500</v>
      </c>
      <c r="CZ102" s="13"/>
      <c r="DA102" s="21">
        <f t="shared" si="1480"/>
        <v>0</v>
      </c>
      <c r="DB102" s="31">
        <f t="shared" si="1481"/>
        <v>0</v>
      </c>
      <c r="DC102" s="31">
        <f t="shared" si="1482"/>
        <v>0</v>
      </c>
      <c r="DD102" s="21"/>
      <c r="DF102" s="41"/>
      <c r="DG102" s="59" t="str">
        <f t="shared" si="1423"/>
        <v>2 mm Clear</v>
      </c>
      <c r="DH102" s="59" t="str">
        <f t="shared" si="1483"/>
        <v>Nos</v>
      </c>
      <c r="DI102" s="59">
        <f t="shared" si="1483"/>
        <v>23500</v>
      </c>
      <c r="DJ102" s="13"/>
      <c r="DK102" s="21">
        <f t="shared" si="1484"/>
        <v>0</v>
      </c>
      <c r="DL102" s="31">
        <f t="shared" si="1485"/>
        <v>0</v>
      </c>
      <c r="DM102" s="31">
        <f t="shared" si="1486"/>
        <v>0</v>
      </c>
      <c r="DN102" s="21"/>
      <c r="DQ102" s="59" t="str">
        <f t="shared" si="1424"/>
        <v>2 mm Clear</v>
      </c>
      <c r="DR102" s="59" t="str">
        <f t="shared" si="1487"/>
        <v>Nos</v>
      </c>
      <c r="DS102" s="59">
        <f t="shared" si="1487"/>
        <v>23500</v>
      </c>
      <c r="DT102" s="13"/>
      <c r="DU102" s="21">
        <f t="shared" si="1488"/>
        <v>0</v>
      </c>
      <c r="DV102" s="31">
        <f t="shared" si="1489"/>
        <v>0</v>
      </c>
      <c r="DW102" s="31">
        <f t="shared" si="1490"/>
        <v>0</v>
      </c>
      <c r="DX102" s="21"/>
      <c r="DZ102" s="41"/>
      <c r="EA102" s="59" t="str">
        <f t="shared" si="1425"/>
        <v>2 mm Clear</v>
      </c>
      <c r="EB102" s="59" t="str">
        <f t="shared" si="1491"/>
        <v>Nos</v>
      </c>
      <c r="EC102" s="59">
        <f t="shared" si="1491"/>
        <v>23500</v>
      </c>
      <c r="ED102" s="13"/>
      <c r="EE102" s="21">
        <f t="shared" si="1492"/>
        <v>0</v>
      </c>
      <c r="EF102" s="31">
        <f t="shared" si="1493"/>
        <v>0</v>
      </c>
      <c r="EG102" s="31">
        <f t="shared" si="1494"/>
        <v>0</v>
      </c>
      <c r="EH102" s="21"/>
      <c r="EK102" s="59" t="str">
        <f t="shared" si="1426"/>
        <v>2 mm Clear</v>
      </c>
      <c r="EL102" s="59" t="str">
        <f t="shared" si="1495"/>
        <v>Nos</v>
      </c>
      <c r="EM102" s="59">
        <f t="shared" si="1495"/>
        <v>23500</v>
      </c>
      <c r="EN102" s="13"/>
      <c r="EO102" s="21">
        <f t="shared" si="1496"/>
        <v>0</v>
      </c>
      <c r="EP102" s="31">
        <f t="shared" si="1497"/>
        <v>0</v>
      </c>
      <c r="EQ102" s="31">
        <f t="shared" si="1498"/>
        <v>0</v>
      </c>
      <c r="ER102" s="21"/>
      <c r="ET102" s="41"/>
      <c r="EU102" s="4" t="str">
        <f t="shared" si="1427"/>
        <v>2 mm Clear</v>
      </c>
      <c r="EV102" s="4" t="str">
        <f t="shared" si="1499"/>
        <v>Nos</v>
      </c>
      <c r="EW102" s="4">
        <f t="shared" si="1499"/>
        <v>23500</v>
      </c>
      <c r="EX102" s="13"/>
      <c r="EY102" s="21">
        <f t="shared" si="1500"/>
        <v>0</v>
      </c>
      <c r="EZ102" s="31">
        <f t="shared" si="1501"/>
        <v>0</v>
      </c>
      <c r="FA102" s="42">
        <f t="shared" si="1502"/>
        <v>0</v>
      </c>
      <c r="FB102" s="21"/>
      <c r="FD102" s="41"/>
      <c r="FE102" s="56" t="str">
        <f t="shared" si="1428"/>
        <v>2 mm Clear</v>
      </c>
      <c r="FF102" s="56" t="str">
        <f t="shared" si="1503"/>
        <v>Nos</v>
      </c>
      <c r="FG102" s="56">
        <f t="shared" si="1503"/>
        <v>23500</v>
      </c>
      <c r="FH102" s="13"/>
      <c r="FI102" s="21">
        <f t="shared" si="1504"/>
        <v>0</v>
      </c>
      <c r="FJ102" s="31">
        <f t="shared" si="1505"/>
        <v>0</v>
      </c>
      <c r="FK102" s="31">
        <f t="shared" si="1506"/>
        <v>0</v>
      </c>
      <c r="FL102" s="21"/>
      <c r="FO102" s="56" t="str">
        <f t="shared" si="1429"/>
        <v>2 mm Clear</v>
      </c>
      <c r="FP102" s="56" t="str">
        <f t="shared" si="1507"/>
        <v>Nos</v>
      </c>
      <c r="FQ102" s="56">
        <f t="shared" si="1507"/>
        <v>23500</v>
      </c>
      <c r="FR102" s="13"/>
      <c r="FS102" s="21">
        <f t="shared" si="1508"/>
        <v>0</v>
      </c>
      <c r="FT102" s="31">
        <f t="shared" si="1509"/>
        <v>0</v>
      </c>
      <c r="FU102" s="31">
        <f t="shared" si="1510"/>
        <v>0</v>
      </c>
      <c r="FV102" s="21"/>
      <c r="FY102" s="56" t="str">
        <f t="shared" si="1430"/>
        <v>2 mm Clear</v>
      </c>
      <c r="FZ102" s="56" t="str">
        <f t="shared" si="1511"/>
        <v>Nos</v>
      </c>
      <c r="GA102" s="56">
        <f t="shared" si="1511"/>
        <v>23500</v>
      </c>
      <c r="GB102" s="13"/>
      <c r="GC102" s="21">
        <f t="shared" si="1512"/>
        <v>0</v>
      </c>
      <c r="GD102" s="31">
        <f t="shared" si="1513"/>
        <v>0</v>
      </c>
      <c r="GE102" s="31">
        <f t="shared" si="1514"/>
        <v>0</v>
      </c>
      <c r="GF102" s="21"/>
      <c r="GI102" s="56" t="str">
        <f t="shared" si="1554"/>
        <v>2 mm Clear</v>
      </c>
      <c r="GJ102" s="56" t="str">
        <f t="shared" si="1555"/>
        <v>Nos</v>
      </c>
      <c r="GK102" s="56">
        <f t="shared" si="1556"/>
        <v>23500</v>
      </c>
      <c r="GL102" s="13"/>
      <c r="GM102" s="21">
        <f t="shared" si="1516"/>
        <v>0</v>
      </c>
      <c r="GN102" s="31">
        <f t="shared" si="1517"/>
        <v>0</v>
      </c>
      <c r="GO102" s="31">
        <f t="shared" si="1518"/>
        <v>0</v>
      </c>
      <c r="GP102" s="21"/>
      <c r="GS102" s="56" t="str">
        <f t="shared" si="1431"/>
        <v>2 mm Clear</v>
      </c>
      <c r="GT102" s="56" t="str">
        <f t="shared" si="1519"/>
        <v>Nos</v>
      </c>
      <c r="GU102" s="56">
        <f t="shared" si="1519"/>
        <v>23500</v>
      </c>
      <c r="GV102" s="13"/>
      <c r="GW102" s="21">
        <f t="shared" si="1520"/>
        <v>0</v>
      </c>
      <c r="GX102" s="31">
        <f t="shared" si="1521"/>
        <v>0</v>
      </c>
      <c r="GY102" s="31">
        <f t="shared" si="1522"/>
        <v>0</v>
      </c>
      <c r="GZ102" s="21"/>
      <c r="HC102" s="56" t="str">
        <f t="shared" si="1432"/>
        <v>2 mm Clear</v>
      </c>
      <c r="HD102" s="56" t="str">
        <f t="shared" si="1523"/>
        <v>Nos</v>
      </c>
      <c r="HE102" s="56">
        <f t="shared" si="1523"/>
        <v>23500</v>
      </c>
      <c r="HF102" s="13"/>
      <c r="HG102" s="21">
        <f t="shared" si="1524"/>
        <v>0</v>
      </c>
      <c r="HH102" s="31">
        <f t="shared" si="1525"/>
        <v>0</v>
      </c>
      <c r="HI102" s="31">
        <f t="shared" si="1526"/>
        <v>0</v>
      </c>
      <c r="HJ102" s="21"/>
      <c r="HL102" s="41"/>
      <c r="HM102" s="56" t="str">
        <f t="shared" si="1433"/>
        <v>2 mm Clear</v>
      </c>
      <c r="HN102" s="56" t="str">
        <f t="shared" si="1527"/>
        <v>Nos</v>
      </c>
      <c r="HO102" s="56">
        <f t="shared" si="1527"/>
        <v>23500</v>
      </c>
      <c r="HP102" s="13"/>
      <c r="HQ102" s="21">
        <f t="shared" si="1528"/>
        <v>0</v>
      </c>
      <c r="HR102" s="13">
        <f t="shared" si="1529"/>
        <v>0</v>
      </c>
      <c r="HS102" s="31">
        <f t="shared" si="1530"/>
        <v>0</v>
      </c>
      <c r="HT102" s="21"/>
      <c r="HW102" s="56" t="str">
        <f t="shared" si="1434"/>
        <v>2 mm Clear</v>
      </c>
      <c r="HX102" s="56" t="str">
        <f t="shared" si="1531"/>
        <v>Nos</v>
      </c>
      <c r="HY102" s="56">
        <f t="shared" si="1531"/>
        <v>23500</v>
      </c>
      <c r="HZ102" s="13"/>
      <c r="IA102" s="21">
        <f t="shared" si="1532"/>
        <v>0</v>
      </c>
      <c r="IB102" s="13">
        <f t="shared" si="1533"/>
        <v>0</v>
      </c>
      <c r="IC102" s="31">
        <f t="shared" si="1534"/>
        <v>0</v>
      </c>
      <c r="ID102" s="21"/>
      <c r="IG102" s="56" t="str">
        <f t="shared" si="1435"/>
        <v>2 mm Clear</v>
      </c>
      <c r="IH102" s="56" t="str">
        <f t="shared" si="1535"/>
        <v>Nos</v>
      </c>
      <c r="II102" s="56">
        <f t="shared" si="1535"/>
        <v>23500</v>
      </c>
      <c r="IJ102" s="13"/>
      <c r="IK102" s="21">
        <f t="shared" si="1536"/>
        <v>0</v>
      </c>
      <c r="IL102" s="13">
        <f t="shared" si="1537"/>
        <v>0</v>
      </c>
      <c r="IM102" s="31">
        <f t="shared" si="1538"/>
        <v>0</v>
      </c>
      <c r="IN102" s="21"/>
      <c r="IQ102" s="56" t="str">
        <f t="shared" si="1436"/>
        <v>2 mm Clear</v>
      </c>
      <c r="IR102" s="56" t="str">
        <f t="shared" si="1539"/>
        <v>Nos</v>
      </c>
      <c r="IS102" s="56">
        <f t="shared" si="1539"/>
        <v>23500</v>
      </c>
      <c r="IT102" s="13"/>
      <c r="IU102" s="21">
        <f t="shared" si="1540"/>
        <v>0</v>
      </c>
      <c r="IV102" s="13">
        <f t="shared" si="1541"/>
        <v>0</v>
      </c>
      <c r="IW102" s="31">
        <f t="shared" si="1542"/>
        <v>0</v>
      </c>
      <c r="IX102" s="21"/>
      <c r="JA102" s="56" t="str">
        <f t="shared" si="1437"/>
        <v>2 mm Clear</v>
      </c>
      <c r="JB102" s="56" t="str">
        <f t="shared" si="1543"/>
        <v>Nos</v>
      </c>
      <c r="JC102" s="56">
        <f t="shared" si="1543"/>
        <v>23500</v>
      </c>
      <c r="JD102" s="13"/>
      <c r="JE102" s="21">
        <f t="shared" si="1544"/>
        <v>0</v>
      </c>
      <c r="JF102" s="13">
        <f t="shared" si="1545"/>
        <v>0</v>
      </c>
      <c r="JG102" s="31">
        <f t="shared" si="1546"/>
        <v>0</v>
      </c>
      <c r="JH102" s="21"/>
      <c r="JK102" s="56" t="str">
        <f t="shared" si="1438"/>
        <v>2 mm Clear</v>
      </c>
      <c r="JL102" s="56" t="str">
        <f t="shared" si="1547"/>
        <v>Nos</v>
      </c>
      <c r="JM102" s="56">
        <f t="shared" si="1547"/>
        <v>23500</v>
      </c>
      <c r="JN102" s="13"/>
      <c r="JO102" s="21">
        <f t="shared" si="1548"/>
        <v>0</v>
      </c>
      <c r="JP102" s="31">
        <f t="shared" si="1549"/>
        <v>0</v>
      </c>
      <c r="JQ102" s="31">
        <f t="shared" si="1550"/>
        <v>0</v>
      </c>
      <c r="JR102" s="21"/>
      <c r="JU102" s="56" t="str">
        <f t="shared" si="1439"/>
        <v>2 mm Clear</v>
      </c>
      <c r="JV102" s="56" t="str">
        <f t="shared" si="1551"/>
        <v>Nos</v>
      </c>
      <c r="JW102" s="56">
        <f t="shared" si="1551"/>
        <v>23500</v>
      </c>
      <c r="JX102" s="56">
        <f>E102+O102+Y102+AI102+AS102+BM102+BW102+CF102+CP102+DJ102+DT102+ED102+EN102+EX102+FH102+FR102+GB102+GL102+GV102+HF102+HP102+HZ102+IJ102+IT102+JD102+JN102</f>
        <v>0</v>
      </c>
      <c r="JY102" s="56">
        <f t="shared" si="1552"/>
        <v>0</v>
      </c>
      <c r="JZ102" s="56">
        <f t="shared" si="1552"/>
        <v>0</v>
      </c>
      <c r="KA102" s="31">
        <f t="shared" si="1553"/>
        <v>0</v>
      </c>
      <c r="KB102" s="21"/>
    </row>
    <row r="103" spans="1:288" s="1" customFormat="1" ht="17.25" hidden="1" customHeight="1" x14ac:dyDescent="0.3">
      <c r="A103" s="41"/>
      <c r="B103" s="7" t="s">
        <v>91</v>
      </c>
      <c r="C103" s="6" t="s">
        <v>1</v>
      </c>
      <c r="D103" s="4">
        <v>2700</v>
      </c>
      <c r="E103" s="13"/>
      <c r="F103" s="31">
        <f t="shared" si="1440"/>
        <v>0</v>
      </c>
      <c r="G103" s="31">
        <f t="shared" si="1441"/>
        <v>0</v>
      </c>
      <c r="H103" s="31">
        <f t="shared" si="1442"/>
        <v>0</v>
      </c>
      <c r="I103" s="71"/>
      <c r="K103" s="41"/>
      <c r="L103" s="59" t="str">
        <f t="shared" si="1413"/>
        <v>3 mm Clear</v>
      </c>
      <c r="M103" s="59" t="str">
        <f t="shared" si="1443"/>
        <v>Nos</v>
      </c>
      <c r="N103" s="59">
        <f t="shared" si="1443"/>
        <v>2700</v>
      </c>
      <c r="O103" s="13"/>
      <c r="P103" s="21">
        <f t="shared" si="1444"/>
        <v>0</v>
      </c>
      <c r="Q103" s="31">
        <f t="shared" si="1445"/>
        <v>0</v>
      </c>
      <c r="R103" s="31">
        <f t="shared" si="1446"/>
        <v>0</v>
      </c>
      <c r="S103" s="21"/>
      <c r="U103" s="41"/>
      <c r="V103" s="65" t="str">
        <f t="shared" si="1414"/>
        <v>3 mm Clear</v>
      </c>
      <c r="W103" s="65" t="str">
        <f t="shared" si="1447"/>
        <v>Nos</v>
      </c>
      <c r="X103" s="65">
        <f t="shared" si="1447"/>
        <v>2700</v>
      </c>
      <c r="Y103" s="31"/>
      <c r="Z103" s="21">
        <f t="shared" si="1448"/>
        <v>0</v>
      </c>
      <c r="AA103" s="31">
        <f t="shared" si="1449"/>
        <v>0</v>
      </c>
      <c r="AB103" s="42">
        <f t="shared" si="1450"/>
        <v>0</v>
      </c>
      <c r="AC103" s="21"/>
      <c r="AD103"/>
      <c r="AE103" s="41"/>
      <c r="AF103" s="59" t="str">
        <f t="shared" si="1415"/>
        <v>3 mm Clear</v>
      </c>
      <c r="AG103" s="59" t="str">
        <f t="shared" si="1451"/>
        <v>Nos</v>
      </c>
      <c r="AH103" s="59">
        <f t="shared" si="1451"/>
        <v>2700</v>
      </c>
      <c r="AI103" s="13"/>
      <c r="AJ103" s="21">
        <f t="shared" si="1452"/>
        <v>0</v>
      </c>
      <c r="AK103" s="31">
        <f t="shared" si="1453"/>
        <v>0</v>
      </c>
      <c r="AL103" s="31">
        <f t="shared" si="1454"/>
        <v>0</v>
      </c>
      <c r="AM103" s="21"/>
      <c r="AO103" s="41"/>
      <c r="AP103" s="59" t="str">
        <f t="shared" si="1416"/>
        <v>3 mm Clear</v>
      </c>
      <c r="AQ103" s="59" t="str">
        <f t="shared" si="1455"/>
        <v>Nos</v>
      </c>
      <c r="AR103" s="59">
        <f t="shared" si="1455"/>
        <v>2700</v>
      </c>
      <c r="AS103" s="13"/>
      <c r="AT103" s="21">
        <f t="shared" si="1456"/>
        <v>0</v>
      </c>
      <c r="AU103" s="31">
        <f t="shared" si="1457"/>
        <v>0</v>
      </c>
      <c r="AV103" s="31">
        <f t="shared" si="1458"/>
        <v>0</v>
      </c>
      <c r="AW103" s="21"/>
      <c r="AY103" s="41"/>
      <c r="AZ103" s="59" t="str">
        <f t="shared" si="1417"/>
        <v>3 mm Clear</v>
      </c>
      <c r="BA103" s="59" t="str">
        <f t="shared" si="1459"/>
        <v>Nos</v>
      </c>
      <c r="BB103" s="59">
        <f t="shared" si="1459"/>
        <v>2700</v>
      </c>
      <c r="BC103" s="13"/>
      <c r="BD103" s="21">
        <f t="shared" si="1460"/>
        <v>0</v>
      </c>
      <c r="BE103" s="31">
        <f t="shared" si="1461"/>
        <v>0</v>
      </c>
      <c r="BF103" s="31">
        <f t="shared" si="1462"/>
        <v>0</v>
      </c>
      <c r="BG103" s="21"/>
      <c r="BI103" s="41"/>
      <c r="BJ103" s="59" t="str">
        <f t="shared" si="1418"/>
        <v>3 mm Clear</v>
      </c>
      <c r="BK103" s="59" t="str">
        <f t="shared" si="1463"/>
        <v>Nos</v>
      </c>
      <c r="BL103" s="59">
        <f t="shared" si="1463"/>
        <v>2700</v>
      </c>
      <c r="BM103" s="13"/>
      <c r="BN103" s="21">
        <f t="shared" si="1464"/>
        <v>0</v>
      </c>
      <c r="BO103" s="31">
        <f t="shared" si="1465"/>
        <v>0</v>
      </c>
      <c r="BP103" s="31">
        <f t="shared" si="1466"/>
        <v>0</v>
      </c>
      <c r="BQ103" s="21"/>
      <c r="BS103" s="41"/>
      <c r="BT103" s="59" t="str">
        <f t="shared" si="1419"/>
        <v>3 mm Clear</v>
      </c>
      <c r="BU103" s="59" t="str">
        <f t="shared" si="1467"/>
        <v>Nos</v>
      </c>
      <c r="BV103" s="59">
        <f t="shared" si="1467"/>
        <v>2700</v>
      </c>
      <c r="BW103" s="13"/>
      <c r="BX103" s="21">
        <f t="shared" si="1468"/>
        <v>0</v>
      </c>
      <c r="BY103" s="31">
        <f t="shared" si="1469"/>
        <v>0</v>
      </c>
      <c r="BZ103" s="31">
        <f t="shared" si="1470"/>
        <v>0</v>
      </c>
      <c r="CA103" s="21"/>
      <c r="CB103" s="41"/>
      <c r="CC103" s="59" t="str">
        <f t="shared" si="1420"/>
        <v>3 mm Clear</v>
      </c>
      <c r="CD103" s="59" t="str">
        <f t="shared" si="1471"/>
        <v>Nos</v>
      </c>
      <c r="CE103" s="59">
        <f t="shared" si="1471"/>
        <v>2700</v>
      </c>
      <c r="CF103" s="31"/>
      <c r="CG103" s="31">
        <f t="shared" si="1472"/>
        <v>0</v>
      </c>
      <c r="CH103" s="31">
        <f t="shared" si="1473"/>
        <v>0</v>
      </c>
      <c r="CI103" s="31">
        <f t="shared" si="1474"/>
        <v>0</v>
      </c>
      <c r="CJ103" s="21"/>
      <c r="CK103" s="143"/>
      <c r="CL103" s="41"/>
      <c r="CM103" s="65" t="str">
        <f t="shared" si="1421"/>
        <v>3 mm Clear</v>
      </c>
      <c r="CN103" s="65" t="str">
        <f t="shared" si="1475"/>
        <v>Nos</v>
      </c>
      <c r="CO103" s="65">
        <f t="shared" si="1475"/>
        <v>2700</v>
      </c>
      <c r="CP103" s="13"/>
      <c r="CQ103" s="21">
        <f t="shared" si="1476"/>
        <v>0</v>
      </c>
      <c r="CR103" s="31">
        <f t="shared" si="1477"/>
        <v>0</v>
      </c>
      <c r="CS103" s="42">
        <f t="shared" si="1478"/>
        <v>0</v>
      </c>
      <c r="CT103" s="21"/>
      <c r="CV103" s="41"/>
      <c r="CW103" s="59" t="str">
        <f t="shared" si="1422"/>
        <v>3 mm Clear</v>
      </c>
      <c r="CX103" s="59" t="str">
        <f t="shared" si="1479"/>
        <v>Nos</v>
      </c>
      <c r="CY103" s="59">
        <f t="shared" si="1479"/>
        <v>2700</v>
      </c>
      <c r="CZ103" s="13"/>
      <c r="DA103" s="21">
        <f t="shared" si="1480"/>
        <v>0</v>
      </c>
      <c r="DB103" s="31">
        <f t="shared" si="1481"/>
        <v>0</v>
      </c>
      <c r="DC103" s="31">
        <f t="shared" si="1482"/>
        <v>0</v>
      </c>
      <c r="DD103" s="21"/>
      <c r="DF103" s="41"/>
      <c r="DG103" s="59" t="str">
        <f t="shared" si="1423"/>
        <v>3 mm Clear</v>
      </c>
      <c r="DH103" s="59" t="str">
        <f t="shared" si="1483"/>
        <v>Nos</v>
      </c>
      <c r="DI103" s="59">
        <f t="shared" si="1483"/>
        <v>2700</v>
      </c>
      <c r="DJ103" s="13"/>
      <c r="DK103" s="21">
        <f t="shared" si="1484"/>
        <v>0</v>
      </c>
      <c r="DL103" s="31">
        <f t="shared" si="1485"/>
        <v>0</v>
      </c>
      <c r="DM103" s="31">
        <f t="shared" si="1486"/>
        <v>0</v>
      </c>
      <c r="DN103" s="21"/>
      <c r="DQ103" s="59" t="str">
        <f t="shared" si="1424"/>
        <v>3 mm Clear</v>
      </c>
      <c r="DR103" s="59" t="str">
        <f t="shared" si="1487"/>
        <v>Nos</v>
      </c>
      <c r="DS103" s="59">
        <f t="shared" si="1487"/>
        <v>2700</v>
      </c>
      <c r="DT103" s="13"/>
      <c r="DU103" s="21">
        <f t="shared" si="1488"/>
        <v>0</v>
      </c>
      <c r="DV103" s="31">
        <f t="shared" si="1489"/>
        <v>0</v>
      </c>
      <c r="DW103" s="31">
        <f t="shared" si="1490"/>
        <v>0</v>
      </c>
      <c r="DX103" s="21"/>
      <c r="DZ103" s="41"/>
      <c r="EA103" s="59" t="str">
        <f t="shared" si="1425"/>
        <v>3 mm Clear</v>
      </c>
      <c r="EB103" s="59" t="str">
        <f t="shared" si="1491"/>
        <v>Nos</v>
      </c>
      <c r="EC103" s="59">
        <f t="shared" si="1491"/>
        <v>2700</v>
      </c>
      <c r="ED103" s="13"/>
      <c r="EE103" s="21">
        <f t="shared" si="1492"/>
        <v>0</v>
      </c>
      <c r="EF103" s="31">
        <f t="shared" si="1493"/>
        <v>0</v>
      </c>
      <c r="EG103" s="31">
        <f t="shared" si="1494"/>
        <v>0</v>
      </c>
      <c r="EH103" s="21"/>
      <c r="EK103" s="59" t="str">
        <f t="shared" si="1426"/>
        <v>3 mm Clear</v>
      </c>
      <c r="EL103" s="59" t="str">
        <f t="shared" si="1495"/>
        <v>Nos</v>
      </c>
      <c r="EM103" s="59">
        <f t="shared" si="1495"/>
        <v>2700</v>
      </c>
      <c r="EN103" s="13"/>
      <c r="EO103" s="21">
        <f t="shared" si="1496"/>
        <v>0</v>
      </c>
      <c r="EP103" s="31">
        <f t="shared" si="1497"/>
        <v>0</v>
      </c>
      <c r="EQ103" s="31">
        <f t="shared" si="1498"/>
        <v>0</v>
      </c>
      <c r="ER103" s="21"/>
      <c r="ET103" s="41"/>
      <c r="EU103" s="4" t="str">
        <f t="shared" si="1427"/>
        <v>3 mm Clear</v>
      </c>
      <c r="EV103" s="4" t="str">
        <f t="shared" si="1499"/>
        <v>Nos</v>
      </c>
      <c r="EW103" s="4">
        <f t="shared" si="1499"/>
        <v>2700</v>
      </c>
      <c r="EX103" s="13"/>
      <c r="EY103" s="21">
        <f t="shared" si="1500"/>
        <v>0</v>
      </c>
      <c r="EZ103" s="31">
        <f t="shared" si="1501"/>
        <v>0</v>
      </c>
      <c r="FA103" s="42">
        <f t="shared" si="1502"/>
        <v>0</v>
      </c>
      <c r="FB103" s="21"/>
      <c r="FD103" s="41"/>
      <c r="FE103" s="56" t="str">
        <f t="shared" si="1428"/>
        <v>3 mm Clear</v>
      </c>
      <c r="FF103" s="56" t="str">
        <f t="shared" si="1503"/>
        <v>Nos</v>
      </c>
      <c r="FG103" s="56">
        <f t="shared" si="1503"/>
        <v>2700</v>
      </c>
      <c r="FH103" s="13"/>
      <c r="FI103" s="21">
        <f t="shared" si="1504"/>
        <v>0</v>
      </c>
      <c r="FJ103" s="31">
        <f t="shared" si="1505"/>
        <v>0</v>
      </c>
      <c r="FK103" s="31">
        <f t="shared" si="1506"/>
        <v>0</v>
      </c>
      <c r="FL103" s="21"/>
      <c r="FO103" s="56" t="str">
        <f t="shared" si="1429"/>
        <v>3 mm Clear</v>
      </c>
      <c r="FP103" s="56" t="str">
        <f t="shared" si="1507"/>
        <v>Nos</v>
      </c>
      <c r="FQ103" s="56">
        <f t="shared" si="1507"/>
        <v>2700</v>
      </c>
      <c r="FR103" s="13"/>
      <c r="FS103" s="21">
        <f t="shared" si="1508"/>
        <v>0</v>
      </c>
      <c r="FT103" s="31">
        <f t="shared" si="1509"/>
        <v>0</v>
      </c>
      <c r="FU103" s="31">
        <f t="shared" si="1510"/>
        <v>0</v>
      </c>
      <c r="FV103" s="21"/>
      <c r="FY103" s="56" t="str">
        <f t="shared" si="1430"/>
        <v>3 mm Clear</v>
      </c>
      <c r="FZ103" s="56" t="str">
        <f t="shared" si="1511"/>
        <v>Nos</v>
      </c>
      <c r="GA103" s="56">
        <f t="shared" si="1511"/>
        <v>2700</v>
      </c>
      <c r="GB103" s="13"/>
      <c r="GC103" s="21">
        <f t="shared" si="1512"/>
        <v>0</v>
      </c>
      <c r="GD103" s="31">
        <f t="shared" si="1513"/>
        <v>0</v>
      </c>
      <c r="GE103" s="31">
        <f t="shared" si="1514"/>
        <v>0</v>
      </c>
      <c r="GF103" s="21"/>
      <c r="GI103" s="56" t="str">
        <f t="shared" si="1554"/>
        <v>3 mm Clear</v>
      </c>
      <c r="GJ103" s="56" t="str">
        <f t="shared" si="1555"/>
        <v>Nos</v>
      </c>
      <c r="GK103" s="56">
        <f t="shared" si="1556"/>
        <v>2700</v>
      </c>
      <c r="GL103" s="13"/>
      <c r="GM103" s="21">
        <f t="shared" si="1516"/>
        <v>0</v>
      </c>
      <c r="GN103" s="31">
        <f t="shared" si="1517"/>
        <v>0</v>
      </c>
      <c r="GO103" s="31">
        <f t="shared" si="1518"/>
        <v>0</v>
      </c>
      <c r="GP103" s="21"/>
      <c r="GS103" s="56" t="str">
        <f t="shared" si="1431"/>
        <v>3 mm Clear</v>
      </c>
      <c r="GT103" s="56" t="str">
        <f t="shared" si="1519"/>
        <v>Nos</v>
      </c>
      <c r="GU103" s="56">
        <f t="shared" si="1519"/>
        <v>2700</v>
      </c>
      <c r="GV103" s="13"/>
      <c r="GW103" s="21">
        <f t="shared" si="1520"/>
        <v>0</v>
      </c>
      <c r="GX103" s="31">
        <f t="shared" si="1521"/>
        <v>0</v>
      </c>
      <c r="GY103" s="31">
        <f t="shared" si="1522"/>
        <v>0</v>
      </c>
      <c r="GZ103" s="21"/>
      <c r="HC103" s="56" t="str">
        <f t="shared" si="1432"/>
        <v>3 mm Clear</v>
      </c>
      <c r="HD103" s="56" t="str">
        <f t="shared" si="1523"/>
        <v>Nos</v>
      </c>
      <c r="HE103" s="56">
        <f t="shared" si="1523"/>
        <v>2700</v>
      </c>
      <c r="HF103" s="13"/>
      <c r="HG103" s="21">
        <f t="shared" si="1524"/>
        <v>0</v>
      </c>
      <c r="HH103" s="31">
        <f t="shared" si="1525"/>
        <v>0</v>
      </c>
      <c r="HI103" s="31">
        <f t="shared" si="1526"/>
        <v>0</v>
      </c>
      <c r="HJ103" s="21"/>
      <c r="HL103" s="41"/>
      <c r="HM103" s="56" t="str">
        <f t="shared" si="1433"/>
        <v>3 mm Clear</v>
      </c>
      <c r="HN103" s="56" t="str">
        <f t="shared" si="1527"/>
        <v>Nos</v>
      </c>
      <c r="HO103" s="56">
        <f t="shared" si="1527"/>
        <v>2700</v>
      </c>
      <c r="HP103" s="13"/>
      <c r="HQ103" s="21">
        <f t="shared" si="1528"/>
        <v>0</v>
      </c>
      <c r="HR103" s="13">
        <f t="shared" si="1529"/>
        <v>0</v>
      </c>
      <c r="HS103" s="31">
        <f t="shared" si="1530"/>
        <v>0</v>
      </c>
      <c r="HT103" s="21"/>
      <c r="HW103" s="56" t="str">
        <f t="shared" si="1434"/>
        <v>3 mm Clear</v>
      </c>
      <c r="HX103" s="56" t="str">
        <f t="shared" si="1531"/>
        <v>Nos</v>
      </c>
      <c r="HY103" s="56">
        <f t="shared" si="1531"/>
        <v>2700</v>
      </c>
      <c r="HZ103" s="13"/>
      <c r="IA103" s="21">
        <f t="shared" si="1532"/>
        <v>0</v>
      </c>
      <c r="IB103" s="13">
        <f t="shared" si="1533"/>
        <v>0</v>
      </c>
      <c r="IC103" s="31">
        <f t="shared" si="1534"/>
        <v>0</v>
      </c>
      <c r="ID103" s="21"/>
      <c r="IG103" s="56" t="str">
        <f t="shared" si="1435"/>
        <v>3 mm Clear</v>
      </c>
      <c r="IH103" s="56" t="str">
        <f t="shared" si="1535"/>
        <v>Nos</v>
      </c>
      <c r="II103" s="56">
        <f t="shared" si="1535"/>
        <v>2700</v>
      </c>
      <c r="IJ103" s="13"/>
      <c r="IK103" s="21">
        <f t="shared" si="1536"/>
        <v>0</v>
      </c>
      <c r="IL103" s="13">
        <f t="shared" si="1537"/>
        <v>0</v>
      </c>
      <c r="IM103" s="31">
        <f t="shared" si="1538"/>
        <v>0</v>
      </c>
      <c r="IN103" s="21"/>
      <c r="IQ103" s="56" t="str">
        <f t="shared" si="1436"/>
        <v>3 mm Clear</v>
      </c>
      <c r="IR103" s="56" t="str">
        <f t="shared" si="1539"/>
        <v>Nos</v>
      </c>
      <c r="IS103" s="56">
        <f t="shared" si="1539"/>
        <v>2700</v>
      </c>
      <c r="IT103" s="13"/>
      <c r="IU103" s="21">
        <f t="shared" si="1540"/>
        <v>0</v>
      </c>
      <c r="IV103" s="13">
        <f t="shared" si="1541"/>
        <v>0</v>
      </c>
      <c r="IW103" s="31">
        <f t="shared" si="1542"/>
        <v>0</v>
      </c>
      <c r="IX103" s="21"/>
      <c r="JA103" s="56" t="str">
        <f t="shared" si="1437"/>
        <v>3 mm Clear</v>
      </c>
      <c r="JB103" s="56" t="str">
        <f t="shared" si="1543"/>
        <v>Nos</v>
      </c>
      <c r="JC103" s="56">
        <f t="shared" si="1543"/>
        <v>2700</v>
      </c>
      <c r="JD103" s="13"/>
      <c r="JE103" s="21">
        <f t="shared" si="1544"/>
        <v>0</v>
      </c>
      <c r="JF103" s="13">
        <f t="shared" si="1545"/>
        <v>0</v>
      </c>
      <c r="JG103" s="31">
        <f t="shared" si="1546"/>
        <v>0</v>
      </c>
      <c r="JH103" s="21"/>
      <c r="JK103" s="56" t="str">
        <f t="shared" si="1438"/>
        <v>3 mm Clear</v>
      </c>
      <c r="JL103" s="56" t="str">
        <f t="shared" si="1547"/>
        <v>Nos</v>
      </c>
      <c r="JM103" s="56">
        <f t="shared" si="1547"/>
        <v>2700</v>
      </c>
      <c r="JN103" s="13"/>
      <c r="JO103" s="21">
        <f t="shared" si="1548"/>
        <v>0</v>
      </c>
      <c r="JP103" s="31">
        <f t="shared" si="1549"/>
        <v>0</v>
      </c>
      <c r="JQ103" s="31">
        <f t="shared" si="1550"/>
        <v>0</v>
      </c>
      <c r="JR103" s="21"/>
      <c r="JU103" s="56" t="str">
        <f t="shared" si="1439"/>
        <v>3 mm Clear</v>
      </c>
      <c r="JV103" s="56" t="str">
        <f t="shared" si="1551"/>
        <v>Nos</v>
      </c>
      <c r="JW103" s="56">
        <f t="shared" si="1551"/>
        <v>2700</v>
      </c>
      <c r="JX103" s="56">
        <f>E103+O103+Y103+AI103+AS103+BM103+BW103+CF103+CP103+DJ103+DT103+ED103+EN103+EX103+FH103+FR103+GB103+GL103+GV103+HF103+HP103+HZ103+IJ103+IT103+JD103+JN103</f>
        <v>0</v>
      </c>
      <c r="JY103" s="56">
        <f t="shared" si="1552"/>
        <v>0</v>
      </c>
      <c r="JZ103" s="56">
        <f t="shared" si="1552"/>
        <v>0</v>
      </c>
      <c r="KA103" s="31">
        <f t="shared" si="1553"/>
        <v>0</v>
      </c>
      <c r="KB103" s="21"/>
    </row>
    <row r="104" spans="1:288" s="1" customFormat="1" ht="17.25" hidden="1" customHeight="1" x14ac:dyDescent="0.3">
      <c r="A104" s="41"/>
      <c r="B104" s="7" t="s">
        <v>89</v>
      </c>
      <c r="C104" s="6" t="s">
        <v>1</v>
      </c>
      <c r="D104" s="4">
        <v>44500</v>
      </c>
      <c r="E104" s="13"/>
      <c r="F104" s="31">
        <f t="shared" si="1440"/>
        <v>0</v>
      </c>
      <c r="G104" s="31">
        <f t="shared" si="1441"/>
        <v>0</v>
      </c>
      <c r="H104" s="31">
        <f t="shared" si="1442"/>
        <v>0</v>
      </c>
      <c r="I104" s="71"/>
      <c r="K104" s="41"/>
      <c r="L104" s="59" t="str">
        <f t="shared" si="1413"/>
        <v>5 mm Clear</v>
      </c>
      <c r="M104" s="59" t="str">
        <f t="shared" si="1443"/>
        <v>Nos</v>
      </c>
      <c r="N104" s="59">
        <f t="shared" si="1443"/>
        <v>44500</v>
      </c>
      <c r="O104" s="13"/>
      <c r="P104" s="21">
        <f t="shared" si="1444"/>
        <v>0</v>
      </c>
      <c r="Q104" s="31">
        <f t="shared" si="1445"/>
        <v>0</v>
      </c>
      <c r="R104" s="31">
        <f t="shared" si="1446"/>
        <v>0</v>
      </c>
      <c r="S104" s="21"/>
      <c r="U104" s="41"/>
      <c r="V104" s="65" t="str">
        <f t="shared" si="1414"/>
        <v>5 mm Clear</v>
      </c>
      <c r="W104" s="65" t="str">
        <f t="shared" si="1447"/>
        <v>Nos</v>
      </c>
      <c r="X104" s="65">
        <f t="shared" si="1447"/>
        <v>44500</v>
      </c>
      <c r="Y104" s="31"/>
      <c r="Z104" s="21">
        <f t="shared" si="1448"/>
        <v>0</v>
      </c>
      <c r="AA104" s="31">
        <f t="shared" si="1449"/>
        <v>0</v>
      </c>
      <c r="AB104" s="42">
        <f t="shared" si="1450"/>
        <v>0</v>
      </c>
      <c r="AC104" s="21"/>
      <c r="AD104"/>
      <c r="AE104" s="41"/>
      <c r="AF104" s="59" t="str">
        <f t="shared" si="1415"/>
        <v>5 mm Clear</v>
      </c>
      <c r="AG104" s="59" t="str">
        <f t="shared" si="1451"/>
        <v>Nos</v>
      </c>
      <c r="AH104" s="59">
        <f t="shared" si="1451"/>
        <v>44500</v>
      </c>
      <c r="AI104" s="13"/>
      <c r="AJ104" s="21">
        <f t="shared" si="1452"/>
        <v>0</v>
      </c>
      <c r="AK104" s="31">
        <f t="shared" si="1453"/>
        <v>0</v>
      </c>
      <c r="AL104" s="31">
        <f t="shared" si="1454"/>
        <v>0</v>
      </c>
      <c r="AM104" s="21"/>
      <c r="AO104" s="41"/>
      <c r="AP104" s="59" t="str">
        <f t="shared" si="1416"/>
        <v>5 mm Clear</v>
      </c>
      <c r="AQ104" s="59" t="str">
        <f t="shared" si="1455"/>
        <v>Nos</v>
      </c>
      <c r="AR104" s="59">
        <f t="shared" si="1455"/>
        <v>44500</v>
      </c>
      <c r="AS104" s="13"/>
      <c r="AT104" s="21">
        <f t="shared" si="1456"/>
        <v>0</v>
      </c>
      <c r="AU104" s="31">
        <f t="shared" si="1457"/>
        <v>0</v>
      </c>
      <c r="AV104" s="31">
        <f t="shared" si="1458"/>
        <v>0</v>
      </c>
      <c r="AW104" s="21"/>
      <c r="AY104" s="41"/>
      <c r="AZ104" s="59" t="str">
        <f t="shared" si="1417"/>
        <v>5 mm Clear</v>
      </c>
      <c r="BA104" s="59" t="str">
        <f t="shared" si="1459"/>
        <v>Nos</v>
      </c>
      <c r="BB104" s="59">
        <f t="shared" si="1459"/>
        <v>44500</v>
      </c>
      <c r="BC104" s="13"/>
      <c r="BD104" s="21">
        <f t="shared" si="1460"/>
        <v>0</v>
      </c>
      <c r="BE104" s="31">
        <f t="shared" si="1461"/>
        <v>0</v>
      </c>
      <c r="BF104" s="31">
        <f t="shared" si="1462"/>
        <v>0</v>
      </c>
      <c r="BG104" s="21"/>
      <c r="BI104" s="41"/>
      <c r="BJ104" s="59" t="str">
        <f t="shared" si="1418"/>
        <v>5 mm Clear</v>
      </c>
      <c r="BK104" s="59" t="str">
        <f t="shared" si="1463"/>
        <v>Nos</v>
      </c>
      <c r="BL104" s="59">
        <f t="shared" si="1463"/>
        <v>44500</v>
      </c>
      <c r="BM104" s="13"/>
      <c r="BN104" s="21">
        <f t="shared" si="1464"/>
        <v>0</v>
      </c>
      <c r="BO104" s="31">
        <f t="shared" si="1465"/>
        <v>0</v>
      </c>
      <c r="BP104" s="31">
        <f t="shared" si="1466"/>
        <v>0</v>
      </c>
      <c r="BQ104" s="21"/>
      <c r="BS104" s="41"/>
      <c r="BT104" s="59" t="str">
        <f t="shared" si="1419"/>
        <v>5 mm Clear</v>
      </c>
      <c r="BU104" s="59" t="str">
        <f t="shared" si="1467"/>
        <v>Nos</v>
      </c>
      <c r="BV104" s="59">
        <f t="shared" si="1467"/>
        <v>44500</v>
      </c>
      <c r="BW104" s="13"/>
      <c r="BX104" s="21">
        <f t="shared" si="1468"/>
        <v>0</v>
      </c>
      <c r="BY104" s="31">
        <f t="shared" si="1469"/>
        <v>0</v>
      </c>
      <c r="BZ104" s="31">
        <f t="shared" si="1470"/>
        <v>0</v>
      </c>
      <c r="CA104" s="21"/>
      <c r="CB104" s="41"/>
      <c r="CC104" s="59" t="str">
        <f t="shared" si="1420"/>
        <v>5 mm Clear</v>
      </c>
      <c r="CD104" s="59" t="str">
        <f t="shared" si="1471"/>
        <v>Nos</v>
      </c>
      <c r="CE104" s="59">
        <f t="shared" si="1471"/>
        <v>44500</v>
      </c>
      <c r="CF104" s="31"/>
      <c r="CG104" s="31">
        <f t="shared" si="1472"/>
        <v>0</v>
      </c>
      <c r="CH104" s="31">
        <f t="shared" si="1473"/>
        <v>0</v>
      </c>
      <c r="CI104" s="31">
        <f t="shared" si="1474"/>
        <v>0</v>
      </c>
      <c r="CJ104" s="21"/>
      <c r="CK104" s="143"/>
      <c r="CL104" s="41"/>
      <c r="CM104" s="65" t="str">
        <f t="shared" si="1421"/>
        <v>5 mm Clear</v>
      </c>
      <c r="CN104" s="65" t="str">
        <f t="shared" si="1475"/>
        <v>Nos</v>
      </c>
      <c r="CO104" s="65">
        <f t="shared" si="1475"/>
        <v>44500</v>
      </c>
      <c r="CP104" s="13"/>
      <c r="CQ104" s="21">
        <f t="shared" si="1476"/>
        <v>0</v>
      </c>
      <c r="CR104" s="31">
        <f t="shared" si="1477"/>
        <v>0</v>
      </c>
      <c r="CS104" s="42">
        <f t="shared" si="1478"/>
        <v>0</v>
      </c>
      <c r="CT104" s="21"/>
      <c r="CV104" s="41"/>
      <c r="CW104" s="59" t="str">
        <f t="shared" si="1422"/>
        <v>5 mm Clear</v>
      </c>
      <c r="CX104" s="59" t="str">
        <f t="shared" si="1479"/>
        <v>Nos</v>
      </c>
      <c r="CY104" s="59">
        <f t="shared" si="1479"/>
        <v>44500</v>
      </c>
      <c r="CZ104" s="13"/>
      <c r="DA104" s="21">
        <f t="shared" si="1480"/>
        <v>0</v>
      </c>
      <c r="DB104" s="31">
        <f t="shared" si="1481"/>
        <v>0</v>
      </c>
      <c r="DC104" s="31">
        <f t="shared" si="1482"/>
        <v>0</v>
      </c>
      <c r="DD104" s="21"/>
      <c r="DF104" s="41"/>
      <c r="DG104" s="59" t="str">
        <f t="shared" si="1423"/>
        <v>5 mm Clear</v>
      </c>
      <c r="DH104" s="59" t="str">
        <f t="shared" si="1483"/>
        <v>Nos</v>
      </c>
      <c r="DI104" s="59">
        <f t="shared" si="1483"/>
        <v>44500</v>
      </c>
      <c r="DJ104" s="13"/>
      <c r="DK104" s="21">
        <f t="shared" si="1484"/>
        <v>0</v>
      </c>
      <c r="DL104" s="31">
        <f t="shared" si="1485"/>
        <v>0</v>
      </c>
      <c r="DM104" s="31">
        <f t="shared" si="1486"/>
        <v>0</v>
      </c>
      <c r="DN104" s="21"/>
      <c r="DQ104" s="59" t="str">
        <f t="shared" si="1424"/>
        <v>5 mm Clear</v>
      </c>
      <c r="DR104" s="59" t="str">
        <f t="shared" si="1487"/>
        <v>Nos</v>
      </c>
      <c r="DS104" s="59">
        <f t="shared" si="1487"/>
        <v>44500</v>
      </c>
      <c r="DT104" s="13"/>
      <c r="DU104" s="21">
        <f t="shared" si="1488"/>
        <v>0</v>
      </c>
      <c r="DV104" s="31">
        <f t="shared" si="1489"/>
        <v>0</v>
      </c>
      <c r="DW104" s="31">
        <f t="shared" si="1490"/>
        <v>0</v>
      </c>
      <c r="DX104" s="21"/>
      <c r="DZ104" s="41"/>
      <c r="EA104" s="59" t="str">
        <f t="shared" si="1425"/>
        <v>5 mm Clear</v>
      </c>
      <c r="EB104" s="59" t="str">
        <f t="shared" si="1491"/>
        <v>Nos</v>
      </c>
      <c r="EC104" s="59">
        <f t="shared" si="1491"/>
        <v>44500</v>
      </c>
      <c r="ED104" s="13"/>
      <c r="EE104" s="21">
        <f t="shared" si="1492"/>
        <v>0</v>
      </c>
      <c r="EF104" s="31">
        <f t="shared" si="1493"/>
        <v>0</v>
      </c>
      <c r="EG104" s="31">
        <f t="shared" si="1494"/>
        <v>0</v>
      </c>
      <c r="EH104" s="21"/>
      <c r="EK104" s="59" t="str">
        <f t="shared" si="1426"/>
        <v>5 mm Clear</v>
      </c>
      <c r="EL104" s="59" t="str">
        <f t="shared" si="1495"/>
        <v>Nos</v>
      </c>
      <c r="EM104" s="59">
        <f t="shared" si="1495"/>
        <v>44500</v>
      </c>
      <c r="EN104" s="13"/>
      <c r="EO104" s="21">
        <f t="shared" si="1496"/>
        <v>0</v>
      </c>
      <c r="EP104" s="31">
        <f t="shared" si="1497"/>
        <v>0</v>
      </c>
      <c r="EQ104" s="31">
        <f t="shared" si="1498"/>
        <v>0</v>
      </c>
      <c r="ER104" s="21"/>
      <c r="ET104" s="41"/>
      <c r="EU104" s="4" t="str">
        <f t="shared" si="1427"/>
        <v>5 mm Clear</v>
      </c>
      <c r="EV104" s="4" t="str">
        <f t="shared" si="1499"/>
        <v>Nos</v>
      </c>
      <c r="EW104" s="4">
        <f t="shared" si="1499"/>
        <v>44500</v>
      </c>
      <c r="EX104" s="13"/>
      <c r="EY104" s="21">
        <f t="shared" si="1500"/>
        <v>0</v>
      </c>
      <c r="EZ104" s="31">
        <f t="shared" si="1501"/>
        <v>0</v>
      </c>
      <c r="FA104" s="42">
        <f t="shared" si="1502"/>
        <v>0</v>
      </c>
      <c r="FB104" s="21"/>
      <c r="FD104" s="41"/>
      <c r="FE104" s="56" t="str">
        <f t="shared" si="1428"/>
        <v>5 mm Clear</v>
      </c>
      <c r="FF104" s="56" t="str">
        <f t="shared" si="1503"/>
        <v>Nos</v>
      </c>
      <c r="FG104" s="56">
        <f t="shared" si="1503"/>
        <v>44500</v>
      </c>
      <c r="FH104" s="13"/>
      <c r="FI104" s="21">
        <f t="shared" si="1504"/>
        <v>0</v>
      </c>
      <c r="FJ104" s="31">
        <f t="shared" si="1505"/>
        <v>0</v>
      </c>
      <c r="FK104" s="31">
        <f t="shared" si="1506"/>
        <v>0</v>
      </c>
      <c r="FL104" s="21"/>
      <c r="FO104" s="56" t="str">
        <f t="shared" si="1429"/>
        <v>5 mm Clear</v>
      </c>
      <c r="FP104" s="56" t="str">
        <f t="shared" si="1507"/>
        <v>Nos</v>
      </c>
      <c r="FQ104" s="56">
        <f t="shared" si="1507"/>
        <v>44500</v>
      </c>
      <c r="FR104" s="13"/>
      <c r="FS104" s="21">
        <f t="shared" si="1508"/>
        <v>0</v>
      </c>
      <c r="FT104" s="31">
        <f t="shared" si="1509"/>
        <v>0</v>
      </c>
      <c r="FU104" s="31">
        <f t="shared" si="1510"/>
        <v>0</v>
      </c>
      <c r="FV104" s="21"/>
      <c r="FY104" s="56" t="str">
        <f t="shared" si="1430"/>
        <v>5 mm Clear</v>
      </c>
      <c r="FZ104" s="56" t="str">
        <f t="shared" si="1511"/>
        <v>Nos</v>
      </c>
      <c r="GA104" s="56">
        <f t="shared" si="1511"/>
        <v>44500</v>
      </c>
      <c r="GB104" s="13"/>
      <c r="GC104" s="21">
        <f t="shared" si="1512"/>
        <v>0</v>
      </c>
      <c r="GD104" s="31">
        <f t="shared" si="1513"/>
        <v>0</v>
      </c>
      <c r="GE104" s="31">
        <f t="shared" si="1514"/>
        <v>0</v>
      </c>
      <c r="GF104" s="21"/>
      <c r="GI104" s="56" t="str">
        <f t="shared" si="1554"/>
        <v>5 mm Clear</v>
      </c>
      <c r="GJ104" s="56" t="str">
        <f t="shared" si="1555"/>
        <v>Nos</v>
      </c>
      <c r="GK104" s="56">
        <f t="shared" si="1556"/>
        <v>44500</v>
      </c>
      <c r="GL104" s="13"/>
      <c r="GM104" s="21">
        <f t="shared" si="1516"/>
        <v>0</v>
      </c>
      <c r="GN104" s="31">
        <f t="shared" si="1517"/>
        <v>0</v>
      </c>
      <c r="GO104" s="31">
        <f t="shared" si="1518"/>
        <v>0</v>
      </c>
      <c r="GP104" s="21"/>
      <c r="GS104" s="56" t="str">
        <f t="shared" si="1431"/>
        <v>5 mm Clear</v>
      </c>
      <c r="GT104" s="56" t="str">
        <f t="shared" si="1519"/>
        <v>Nos</v>
      </c>
      <c r="GU104" s="56">
        <f t="shared" si="1519"/>
        <v>44500</v>
      </c>
      <c r="GV104" s="13"/>
      <c r="GW104" s="21">
        <f t="shared" si="1520"/>
        <v>0</v>
      </c>
      <c r="GX104" s="31">
        <f t="shared" si="1521"/>
        <v>0</v>
      </c>
      <c r="GY104" s="31">
        <f t="shared" si="1522"/>
        <v>0</v>
      </c>
      <c r="GZ104" s="21"/>
      <c r="HC104" s="56" t="str">
        <f t="shared" si="1432"/>
        <v>5 mm Clear</v>
      </c>
      <c r="HD104" s="56" t="str">
        <f t="shared" si="1523"/>
        <v>Nos</v>
      </c>
      <c r="HE104" s="56">
        <f t="shared" si="1523"/>
        <v>44500</v>
      </c>
      <c r="HF104" s="13"/>
      <c r="HG104" s="21">
        <f t="shared" si="1524"/>
        <v>0</v>
      </c>
      <c r="HH104" s="31">
        <f t="shared" si="1525"/>
        <v>0</v>
      </c>
      <c r="HI104" s="31">
        <f t="shared" si="1526"/>
        <v>0</v>
      </c>
      <c r="HJ104" s="21"/>
      <c r="HL104" s="41"/>
      <c r="HM104" s="56" t="str">
        <f t="shared" si="1433"/>
        <v>5 mm Clear</v>
      </c>
      <c r="HN104" s="56" t="str">
        <f t="shared" si="1527"/>
        <v>Nos</v>
      </c>
      <c r="HO104" s="56">
        <f t="shared" si="1527"/>
        <v>44500</v>
      </c>
      <c r="HP104" s="13"/>
      <c r="HQ104" s="21">
        <f t="shared" si="1528"/>
        <v>0</v>
      </c>
      <c r="HR104" s="13">
        <f t="shared" si="1529"/>
        <v>0</v>
      </c>
      <c r="HS104" s="31">
        <f t="shared" si="1530"/>
        <v>0</v>
      </c>
      <c r="HT104" s="21"/>
      <c r="HW104" s="56" t="str">
        <f t="shared" si="1434"/>
        <v>5 mm Clear</v>
      </c>
      <c r="HX104" s="56" t="str">
        <f t="shared" si="1531"/>
        <v>Nos</v>
      </c>
      <c r="HY104" s="56">
        <f t="shared" si="1531"/>
        <v>44500</v>
      </c>
      <c r="HZ104" s="13"/>
      <c r="IA104" s="21">
        <f t="shared" si="1532"/>
        <v>0</v>
      </c>
      <c r="IB104" s="13">
        <f t="shared" si="1533"/>
        <v>0</v>
      </c>
      <c r="IC104" s="31">
        <f t="shared" si="1534"/>
        <v>0</v>
      </c>
      <c r="ID104" s="21"/>
      <c r="IG104" s="56" t="str">
        <f t="shared" si="1435"/>
        <v>5 mm Clear</v>
      </c>
      <c r="IH104" s="56" t="str">
        <f t="shared" si="1535"/>
        <v>Nos</v>
      </c>
      <c r="II104" s="56">
        <f t="shared" si="1535"/>
        <v>44500</v>
      </c>
      <c r="IJ104" s="13"/>
      <c r="IK104" s="21">
        <f t="shared" si="1536"/>
        <v>0</v>
      </c>
      <c r="IL104" s="13">
        <f t="shared" si="1537"/>
        <v>0</v>
      </c>
      <c r="IM104" s="31">
        <f t="shared" si="1538"/>
        <v>0</v>
      </c>
      <c r="IN104" s="21"/>
      <c r="IQ104" s="56" t="str">
        <f t="shared" si="1436"/>
        <v>5 mm Clear</v>
      </c>
      <c r="IR104" s="56" t="str">
        <f t="shared" si="1539"/>
        <v>Nos</v>
      </c>
      <c r="IS104" s="56">
        <f t="shared" si="1539"/>
        <v>44500</v>
      </c>
      <c r="IT104" s="13"/>
      <c r="IU104" s="21">
        <f t="shared" si="1540"/>
        <v>0</v>
      </c>
      <c r="IV104" s="13">
        <f t="shared" si="1541"/>
        <v>0</v>
      </c>
      <c r="IW104" s="31">
        <f t="shared" si="1542"/>
        <v>0</v>
      </c>
      <c r="IX104" s="21"/>
      <c r="JA104" s="56" t="str">
        <f t="shared" si="1437"/>
        <v>5 mm Clear</v>
      </c>
      <c r="JB104" s="56" t="str">
        <f t="shared" si="1543"/>
        <v>Nos</v>
      </c>
      <c r="JC104" s="56">
        <f t="shared" si="1543"/>
        <v>44500</v>
      </c>
      <c r="JD104" s="13"/>
      <c r="JE104" s="21">
        <f t="shared" si="1544"/>
        <v>0</v>
      </c>
      <c r="JF104" s="13">
        <f t="shared" si="1545"/>
        <v>0</v>
      </c>
      <c r="JG104" s="31">
        <f t="shared" si="1546"/>
        <v>0</v>
      </c>
      <c r="JH104" s="21"/>
      <c r="JK104" s="56" t="str">
        <f t="shared" si="1438"/>
        <v>5 mm Clear</v>
      </c>
      <c r="JL104" s="56" t="str">
        <f t="shared" si="1547"/>
        <v>Nos</v>
      </c>
      <c r="JM104" s="56">
        <f t="shared" si="1547"/>
        <v>44500</v>
      </c>
      <c r="JN104" s="13"/>
      <c r="JO104" s="21">
        <f t="shared" si="1548"/>
        <v>0</v>
      </c>
      <c r="JP104" s="31">
        <f t="shared" si="1549"/>
        <v>0</v>
      </c>
      <c r="JQ104" s="31">
        <f t="shared" si="1550"/>
        <v>0</v>
      </c>
      <c r="JR104" s="21"/>
      <c r="JU104" s="56" t="str">
        <f t="shared" si="1439"/>
        <v>5 mm Clear</v>
      </c>
      <c r="JV104" s="56" t="str">
        <f t="shared" si="1551"/>
        <v>Nos</v>
      </c>
      <c r="JW104" s="56">
        <f t="shared" si="1551"/>
        <v>44500</v>
      </c>
      <c r="JX104" s="56">
        <f>E104+O104+Y104+AI104+AS104+BM104+BW104+CF104+CP104+DJ104+DT104+ED104+EN104+EX104+FH104+FR104+GB104+GL104+GV104+HF104+HP104+HZ104+IJ104+IT104+JD104+JN104</f>
        <v>0</v>
      </c>
      <c r="JY104" s="56">
        <f t="shared" si="1552"/>
        <v>0</v>
      </c>
      <c r="JZ104" s="56">
        <f t="shared" si="1552"/>
        <v>0</v>
      </c>
      <c r="KA104" s="31">
        <f t="shared" si="1553"/>
        <v>0</v>
      </c>
      <c r="KB104" s="21"/>
    </row>
    <row r="105" spans="1:288" s="1" customFormat="1" ht="17.25" hidden="1" customHeight="1" x14ac:dyDescent="0.3">
      <c r="A105" s="41"/>
      <c r="B105" s="7" t="s">
        <v>90</v>
      </c>
      <c r="C105" s="6" t="s">
        <v>1</v>
      </c>
      <c r="D105" s="4">
        <v>53500</v>
      </c>
      <c r="E105" s="13"/>
      <c r="F105" s="31">
        <f t="shared" si="1440"/>
        <v>0</v>
      </c>
      <c r="G105" s="31">
        <f t="shared" si="1441"/>
        <v>0</v>
      </c>
      <c r="H105" s="31">
        <f t="shared" si="1442"/>
        <v>0</v>
      </c>
      <c r="I105" s="71"/>
      <c r="K105" s="41"/>
      <c r="L105" s="59" t="str">
        <f t="shared" si="1413"/>
        <v>6 mm Clear</v>
      </c>
      <c r="M105" s="59" t="str">
        <f t="shared" si="1443"/>
        <v>Nos</v>
      </c>
      <c r="N105" s="59">
        <f t="shared" si="1443"/>
        <v>53500</v>
      </c>
      <c r="O105" s="13"/>
      <c r="P105" s="21">
        <f t="shared" si="1444"/>
        <v>0</v>
      </c>
      <c r="Q105" s="31">
        <f t="shared" si="1445"/>
        <v>0</v>
      </c>
      <c r="R105" s="31">
        <f t="shared" si="1446"/>
        <v>0</v>
      </c>
      <c r="S105" s="21"/>
      <c r="U105" s="41"/>
      <c r="V105" s="65" t="str">
        <f t="shared" si="1414"/>
        <v>6 mm Clear</v>
      </c>
      <c r="W105" s="65" t="str">
        <f t="shared" si="1447"/>
        <v>Nos</v>
      </c>
      <c r="X105" s="65">
        <f t="shared" si="1447"/>
        <v>53500</v>
      </c>
      <c r="Y105" s="31"/>
      <c r="Z105" s="21">
        <f t="shared" si="1448"/>
        <v>0</v>
      </c>
      <c r="AA105" s="31">
        <f t="shared" si="1449"/>
        <v>0</v>
      </c>
      <c r="AB105" s="42">
        <f t="shared" si="1450"/>
        <v>0</v>
      </c>
      <c r="AC105" s="21"/>
      <c r="AD105"/>
      <c r="AE105" s="41"/>
      <c r="AF105" s="59" t="str">
        <f t="shared" si="1415"/>
        <v>6 mm Clear</v>
      </c>
      <c r="AG105" s="59" t="str">
        <f t="shared" si="1451"/>
        <v>Nos</v>
      </c>
      <c r="AH105" s="59">
        <f t="shared" si="1451"/>
        <v>53500</v>
      </c>
      <c r="AI105" s="13"/>
      <c r="AJ105" s="21">
        <f t="shared" si="1452"/>
        <v>0</v>
      </c>
      <c r="AK105" s="31">
        <f t="shared" si="1453"/>
        <v>0</v>
      </c>
      <c r="AL105" s="31">
        <f t="shared" si="1454"/>
        <v>0</v>
      </c>
      <c r="AM105" s="21"/>
      <c r="AO105" s="41"/>
      <c r="AP105" s="59" t="str">
        <f t="shared" si="1416"/>
        <v>6 mm Clear</v>
      </c>
      <c r="AQ105" s="59" t="str">
        <f t="shared" si="1455"/>
        <v>Nos</v>
      </c>
      <c r="AR105" s="59">
        <f t="shared" si="1455"/>
        <v>53500</v>
      </c>
      <c r="AS105" s="13"/>
      <c r="AT105" s="21">
        <f t="shared" si="1456"/>
        <v>0</v>
      </c>
      <c r="AU105" s="31">
        <f t="shared" si="1457"/>
        <v>0</v>
      </c>
      <c r="AV105" s="31">
        <f t="shared" si="1458"/>
        <v>0</v>
      </c>
      <c r="AW105" s="21"/>
      <c r="AY105" s="41"/>
      <c r="AZ105" s="59" t="str">
        <f t="shared" si="1417"/>
        <v>6 mm Clear</v>
      </c>
      <c r="BA105" s="59" t="str">
        <f t="shared" si="1459"/>
        <v>Nos</v>
      </c>
      <c r="BB105" s="59">
        <f t="shared" si="1459"/>
        <v>53500</v>
      </c>
      <c r="BC105" s="13"/>
      <c r="BD105" s="21">
        <f t="shared" si="1460"/>
        <v>0</v>
      </c>
      <c r="BE105" s="31">
        <f t="shared" si="1461"/>
        <v>0</v>
      </c>
      <c r="BF105" s="31">
        <f t="shared" si="1462"/>
        <v>0</v>
      </c>
      <c r="BG105" s="21"/>
      <c r="BI105" s="41"/>
      <c r="BJ105" s="59" t="str">
        <f t="shared" si="1418"/>
        <v>6 mm Clear</v>
      </c>
      <c r="BK105" s="59" t="str">
        <f t="shared" si="1463"/>
        <v>Nos</v>
      </c>
      <c r="BL105" s="59">
        <f t="shared" si="1463"/>
        <v>53500</v>
      </c>
      <c r="BM105" s="13"/>
      <c r="BN105" s="21">
        <f t="shared" si="1464"/>
        <v>0</v>
      </c>
      <c r="BO105" s="31">
        <f t="shared" si="1465"/>
        <v>0</v>
      </c>
      <c r="BP105" s="31">
        <f t="shared" si="1466"/>
        <v>0</v>
      </c>
      <c r="BQ105" s="21"/>
      <c r="BS105" s="41"/>
      <c r="BT105" s="59" t="str">
        <f t="shared" si="1419"/>
        <v>6 mm Clear</v>
      </c>
      <c r="BU105" s="59" t="str">
        <f t="shared" si="1467"/>
        <v>Nos</v>
      </c>
      <c r="BV105" s="59">
        <f t="shared" si="1467"/>
        <v>53500</v>
      </c>
      <c r="BW105" s="13"/>
      <c r="BX105" s="21">
        <f t="shared" si="1468"/>
        <v>0</v>
      </c>
      <c r="BY105" s="31">
        <f t="shared" si="1469"/>
        <v>0</v>
      </c>
      <c r="BZ105" s="31">
        <f t="shared" si="1470"/>
        <v>0</v>
      </c>
      <c r="CA105" s="21"/>
      <c r="CB105" s="41"/>
      <c r="CC105" s="59" t="str">
        <f t="shared" si="1420"/>
        <v>6 mm Clear</v>
      </c>
      <c r="CD105" s="59" t="str">
        <f t="shared" si="1471"/>
        <v>Nos</v>
      </c>
      <c r="CE105" s="59">
        <f t="shared" si="1471"/>
        <v>53500</v>
      </c>
      <c r="CF105" s="31"/>
      <c r="CG105" s="31">
        <f t="shared" si="1472"/>
        <v>0</v>
      </c>
      <c r="CH105" s="31">
        <f t="shared" si="1473"/>
        <v>0</v>
      </c>
      <c r="CI105" s="31">
        <f t="shared" si="1474"/>
        <v>0</v>
      </c>
      <c r="CJ105" s="21"/>
      <c r="CK105" s="143"/>
      <c r="CL105" s="41"/>
      <c r="CM105" s="65" t="str">
        <f t="shared" si="1421"/>
        <v>6 mm Clear</v>
      </c>
      <c r="CN105" s="65" t="str">
        <f t="shared" si="1475"/>
        <v>Nos</v>
      </c>
      <c r="CO105" s="65">
        <f t="shared" si="1475"/>
        <v>53500</v>
      </c>
      <c r="CP105" s="13"/>
      <c r="CQ105" s="21">
        <f t="shared" si="1476"/>
        <v>0</v>
      </c>
      <c r="CR105" s="31">
        <f t="shared" si="1477"/>
        <v>0</v>
      </c>
      <c r="CS105" s="42">
        <f t="shared" si="1478"/>
        <v>0</v>
      </c>
      <c r="CT105" s="21"/>
      <c r="CV105" s="41"/>
      <c r="CW105" s="59" t="str">
        <f t="shared" si="1422"/>
        <v>6 mm Clear</v>
      </c>
      <c r="CX105" s="59" t="str">
        <f t="shared" si="1479"/>
        <v>Nos</v>
      </c>
      <c r="CY105" s="59">
        <f t="shared" si="1479"/>
        <v>53500</v>
      </c>
      <c r="CZ105" s="13"/>
      <c r="DA105" s="21">
        <f t="shared" si="1480"/>
        <v>0</v>
      </c>
      <c r="DB105" s="31">
        <f t="shared" si="1481"/>
        <v>0</v>
      </c>
      <c r="DC105" s="31">
        <f t="shared" si="1482"/>
        <v>0</v>
      </c>
      <c r="DD105" s="21"/>
      <c r="DF105" s="41"/>
      <c r="DG105" s="59" t="str">
        <f t="shared" si="1423"/>
        <v>6 mm Clear</v>
      </c>
      <c r="DH105" s="59" t="str">
        <f t="shared" si="1483"/>
        <v>Nos</v>
      </c>
      <c r="DI105" s="59">
        <f t="shared" si="1483"/>
        <v>53500</v>
      </c>
      <c r="DJ105" s="13"/>
      <c r="DK105" s="21">
        <f t="shared" si="1484"/>
        <v>0</v>
      </c>
      <c r="DL105" s="31">
        <f t="shared" si="1485"/>
        <v>0</v>
      </c>
      <c r="DM105" s="31">
        <f t="shared" si="1486"/>
        <v>0</v>
      </c>
      <c r="DN105" s="21"/>
      <c r="DQ105" s="59" t="str">
        <f t="shared" si="1424"/>
        <v>6 mm Clear</v>
      </c>
      <c r="DR105" s="59" t="str">
        <f t="shared" si="1487"/>
        <v>Nos</v>
      </c>
      <c r="DS105" s="59">
        <f t="shared" si="1487"/>
        <v>53500</v>
      </c>
      <c r="DT105" s="13"/>
      <c r="DU105" s="21">
        <f t="shared" si="1488"/>
        <v>0</v>
      </c>
      <c r="DV105" s="31">
        <f t="shared" si="1489"/>
        <v>0</v>
      </c>
      <c r="DW105" s="31">
        <f t="shared" si="1490"/>
        <v>0</v>
      </c>
      <c r="DX105" s="21"/>
      <c r="DZ105" s="41"/>
      <c r="EA105" s="59" t="str">
        <f t="shared" si="1425"/>
        <v>6 mm Clear</v>
      </c>
      <c r="EB105" s="59" t="str">
        <f t="shared" si="1491"/>
        <v>Nos</v>
      </c>
      <c r="EC105" s="59">
        <f t="shared" si="1491"/>
        <v>53500</v>
      </c>
      <c r="ED105" s="13"/>
      <c r="EE105" s="21">
        <f t="shared" si="1492"/>
        <v>0</v>
      </c>
      <c r="EF105" s="31">
        <f t="shared" si="1493"/>
        <v>0</v>
      </c>
      <c r="EG105" s="31">
        <f t="shared" si="1494"/>
        <v>0</v>
      </c>
      <c r="EH105" s="21"/>
      <c r="EK105" s="59" t="str">
        <f t="shared" si="1426"/>
        <v>6 mm Clear</v>
      </c>
      <c r="EL105" s="59" t="str">
        <f t="shared" si="1495"/>
        <v>Nos</v>
      </c>
      <c r="EM105" s="59">
        <f t="shared" si="1495"/>
        <v>53500</v>
      </c>
      <c r="EN105" s="13"/>
      <c r="EO105" s="21">
        <f t="shared" si="1496"/>
        <v>0</v>
      </c>
      <c r="EP105" s="31">
        <f t="shared" si="1497"/>
        <v>0</v>
      </c>
      <c r="EQ105" s="31">
        <f t="shared" si="1498"/>
        <v>0</v>
      </c>
      <c r="ER105" s="21"/>
      <c r="ET105" s="41"/>
      <c r="EU105" s="4" t="str">
        <f t="shared" si="1427"/>
        <v>6 mm Clear</v>
      </c>
      <c r="EV105" s="4" t="str">
        <f t="shared" si="1499"/>
        <v>Nos</v>
      </c>
      <c r="EW105" s="4">
        <f t="shared" si="1499"/>
        <v>53500</v>
      </c>
      <c r="EX105" s="13"/>
      <c r="EY105" s="21">
        <f t="shared" si="1500"/>
        <v>0</v>
      </c>
      <c r="EZ105" s="31">
        <f t="shared" si="1501"/>
        <v>0</v>
      </c>
      <c r="FA105" s="42">
        <f t="shared" si="1502"/>
        <v>0</v>
      </c>
      <c r="FB105" s="21"/>
      <c r="FD105" s="41"/>
      <c r="FE105" s="56" t="str">
        <f t="shared" si="1428"/>
        <v>6 mm Clear</v>
      </c>
      <c r="FF105" s="56" t="str">
        <f t="shared" si="1503"/>
        <v>Nos</v>
      </c>
      <c r="FG105" s="56">
        <f t="shared" si="1503"/>
        <v>53500</v>
      </c>
      <c r="FH105" s="13"/>
      <c r="FI105" s="21">
        <f t="shared" si="1504"/>
        <v>0</v>
      </c>
      <c r="FJ105" s="31">
        <f t="shared" si="1505"/>
        <v>0</v>
      </c>
      <c r="FK105" s="31">
        <f t="shared" si="1506"/>
        <v>0</v>
      </c>
      <c r="FL105" s="21"/>
      <c r="FO105" s="56" t="str">
        <f t="shared" si="1429"/>
        <v>6 mm Clear</v>
      </c>
      <c r="FP105" s="56" t="str">
        <f t="shared" si="1507"/>
        <v>Nos</v>
      </c>
      <c r="FQ105" s="56">
        <f t="shared" si="1507"/>
        <v>53500</v>
      </c>
      <c r="FR105" s="13"/>
      <c r="FS105" s="21">
        <f t="shared" si="1508"/>
        <v>0</v>
      </c>
      <c r="FT105" s="31">
        <f t="shared" si="1509"/>
        <v>0</v>
      </c>
      <c r="FU105" s="31">
        <f t="shared" si="1510"/>
        <v>0</v>
      </c>
      <c r="FV105" s="21"/>
      <c r="FY105" s="56" t="str">
        <f t="shared" si="1430"/>
        <v>6 mm Clear</v>
      </c>
      <c r="FZ105" s="56" t="str">
        <f t="shared" si="1511"/>
        <v>Nos</v>
      </c>
      <c r="GA105" s="56">
        <f t="shared" si="1511"/>
        <v>53500</v>
      </c>
      <c r="GB105" s="13"/>
      <c r="GC105" s="21">
        <f t="shared" si="1512"/>
        <v>0</v>
      </c>
      <c r="GD105" s="31">
        <f t="shared" si="1513"/>
        <v>0</v>
      </c>
      <c r="GE105" s="31">
        <f t="shared" si="1514"/>
        <v>0</v>
      </c>
      <c r="GF105" s="21"/>
      <c r="GI105" s="56" t="str">
        <f t="shared" si="1554"/>
        <v>6 mm Clear</v>
      </c>
      <c r="GJ105" s="56" t="str">
        <f t="shared" si="1555"/>
        <v>Nos</v>
      </c>
      <c r="GK105" s="56">
        <f t="shared" si="1556"/>
        <v>53500</v>
      </c>
      <c r="GL105" s="13"/>
      <c r="GM105" s="21">
        <f t="shared" si="1516"/>
        <v>0</v>
      </c>
      <c r="GN105" s="31">
        <f t="shared" si="1517"/>
        <v>0</v>
      </c>
      <c r="GO105" s="31">
        <f t="shared" si="1518"/>
        <v>0</v>
      </c>
      <c r="GP105" s="21"/>
      <c r="GS105" s="56" t="str">
        <f t="shared" si="1431"/>
        <v>6 mm Clear</v>
      </c>
      <c r="GT105" s="56" t="str">
        <f t="shared" si="1519"/>
        <v>Nos</v>
      </c>
      <c r="GU105" s="56">
        <f t="shared" si="1519"/>
        <v>53500</v>
      </c>
      <c r="GV105" s="13"/>
      <c r="GW105" s="21">
        <f t="shared" si="1520"/>
        <v>0</v>
      </c>
      <c r="GX105" s="31">
        <f t="shared" si="1521"/>
        <v>0</v>
      </c>
      <c r="GY105" s="31">
        <f t="shared" si="1522"/>
        <v>0</v>
      </c>
      <c r="GZ105" s="21"/>
      <c r="HC105" s="56" t="str">
        <f t="shared" si="1432"/>
        <v>6 mm Clear</v>
      </c>
      <c r="HD105" s="56" t="str">
        <f t="shared" si="1523"/>
        <v>Nos</v>
      </c>
      <c r="HE105" s="56">
        <f t="shared" si="1523"/>
        <v>53500</v>
      </c>
      <c r="HF105" s="13"/>
      <c r="HG105" s="21">
        <f t="shared" si="1524"/>
        <v>0</v>
      </c>
      <c r="HH105" s="31">
        <f t="shared" si="1525"/>
        <v>0</v>
      </c>
      <c r="HI105" s="31">
        <f t="shared" si="1526"/>
        <v>0</v>
      </c>
      <c r="HJ105" s="21"/>
      <c r="HL105" s="41"/>
      <c r="HM105" s="56" t="str">
        <f t="shared" si="1433"/>
        <v>6 mm Clear</v>
      </c>
      <c r="HN105" s="56" t="str">
        <f t="shared" si="1527"/>
        <v>Nos</v>
      </c>
      <c r="HO105" s="56">
        <f t="shared" si="1527"/>
        <v>53500</v>
      </c>
      <c r="HP105" s="13"/>
      <c r="HQ105" s="21">
        <f t="shared" si="1528"/>
        <v>0</v>
      </c>
      <c r="HR105" s="13">
        <f t="shared" si="1529"/>
        <v>0</v>
      </c>
      <c r="HS105" s="31">
        <f t="shared" si="1530"/>
        <v>0</v>
      </c>
      <c r="HT105" s="21"/>
      <c r="HW105" s="56" t="str">
        <f t="shared" si="1434"/>
        <v>6 mm Clear</v>
      </c>
      <c r="HX105" s="56" t="str">
        <f t="shared" si="1531"/>
        <v>Nos</v>
      </c>
      <c r="HY105" s="56">
        <f t="shared" si="1531"/>
        <v>53500</v>
      </c>
      <c r="HZ105" s="13"/>
      <c r="IA105" s="21">
        <f t="shared" si="1532"/>
        <v>0</v>
      </c>
      <c r="IB105" s="13">
        <f t="shared" si="1533"/>
        <v>0</v>
      </c>
      <c r="IC105" s="31">
        <f t="shared" si="1534"/>
        <v>0</v>
      </c>
      <c r="ID105" s="21"/>
      <c r="IG105" s="56" t="str">
        <f t="shared" si="1435"/>
        <v>6 mm Clear</v>
      </c>
      <c r="IH105" s="56" t="str">
        <f t="shared" si="1535"/>
        <v>Nos</v>
      </c>
      <c r="II105" s="56">
        <f t="shared" si="1535"/>
        <v>53500</v>
      </c>
      <c r="IJ105" s="13"/>
      <c r="IK105" s="21">
        <f t="shared" si="1536"/>
        <v>0</v>
      </c>
      <c r="IL105" s="13">
        <f t="shared" si="1537"/>
        <v>0</v>
      </c>
      <c r="IM105" s="31">
        <f t="shared" si="1538"/>
        <v>0</v>
      </c>
      <c r="IN105" s="21"/>
      <c r="IQ105" s="56" t="str">
        <f t="shared" si="1436"/>
        <v>6 mm Clear</v>
      </c>
      <c r="IR105" s="56" t="str">
        <f t="shared" si="1539"/>
        <v>Nos</v>
      </c>
      <c r="IS105" s="56">
        <f t="shared" si="1539"/>
        <v>53500</v>
      </c>
      <c r="IT105" s="13"/>
      <c r="IU105" s="21">
        <f t="shared" si="1540"/>
        <v>0</v>
      </c>
      <c r="IV105" s="13">
        <f t="shared" si="1541"/>
        <v>0</v>
      </c>
      <c r="IW105" s="31">
        <f t="shared" si="1542"/>
        <v>0</v>
      </c>
      <c r="IX105" s="21"/>
      <c r="JA105" s="56" t="str">
        <f t="shared" si="1437"/>
        <v>6 mm Clear</v>
      </c>
      <c r="JB105" s="56" t="str">
        <f t="shared" si="1543"/>
        <v>Nos</v>
      </c>
      <c r="JC105" s="56">
        <f t="shared" si="1543"/>
        <v>53500</v>
      </c>
      <c r="JD105" s="13"/>
      <c r="JE105" s="21">
        <f t="shared" si="1544"/>
        <v>0</v>
      </c>
      <c r="JF105" s="13">
        <f t="shared" si="1545"/>
        <v>0</v>
      </c>
      <c r="JG105" s="31">
        <f t="shared" si="1546"/>
        <v>0</v>
      </c>
      <c r="JH105" s="21"/>
      <c r="JK105" s="56" t="str">
        <f t="shared" si="1438"/>
        <v>6 mm Clear</v>
      </c>
      <c r="JL105" s="56" t="str">
        <f t="shared" si="1547"/>
        <v>Nos</v>
      </c>
      <c r="JM105" s="56">
        <f t="shared" si="1547"/>
        <v>53500</v>
      </c>
      <c r="JN105" s="13"/>
      <c r="JO105" s="21">
        <f t="shared" si="1548"/>
        <v>0</v>
      </c>
      <c r="JP105" s="31">
        <f t="shared" si="1549"/>
        <v>0</v>
      </c>
      <c r="JQ105" s="31">
        <f t="shared" si="1550"/>
        <v>0</v>
      </c>
      <c r="JR105" s="21"/>
      <c r="JU105" s="56" t="str">
        <f t="shared" si="1439"/>
        <v>6 mm Clear</v>
      </c>
      <c r="JV105" s="56" t="str">
        <f t="shared" si="1551"/>
        <v>Nos</v>
      </c>
      <c r="JW105" s="56">
        <f t="shared" si="1551"/>
        <v>53500</v>
      </c>
      <c r="JX105" s="56">
        <f>E105+O105+Y105+AI105+AS105+BM105+BW105+CF105+CP105+DJ105+DT105+ED105+EN105+EX105+FH105+FR105+GB105+GL105+GV105+HF105+HP105+HZ105+IJ105+IT105+JD105+JN105</f>
        <v>0</v>
      </c>
      <c r="JY105" s="56">
        <f t="shared" si="1552"/>
        <v>0</v>
      </c>
      <c r="JZ105" s="56">
        <f t="shared" si="1552"/>
        <v>0</v>
      </c>
      <c r="KA105" s="31">
        <f t="shared" si="1553"/>
        <v>0</v>
      </c>
      <c r="KB105" s="21"/>
    </row>
    <row r="106" spans="1:288" s="1" customFormat="1" ht="17.25" hidden="1" customHeight="1" x14ac:dyDescent="0.3">
      <c r="A106" s="41"/>
      <c r="B106" s="7" t="s">
        <v>428</v>
      </c>
      <c r="C106" s="6" t="s">
        <v>1</v>
      </c>
      <c r="D106" s="4">
        <v>65217</v>
      </c>
      <c r="E106" s="13"/>
      <c r="F106" s="31">
        <f t="shared" si="1440"/>
        <v>0</v>
      </c>
      <c r="G106" s="31">
        <f t="shared" si="1441"/>
        <v>0</v>
      </c>
      <c r="H106" s="31">
        <f t="shared" si="1442"/>
        <v>0</v>
      </c>
      <c r="I106" s="71"/>
      <c r="K106" s="41"/>
      <c r="L106" s="59" t="str">
        <f t="shared" si="1413"/>
        <v>10 mm Clear 6 x 4</v>
      </c>
      <c r="M106" s="59" t="str">
        <f t="shared" si="1443"/>
        <v>Nos</v>
      </c>
      <c r="N106" s="59">
        <f t="shared" si="1443"/>
        <v>65217</v>
      </c>
      <c r="O106" s="13"/>
      <c r="P106" s="21">
        <f t="shared" si="1444"/>
        <v>0</v>
      </c>
      <c r="Q106" s="31">
        <f t="shared" si="1445"/>
        <v>0</v>
      </c>
      <c r="R106" s="31">
        <f t="shared" si="1446"/>
        <v>0</v>
      </c>
      <c r="S106" s="21"/>
      <c r="U106" s="41"/>
      <c r="V106" s="65" t="str">
        <f t="shared" si="1414"/>
        <v>10 mm Clear 6 x 4</v>
      </c>
      <c r="W106" s="65" t="str">
        <f t="shared" si="1447"/>
        <v>Nos</v>
      </c>
      <c r="X106" s="65">
        <f t="shared" si="1447"/>
        <v>65217</v>
      </c>
      <c r="Y106" s="31"/>
      <c r="Z106" s="21">
        <f t="shared" si="1448"/>
        <v>0</v>
      </c>
      <c r="AA106" s="31">
        <f t="shared" si="1449"/>
        <v>0</v>
      </c>
      <c r="AB106" s="42">
        <f t="shared" si="1450"/>
        <v>0</v>
      </c>
      <c r="AC106" s="21"/>
      <c r="AD106"/>
      <c r="AE106" s="41"/>
      <c r="AF106" s="59" t="str">
        <f t="shared" si="1415"/>
        <v>10 mm Clear 6 x 4</v>
      </c>
      <c r="AG106" s="59" t="str">
        <f t="shared" si="1451"/>
        <v>Nos</v>
      </c>
      <c r="AH106" s="59">
        <f t="shared" si="1451"/>
        <v>65217</v>
      </c>
      <c r="AI106" s="13"/>
      <c r="AJ106" s="21">
        <f t="shared" si="1452"/>
        <v>0</v>
      </c>
      <c r="AK106" s="31">
        <f t="shared" si="1453"/>
        <v>0</v>
      </c>
      <c r="AL106" s="31">
        <f t="shared" si="1454"/>
        <v>0</v>
      </c>
      <c r="AM106" s="21"/>
      <c r="AO106" s="41"/>
      <c r="AP106" s="59" t="str">
        <f t="shared" si="1416"/>
        <v>10 mm Clear 6 x 4</v>
      </c>
      <c r="AQ106" s="59" t="str">
        <f t="shared" si="1455"/>
        <v>Nos</v>
      </c>
      <c r="AR106" s="59">
        <f t="shared" si="1455"/>
        <v>65217</v>
      </c>
      <c r="AS106" s="13"/>
      <c r="AT106" s="21">
        <f t="shared" si="1456"/>
        <v>0</v>
      </c>
      <c r="AU106" s="31">
        <f t="shared" si="1457"/>
        <v>0</v>
      </c>
      <c r="AV106" s="31">
        <f t="shared" si="1458"/>
        <v>0</v>
      </c>
      <c r="AW106" s="21"/>
      <c r="AY106" s="41"/>
      <c r="AZ106" s="59" t="str">
        <f t="shared" si="1417"/>
        <v>10 mm Clear 6 x 4</v>
      </c>
      <c r="BA106" s="59" t="str">
        <f t="shared" si="1459"/>
        <v>Nos</v>
      </c>
      <c r="BB106" s="59">
        <f t="shared" si="1459"/>
        <v>65217</v>
      </c>
      <c r="BC106" s="13"/>
      <c r="BD106" s="21">
        <f t="shared" si="1460"/>
        <v>0</v>
      </c>
      <c r="BE106" s="31">
        <f t="shared" si="1461"/>
        <v>0</v>
      </c>
      <c r="BF106" s="31">
        <f t="shared" si="1462"/>
        <v>0</v>
      </c>
      <c r="BG106" s="21"/>
      <c r="BI106" s="41"/>
      <c r="BJ106" s="59" t="str">
        <f t="shared" si="1418"/>
        <v>10 mm Clear 6 x 4</v>
      </c>
      <c r="BK106" s="59" t="str">
        <f t="shared" si="1463"/>
        <v>Nos</v>
      </c>
      <c r="BL106" s="59">
        <f t="shared" si="1463"/>
        <v>65217</v>
      </c>
      <c r="BM106" s="13"/>
      <c r="BN106" s="21">
        <f t="shared" si="1464"/>
        <v>0</v>
      </c>
      <c r="BO106" s="31">
        <f t="shared" si="1465"/>
        <v>0</v>
      </c>
      <c r="BP106" s="31">
        <f t="shared" si="1466"/>
        <v>0</v>
      </c>
      <c r="BQ106" s="21"/>
      <c r="BS106" s="41"/>
      <c r="BT106" s="59" t="str">
        <f t="shared" si="1419"/>
        <v>10 mm Clear 6 x 4</v>
      </c>
      <c r="BU106" s="59" t="str">
        <f t="shared" si="1467"/>
        <v>Nos</v>
      </c>
      <c r="BV106" s="59">
        <f t="shared" si="1467"/>
        <v>65217</v>
      </c>
      <c r="BW106" s="13"/>
      <c r="BX106" s="21">
        <f t="shared" si="1468"/>
        <v>0</v>
      </c>
      <c r="BY106" s="31">
        <f t="shared" si="1469"/>
        <v>0</v>
      </c>
      <c r="BZ106" s="31">
        <f t="shared" si="1470"/>
        <v>0</v>
      </c>
      <c r="CA106" s="21"/>
      <c r="CB106" s="41"/>
      <c r="CC106" s="59" t="str">
        <f t="shared" si="1420"/>
        <v>10 mm Clear 6 x 4</v>
      </c>
      <c r="CD106" s="59" t="str">
        <f t="shared" si="1471"/>
        <v>Nos</v>
      </c>
      <c r="CE106" s="59">
        <f t="shared" si="1471"/>
        <v>65217</v>
      </c>
      <c r="CF106" s="31"/>
      <c r="CG106" s="31">
        <f t="shared" si="1472"/>
        <v>0</v>
      </c>
      <c r="CH106" s="31">
        <f t="shared" si="1473"/>
        <v>0</v>
      </c>
      <c r="CI106" s="31">
        <f t="shared" si="1474"/>
        <v>0</v>
      </c>
      <c r="CJ106" s="21"/>
      <c r="CK106" s="143"/>
      <c r="CL106" s="41"/>
      <c r="CM106" s="65" t="str">
        <f t="shared" si="1421"/>
        <v>10 mm Clear 6 x 4</v>
      </c>
      <c r="CN106" s="65" t="str">
        <f t="shared" si="1475"/>
        <v>Nos</v>
      </c>
      <c r="CO106" s="65">
        <f t="shared" si="1475"/>
        <v>65217</v>
      </c>
      <c r="CP106" s="13"/>
      <c r="CQ106" s="21">
        <f t="shared" si="1476"/>
        <v>0</v>
      </c>
      <c r="CR106" s="31">
        <f t="shared" si="1477"/>
        <v>0</v>
      </c>
      <c r="CS106" s="42">
        <f t="shared" si="1478"/>
        <v>0</v>
      </c>
      <c r="CT106" s="21"/>
      <c r="CV106" s="41"/>
      <c r="CW106" s="59" t="str">
        <f t="shared" si="1422"/>
        <v>10 mm Clear 6 x 4</v>
      </c>
      <c r="CX106" s="59" t="str">
        <f t="shared" si="1479"/>
        <v>Nos</v>
      </c>
      <c r="CY106" s="59">
        <f t="shared" si="1479"/>
        <v>65217</v>
      </c>
      <c r="CZ106" s="13"/>
      <c r="DA106" s="21">
        <f t="shared" si="1480"/>
        <v>0</v>
      </c>
      <c r="DB106" s="31">
        <f t="shared" si="1481"/>
        <v>0</v>
      </c>
      <c r="DC106" s="31">
        <f t="shared" si="1482"/>
        <v>0</v>
      </c>
      <c r="DD106" s="21"/>
      <c r="DF106" s="41"/>
      <c r="DG106" s="59" t="str">
        <f t="shared" si="1423"/>
        <v>10 mm Clear 6 x 4</v>
      </c>
      <c r="DH106" s="59" t="str">
        <f t="shared" si="1483"/>
        <v>Nos</v>
      </c>
      <c r="DI106" s="59">
        <f t="shared" si="1483"/>
        <v>65217</v>
      </c>
      <c r="DJ106" s="13"/>
      <c r="DK106" s="21">
        <f t="shared" si="1484"/>
        <v>0</v>
      </c>
      <c r="DL106" s="31">
        <f t="shared" si="1485"/>
        <v>0</v>
      </c>
      <c r="DM106" s="31">
        <f t="shared" si="1486"/>
        <v>0</v>
      </c>
      <c r="DN106" s="21"/>
      <c r="DQ106" s="59" t="str">
        <f t="shared" si="1424"/>
        <v>10 mm Clear 6 x 4</v>
      </c>
      <c r="DR106" s="59" t="str">
        <f t="shared" si="1487"/>
        <v>Nos</v>
      </c>
      <c r="DS106" s="59">
        <f t="shared" si="1487"/>
        <v>65217</v>
      </c>
      <c r="DT106" s="13"/>
      <c r="DU106" s="21">
        <f t="shared" si="1488"/>
        <v>0</v>
      </c>
      <c r="DV106" s="31">
        <f t="shared" si="1489"/>
        <v>0</v>
      </c>
      <c r="DW106" s="31">
        <f t="shared" si="1490"/>
        <v>0</v>
      </c>
      <c r="DX106" s="21"/>
      <c r="DZ106" s="41"/>
      <c r="EA106" s="59" t="str">
        <f t="shared" si="1425"/>
        <v>10 mm Clear 6 x 4</v>
      </c>
      <c r="EB106" s="59" t="str">
        <f t="shared" si="1491"/>
        <v>Nos</v>
      </c>
      <c r="EC106" s="59">
        <f t="shared" si="1491"/>
        <v>65217</v>
      </c>
      <c r="ED106" s="13"/>
      <c r="EE106" s="21">
        <f t="shared" si="1492"/>
        <v>0</v>
      </c>
      <c r="EF106" s="31">
        <f t="shared" si="1493"/>
        <v>0</v>
      </c>
      <c r="EG106" s="31">
        <f t="shared" si="1494"/>
        <v>0</v>
      </c>
      <c r="EH106" s="21"/>
      <c r="EK106" s="59" t="str">
        <f t="shared" si="1426"/>
        <v>10 mm Clear 6 x 4</v>
      </c>
      <c r="EL106" s="59" t="str">
        <f t="shared" si="1495"/>
        <v>Nos</v>
      </c>
      <c r="EM106" s="59">
        <f t="shared" si="1495"/>
        <v>65217</v>
      </c>
      <c r="EN106" s="13"/>
      <c r="EO106" s="21">
        <f t="shared" si="1496"/>
        <v>0</v>
      </c>
      <c r="EP106" s="31">
        <f t="shared" si="1497"/>
        <v>0</v>
      </c>
      <c r="EQ106" s="31">
        <f t="shared" si="1498"/>
        <v>0</v>
      </c>
      <c r="ER106" s="21"/>
      <c r="ET106" s="41"/>
      <c r="EU106" s="4" t="str">
        <f t="shared" si="1427"/>
        <v>10 mm Clear 6 x 4</v>
      </c>
      <c r="EV106" s="4" t="str">
        <f t="shared" si="1499"/>
        <v>Nos</v>
      </c>
      <c r="EW106" s="4">
        <f t="shared" si="1499"/>
        <v>65217</v>
      </c>
      <c r="EX106" s="13"/>
      <c r="EY106" s="21">
        <f t="shared" si="1500"/>
        <v>0</v>
      </c>
      <c r="EZ106" s="31">
        <f t="shared" si="1501"/>
        <v>0</v>
      </c>
      <c r="FA106" s="42">
        <f t="shared" si="1502"/>
        <v>0</v>
      </c>
      <c r="FB106" s="21"/>
      <c r="FD106" s="41"/>
      <c r="FE106" s="56" t="str">
        <f t="shared" si="1428"/>
        <v>10 mm Clear 6 x 4</v>
      </c>
      <c r="FF106" s="56" t="str">
        <f t="shared" si="1503"/>
        <v>Nos</v>
      </c>
      <c r="FG106" s="56">
        <f t="shared" si="1503"/>
        <v>65217</v>
      </c>
      <c r="FH106" s="13"/>
      <c r="FI106" s="21">
        <f t="shared" si="1504"/>
        <v>0</v>
      </c>
      <c r="FJ106" s="31">
        <f t="shared" si="1505"/>
        <v>0</v>
      </c>
      <c r="FK106" s="31">
        <f t="shared" si="1506"/>
        <v>0</v>
      </c>
      <c r="FL106" s="21"/>
      <c r="FO106" s="56" t="str">
        <f t="shared" si="1429"/>
        <v>10 mm Clear 6 x 4</v>
      </c>
      <c r="FP106" s="56" t="str">
        <f t="shared" si="1507"/>
        <v>Nos</v>
      </c>
      <c r="FQ106" s="56">
        <f t="shared" si="1507"/>
        <v>65217</v>
      </c>
      <c r="FR106" s="13"/>
      <c r="FS106" s="21">
        <f t="shared" si="1508"/>
        <v>0</v>
      </c>
      <c r="FT106" s="31">
        <f t="shared" si="1509"/>
        <v>0</v>
      </c>
      <c r="FU106" s="31">
        <f t="shared" si="1510"/>
        <v>0</v>
      </c>
      <c r="FV106" s="21"/>
      <c r="FY106" s="56" t="str">
        <f t="shared" si="1430"/>
        <v>10 mm Clear 6 x 4</v>
      </c>
      <c r="FZ106" s="56" t="str">
        <f t="shared" si="1511"/>
        <v>Nos</v>
      </c>
      <c r="GA106" s="56">
        <f t="shared" si="1511"/>
        <v>65217</v>
      </c>
      <c r="GB106" s="13"/>
      <c r="GC106" s="21">
        <f t="shared" si="1512"/>
        <v>0</v>
      </c>
      <c r="GD106" s="31">
        <f t="shared" si="1513"/>
        <v>0</v>
      </c>
      <c r="GE106" s="31">
        <f t="shared" si="1514"/>
        <v>0</v>
      </c>
      <c r="GF106" s="21"/>
      <c r="GI106" s="56" t="str">
        <f t="shared" si="1554"/>
        <v>10 mm Clear 6 x 4</v>
      </c>
      <c r="GJ106" s="56" t="str">
        <f t="shared" si="1555"/>
        <v>Nos</v>
      </c>
      <c r="GK106" s="56">
        <f t="shared" si="1556"/>
        <v>65217</v>
      </c>
      <c r="GL106" s="13"/>
      <c r="GM106" s="21">
        <f t="shared" si="1516"/>
        <v>0</v>
      </c>
      <c r="GN106" s="31">
        <f t="shared" si="1517"/>
        <v>0</v>
      </c>
      <c r="GO106" s="31">
        <f t="shared" si="1518"/>
        <v>0</v>
      </c>
      <c r="GP106" s="21"/>
      <c r="GS106" s="56" t="str">
        <f t="shared" si="1431"/>
        <v>10 mm Clear 6 x 4</v>
      </c>
      <c r="GT106" s="56" t="str">
        <f t="shared" si="1519"/>
        <v>Nos</v>
      </c>
      <c r="GU106" s="56">
        <f t="shared" si="1519"/>
        <v>65217</v>
      </c>
      <c r="GV106" s="13"/>
      <c r="GW106" s="21">
        <f t="shared" si="1520"/>
        <v>0</v>
      </c>
      <c r="GX106" s="31">
        <f t="shared" si="1521"/>
        <v>0</v>
      </c>
      <c r="GY106" s="31">
        <f t="shared" si="1522"/>
        <v>0</v>
      </c>
      <c r="GZ106" s="21"/>
      <c r="HC106" s="56" t="str">
        <f t="shared" si="1432"/>
        <v>10 mm Clear 6 x 4</v>
      </c>
      <c r="HD106" s="56" t="str">
        <f t="shared" si="1523"/>
        <v>Nos</v>
      </c>
      <c r="HE106" s="56">
        <f t="shared" si="1523"/>
        <v>65217</v>
      </c>
      <c r="HF106" s="13"/>
      <c r="HG106" s="21">
        <f t="shared" si="1524"/>
        <v>0</v>
      </c>
      <c r="HH106" s="31">
        <f t="shared" si="1525"/>
        <v>0</v>
      </c>
      <c r="HI106" s="31">
        <f t="shared" si="1526"/>
        <v>0</v>
      </c>
      <c r="HJ106" s="21"/>
      <c r="HL106" s="41"/>
      <c r="HM106" s="56" t="str">
        <f t="shared" si="1433"/>
        <v>10 mm Clear 6 x 4</v>
      </c>
      <c r="HN106" s="56" t="str">
        <f t="shared" si="1527"/>
        <v>Nos</v>
      </c>
      <c r="HO106" s="56">
        <f t="shared" si="1527"/>
        <v>65217</v>
      </c>
      <c r="HP106" s="13"/>
      <c r="HQ106" s="21">
        <f t="shared" si="1528"/>
        <v>0</v>
      </c>
      <c r="HR106" s="13">
        <f t="shared" si="1529"/>
        <v>0</v>
      </c>
      <c r="HS106" s="31">
        <f t="shared" si="1530"/>
        <v>0</v>
      </c>
      <c r="HT106" s="21"/>
      <c r="HW106" s="56" t="str">
        <f t="shared" si="1434"/>
        <v>10 mm Clear 6 x 4</v>
      </c>
      <c r="HX106" s="56" t="str">
        <f t="shared" si="1531"/>
        <v>Nos</v>
      </c>
      <c r="HY106" s="56">
        <f t="shared" si="1531"/>
        <v>65217</v>
      </c>
      <c r="HZ106" s="13"/>
      <c r="IA106" s="21">
        <f t="shared" si="1532"/>
        <v>0</v>
      </c>
      <c r="IB106" s="13">
        <f t="shared" si="1533"/>
        <v>0</v>
      </c>
      <c r="IC106" s="31">
        <f t="shared" si="1534"/>
        <v>0</v>
      </c>
      <c r="ID106" s="21"/>
      <c r="IG106" s="56" t="str">
        <f t="shared" si="1435"/>
        <v>10 mm Clear 6 x 4</v>
      </c>
      <c r="IH106" s="56" t="str">
        <f t="shared" si="1535"/>
        <v>Nos</v>
      </c>
      <c r="II106" s="56">
        <f t="shared" si="1535"/>
        <v>65217</v>
      </c>
      <c r="IJ106" s="13"/>
      <c r="IK106" s="21">
        <f t="shared" si="1536"/>
        <v>0</v>
      </c>
      <c r="IL106" s="13">
        <f t="shared" si="1537"/>
        <v>0</v>
      </c>
      <c r="IM106" s="31">
        <f t="shared" si="1538"/>
        <v>0</v>
      </c>
      <c r="IN106" s="21"/>
      <c r="IQ106" s="56" t="str">
        <f t="shared" si="1436"/>
        <v>10 mm Clear 6 x 4</v>
      </c>
      <c r="IR106" s="56" t="str">
        <f t="shared" si="1539"/>
        <v>Nos</v>
      </c>
      <c r="IS106" s="56">
        <f t="shared" si="1539"/>
        <v>65217</v>
      </c>
      <c r="IT106" s="13"/>
      <c r="IU106" s="21">
        <f t="shared" si="1540"/>
        <v>0</v>
      </c>
      <c r="IV106" s="13">
        <f t="shared" si="1541"/>
        <v>0</v>
      </c>
      <c r="IW106" s="31">
        <f t="shared" si="1542"/>
        <v>0</v>
      </c>
      <c r="IX106" s="21"/>
      <c r="JA106" s="56" t="str">
        <f t="shared" si="1437"/>
        <v>10 mm Clear 6 x 4</v>
      </c>
      <c r="JB106" s="56" t="str">
        <f t="shared" si="1543"/>
        <v>Nos</v>
      </c>
      <c r="JC106" s="56">
        <f t="shared" si="1543"/>
        <v>65217</v>
      </c>
      <c r="JD106" s="13"/>
      <c r="JE106" s="21">
        <f t="shared" si="1544"/>
        <v>0</v>
      </c>
      <c r="JF106" s="13">
        <f t="shared" si="1545"/>
        <v>0</v>
      </c>
      <c r="JG106" s="31">
        <f t="shared" si="1546"/>
        <v>0</v>
      </c>
      <c r="JH106" s="21"/>
      <c r="JK106" s="56" t="str">
        <f t="shared" si="1438"/>
        <v>10 mm Clear 6 x 4</v>
      </c>
      <c r="JL106" s="56" t="str">
        <f t="shared" si="1547"/>
        <v>Nos</v>
      </c>
      <c r="JM106" s="56">
        <f t="shared" si="1547"/>
        <v>65217</v>
      </c>
      <c r="JN106" s="13"/>
      <c r="JO106" s="21">
        <f t="shared" si="1548"/>
        <v>0</v>
      </c>
      <c r="JP106" s="31">
        <f t="shared" si="1549"/>
        <v>0</v>
      </c>
      <c r="JQ106" s="31">
        <f t="shared" si="1550"/>
        <v>0</v>
      </c>
      <c r="JR106" s="21"/>
      <c r="JU106" s="56" t="str">
        <f t="shared" si="1439"/>
        <v>10 mm Clear 6 x 4</v>
      </c>
      <c r="JV106" s="56" t="str">
        <f t="shared" si="1551"/>
        <v>Nos</v>
      </c>
      <c r="JW106" s="56">
        <f t="shared" si="1551"/>
        <v>65217</v>
      </c>
      <c r="JX106" s="56">
        <f>E106+O106+Y106+AI106+AS106+BM106+BW106+CF106+CP106+DJ106+DT106+ED106+EN106+EX106+FH106+FR106+GB106+GL106+GV106+HF106+HP106+HZ106+IJ106+IT106+JD106+JN106</f>
        <v>0</v>
      </c>
      <c r="JY106" s="56">
        <f t="shared" si="1552"/>
        <v>0</v>
      </c>
      <c r="JZ106" s="56">
        <f t="shared" si="1552"/>
        <v>0</v>
      </c>
      <c r="KA106" s="31">
        <f t="shared" si="1553"/>
        <v>0</v>
      </c>
      <c r="KB106" s="21"/>
    </row>
    <row r="107" spans="1:288" ht="17.25" hidden="1" customHeight="1" thickBot="1" x14ac:dyDescent="0.3">
      <c r="B107" s="199" t="s">
        <v>202</v>
      </c>
      <c r="C107" s="200"/>
      <c r="D107" s="200"/>
      <c r="E107" s="200"/>
      <c r="F107" s="200"/>
      <c r="G107" s="201"/>
      <c r="H107" s="32">
        <f>SUM(H99:H106)</f>
        <v>0</v>
      </c>
      <c r="I107" s="81"/>
      <c r="K107" s="40"/>
      <c r="L107" s="199" t="s">
        <v>202</v>
      </c>
      <c r="M107" s="200"/>
      <c r="N107" s="200"/>
      <c r="O107" s="200"/>
      <c r="P107" s="200"/>
      <c r="Q107" s="201"/>
      <c r="R107" s="32">
        <f>SUM(R99:R106)</f>
        <v>0</v>
      </c>
      <c r="S107" s="22"/>
      <c r="U107" s="40"/>
      <c r="V107" s="223" t="s">
        <v>202</v>
      </c>
      <c r="W107" s="224"/>
      <c r="X107" s="224"/>
      <c r="Y107" s="224"/>
      <c r="Z107" s="224"/>
      <c r="AA107" s="225"/>
      <c r="AB107" s="118">
        <f>SUM(AB99:AB106)</f>
        <v>0</v>
      </c>
      <c r="AC107" s="119"/>
      <c r="AE107" s="40"/>
      <c r="AF107" s="199" t="s">
        <v>202</v>
      </c>
      <c r="AG107" s="200"/>
      <c r="AH107" s="200"/>
      <c r="AI107" s="200"/>
      <c r="AJ107" s="200"/>
      <c r="AK107" s="201"/>
      <c r="AL107" s="32">
        <f>SUM(AL99:AL106)</f>
        <v>0</v>
      </c>
      <c r="AM107" s="22"/>
      <c r="AO107" s="40"/>
      <c r="AP107" s="199" t="s">
        <v>202</v>
      </c>
      <c r="AQ107" s="200"/>
      <c r="AR107" s="200"/>
      <c r="AS107" s="200"/>
      <c r="AT107" s="200"/>
      <c r="AU107" s="201"/>
      <c r="AV107" s="32">
        <f>SUM(AV99:AV106)</f>
        <v>0</v>
      </c>
      <c r="AW107" s="22"/>
      <c r="AY107" s="40"/>
      <c r="AZ107" s="199" t="s">
        <v>202</v>
      </c>
      <c r="BA107" s="200"/>
      <c r="BB107" s="200"/>
      <c r="BC107" s="200"/>
      <c r="BD107" s="200"/>
      <c r="BE107" s="201"/>
      <c r="BF107" s="32">
        <f>SUM(BF99:BF106)</f>
        <v>0</v>
      </c>
      <c r="BG107" s="22"/>
      <c r="BI107" s="40"/>
      <c r="BJ107" s="199" t="s">
        <v>202</v>
      </c>
      <c r="BK107" s="200"/>
      <c r="BL107" s="200"/>
      <c r="BM107" s="200"/>
      <c r="BN107" s="200"/>
      <c r="BO107" s="201"/>
      <c r="BP107" s="32">
        <f>SUM(BP99:BP106)</f>
        <v>0</v>
      </c>
      <c r="BQ107" s="22"/>
      <c r="BS107" s="40"/>
      <c r="BT107" s="199" t="s">
        <v>202</v>
      </c>
      <c r="BU107" s="200"/>
      <c r="BV107" s="200"/>
      <c r="BW107" s="200"/>
      <c r="BX107" s="200"/>
      <c r="BY107" s="201"/>
      <c r="BZ107" s="32">
        <f>SUM(BZ99:BZ106)</f>
        <v>0</v>
      </c>
      <c r="CA107" s="22"/>
      <c r="CB107" s="40"/>
      <c r="CC107" s="199" t="s">
        <v>202</v>
      </c>
      <c r="CD107" s="200"/>
      <c r="CE107" s="200"/>
      <c r="CF107" s="200"/>
      <c r="CG107" s="200"/>
      <c r="CH107" s="201"/>
      <c r="CI107" s="32">
        <f>SUM(CI99:CI106)</f>
        <v>0</v>
      </c>
      <c r="CJ107" s="22"/>
      <c r="CK107" s="144"/>
      <c r="CL107" s="40"/>
      <c r="CM107" s="199" t="s">
        <v>202</v>
      </c>
      <c r="CN107" s="200"/>
      <c r="CO107" s="200"/>
      <c r="CP107" s="200"/>
      <c r="CQ107" s="200"/>
      <c r="CR107" s="201"/>
      <c r="CS107" s="32">
        <f>SUM(CS99:CS106)</f>
        <v>0</v>
      </c>
      <c r="CT107" s="22"/>
      <c r="CV107" s="40"/>
      <c r="CW107" s="199" t="s">
        <v>202</v>
      </c>
      <c r="CX107" s="200"/>
      <c r="CY107" s="200"/>
      <c r="CZ107" s="200"/>
      <c r="DA107" s="200"/>
      <c r="DB107" s="201"/>
      <c r="DC107" s="32">
        <f>SUM(DC99:DC106)</f>
        <v>0</v>
      </c>
      <c r="DD107" s="22"/>
      <c r="DF107" s="40"/>
      <c r="DG107" s="199" t="s">
        <v>202</v>
      </c>
      <c r="DH107" s="200"/>
      <c r="DI107" s="200"/>
      <c r="DJ107" s="200"/>
      <c r="DK107" s="200"/>
      <c r="DL107" s="201"/>
      <c r="DM107" s="32">
        <f>SUM(DM99:DM106)</f>
        <v>0</v>
      </c>
      <c r="DN107" s="22"/>
      <c r="DQ107" s="199" t="s">
        <v>202</v>
      </c>
      <c r="DR107" s="200"/>
      <c r="DS107" s="200"/>
      <c r="DT107" s="200"/>
      <c r="DU107" s="200"/>
      <c r="DV107" s="201"/>
      <c r="DW107" s="32">
        <f>SUM(DW99:DW106)</f>
        <v>0</v>
      </c>
      <c r="DX107" s="22"/>
      <c r="DZ107" s="40"/>
      <c r="EA107" s="199" t="s">
        <v>202</v>
      </c>
      <c r="EB107" s="200"/>
      <c r="EC107" s="200"/>
      <c r="ED107" s="200"/>
      <c r="EE107" s="200"/>
      <c r="EF107" s="201"/>
      <c r="EG107" s="32">
        <f>SUM(EG99:EG106)</f>
        <v>0</v>
      </c>
      <c r="EH107" s="22"/>
      <c r="EK107" s="199" t="s">
        <v>202</v>
      </c>
      <c r="EL107" s="200"/>
      <c r="EM107" s="200"/>
      <c r="EN107" s="200"/>
      <c r="EO107" s="200"/>
      <c r="EP107" s="201"/>
      <c r="EQ107" s="32">
        <f>SUM(EQ99:EQ106)</f>
        <v>0</v>
      </c>
      <c r="ER107" s="22"/>
      <c r="EU107" s="199" t="s">
        <v>202</v>
      </c>
      <c r="EV107" s="200"/>
      <c r="EW107" s="200"/>
      <c r="EX107" s="200"/>
      <c r="EY107" s="200"/>
      <c r="EZ107" s="201"/>
      <c r="FA107" s="32">
        <f>SUM(FA99:FA106)</f>
        <v>0</v>
      </c>
      <c r="FB107" s="22"/>
      <c r="FE107" s="199" t="s">
        <v>202</v>
      </c>
      <c r="FF107" s="200"/>
      <c r="FG107" s="200"/>
      <c r="FH107" s="200"/>
      <c r="FI107" s="200"/>
      <c r="FJ107" s="201"/>
      <c r="FK107" s="32">
        <f>SUM(FK99:FK106)</f>
        <v>0</v>
      </c>
      <c r="FL107" s="22"/>
      <c r="FO107" s="199" t="s">
        <v>202</v>
      </c>
      <c r="FP107" s="200"/>
      <c r="FQ107" s="200"/>
      <c r="FR107" s="200"/>
      <c r="FS107" s="200"/>
      <c r="FT107" s="201"/>
      <c r="FU107" s="32">
        <f>SUM(FU99:FU106)</f>
        <v>0</v>
      </c>
      <c r="FV107" s="22"/>
      <c r="FY107" s="199" t="s">
        <v>202</v>
      </c>
      <c r="FZ107" s="200"/>
      <c r="GA107" s="200"/>
      <c r="GB107" s="200"/>
      <c r="GC107" s="200"/>
      <c r="GD107" s="201"/>
      <c r="GE107" s="32">
        <f>SUM(GE99:GE106)</f>
        <v>0</v>
      </c>
      <c r="GF107" s="22"/>
      <c r="GI107" s="199" t="s">
        <v>202</v>
      </c>
      <c r="GJ107" s="200"/>
      <c r="GK107" s="200"/>
      <c r="GL107" s="200"/>
      <c r="GM107" s="200"/>
      <c r="GN107" s="201"/>
      <c r="GO107" s="32">
        <f>SUM(GO99:GO106)</f>
        <v>0</v>
      </c>
      <c r="GP107" s="22"/>
      <c r="GS107" s="199" t="s">
        <v>202</v>
      </c>
      <c r="GT107" s="200"/>
      <c r="GU107" s="200"/>
      <c r="GV107" s="200"/>
      <c r="GW107" s="200"/>
      <c r="GX107" s="201"/>
      <c r="GY107" s="32">
        <f>SUM(GY99:GY106)</f>
        <v>0</v>
      </c>
      <c r="GZ107" s="22"/>
      <c r="HC107" s="199" t="s">
        <v>202</v>
      </c>
      <c r="HD107" s="200"/>
      <c r="HE107" s="200"/>
      <c r="HF107" s="200"/>
      <c r="HG107" s="200"/>
      <c r="HH107" s="201"/>
      <c r="HI107" s="32">
        <f>SUM(HI99:HI106)</f>
        <v>0</v>
      </c>
      <c r="HJ107" s="22"/>
      <c r="HM107" s="199" t="s">
        <v>202</v>
      </c>
      <c r="HN107" s="200"/>
      <c r="HO107" s="200"/>
      <c r="HP107" s="200"/>
      <c r="HQ107" s="200"/>
      <c r="HR107" s="201"/>
      <c r="HS107" s="32">
        <f>SUM(HS99:HS106)</f>
        <v>0</v>
      </c>
      <c r="HT107" s="22"/>
      <c r="HW107" s="199" t="s">
        <v>202</v>
      </c>
      <c r="HX107" s="200"/>
      <c r="HY107" s="200"/>
      <c r="HZ107" s="200"/>
      <c r="IA107" s="200"/>
      <c r="IB107" s="201"/>
      <c r="IC107" s="32">
        <f>SUM(IC99:IC106)</f>
        <v>0</v>
      </c>
      <c r="ID107" s="22"/>
      <c r="IG107" s="199" t="s">
        <v>202</v>
      </c>
      <c r="IH107" s="200"/>
      <c r="II107" s="200"/>
      <c r="IJ107" s="200"/>
      <c r="IK107" s="200"/>
      <c r="IL107" s="201"/>
      <c r="IM107" s="32">
        <f>SUM(IM99:IM106)</f>
        <v>0</v>
      </c>
      <c r="IN107" s="22"/>
      <c r="IQ107" s="199" t="s">
        <v>202</v>
      </c>
      <c r="IR107" s="200"/>
      <c r="IS107" s="200"/>
      <c r="IT107" s="200"/>
      <c r="IU107" s="200"/>
      <c r="IV107" s="201"/>
      <c r="IW107" s="32">
        <f>SUM(IW99:IW106)</f>
        <v>0</v>
      </c>
      <c r="IX107" s="22"/>
      <c r="JA107" s="199" t="s">
        <v>202</v>
      </c>
      <c r="JB107" s="200"/>
      <c r="JC107" s="200"/>
      <c r="JD107" s="200"/>
      <c r="JE107" s="200"/>
      <c r="JF107" s="201"/>
      <c r="JG107" s="32">
        <f>SUM(JG99:JG106)</f>
        <v>0</v>
      </c>
      <c r="JH107" s="22"/>
      <c r="JK107" s="199" t="s">
        <v>202</v>
      </c>
      <c r="JL107" s="200"/>
      <c r="JM107" s="200"/>
      <c r="JN107" s="200"/>
      <c r="JO107" s="200"/>
      <c r="JP107" s="201"/>
      <c r="JQ107" s="32">
        <f>SUM(JQ99:JQ106)</f>
        <v>0</v>
      </c>
      <c r="JR107" s="22"/>
      <c r="JU107" s="199" t="s">
        <v>202</v>
      </c>
      <c r="JV107" s="200"/>
      <c r="JW107" s="200"/>
      <c r="JX107" s="200"/>
      <c r="JY107" s="200"/>
      <c r="JZ107" s="201"/>
      <c r="KA107" s="32">
        <f>SUM(KA99:KA106)</f>
        <v>0</v>
      </c>
      <c r="KB107" s="22"/>
    </row>
    <row r="108" spans="1:288" ht="17.25" customHeight="1" thickTop="1" x14ac:dyDescent="0.55000000000000004">
      <c r="B108" s="5" t="s">
        <v>22</v>
      </c>
      <c r="C108" s="6"/>
      <c r="D108" s="4"/>
      <c r="E108" s="13"/>
      <c r="F108" s="31"/>
      <c r="G108" s="31"/>
      <c r="H108" s="33"/>
      <c r="I108" s="71"/>
      <c r="K108" s="40"/>
      <c r="L108" s="57" t="str">
        <f t="shared" ref="L108:L153" si="1557">B108</f>
        <v>Paint Materails</v>
      </c>
      <c r="M108" s="58"/>
      <c r="N108" s="4"/>
      <c r="O108" s="13"/>
      <c r="P108" s="21"/>
      <c r="Q108" s="31"/>
      <c r="R108" s="33"/>
      <c r="S108" s="21"/>
      <c r="U108" s="40"/>
      <c r="V108" s="108" t="str">
        <f t="shared" ref="V108:V153" si="1558">L108</f>
        <v>Paint Materails</v>
      </c>
      <c r="W108" s="109"/>
      <c r="X108" s="4"/>
      <c r="Y108" s="31"/>
      <c r="Z108" s="21"/>
      <c r="AA108" s="31"/>
      <c r="AB108" s="34"/>
      <c r="AC108" s="21"/>
      <c r="AE108" s="40"/>
      <c r="AF108" s="57" t="str">
        <f t="shared" ref="AF108:AF153" si="1559">V108</f>
        <v>Paint Materails</v>
      </c>
      <c r="AG108" s="58"/>
      <c r="AH108" s="4"/>
      <c r="AI108" s="13"/>
      <c r="AJ108" s="21"/>
      <c r="AK108" s="31"/>
      <c r="AL108" s="33"/>
      <c r="AM108" s="21"/>
      <c r="AO108" s="40"/>
      <c r="AP108" s="57" t="str">
        <f t="shared" ref="AP108:AP153" si="1560">AF108</f>
        <v>Paint Materails</v>
      </c>
      <c r="AQ108" s="58"/>
      <c r="AR108" s="4"/>
      <c r="AS108" s="13"/>
      <c r="AT108" s="21"/>
      <c r="AU108" s="31"/>
      <c r="AV108" s="33"/>
      <c r="AW108" s="21"/>
      <c r="AY108" s="40"/>
      <c r="AZ108" s="57" t="str">
        <f t="shared" ref="AZ108:AZ153" si="1561">AP108</f>
        <v>Paint Materails</v>
      </c>
      <c r="BA108" s="58"/>
      <c r="BB108" s="4"/>
      <c r="BC108" s="13"/>
      <c r="BD108" s="21"/>
      <c r="BE108" s="31"/>
      <c r="BF108" s="33"/>
      <c r="BG108" s="21"/>
      <c r="BI108" s="40"/>
      <c r="BJ108" s="57" t="str">
        <f t="shared" ref="BJ108:BJ153" si="1562">AZ108</f>
        <v>Paint Materails</v>
      </c>
      <c r="BK108" s="58"/>
      <c r="BL108" s="4"/>
      <c r="BM108" s="13"/>
      <c r="BN108" s="21"/>
      <c r="BO108" s="31"/>
      <c r="BP108" s="33"/>
      <c r="BQ108" s="21"/>
      <c r="BS108" s="40"/>
      <c r="BT108" s="57" t="str">
        <f t="shared" ref="BT108:BT153" si="1563">BJ108</f>
        <v>Paint Materails</v>
      </c>
      <c r="BU108" s="58"/>
      <c r="BV108" s="4"/>
      <c r="BW108" s="13"/>
      <c r="BX108" s="21"/>
      <c r="BY108" s="31"/>
      <c r="BZ108" s="33"/>
      <c r="CA108" s="21"/>
      <c r="CB108" s="40"/>
      <c r="CC108" s="57" t="str">
        <f t="shared" ref="CC108:CC153" si="1564">BT108</f>
        <v>Paint Materails</v>
      </c>
      <c r="CD108" s="58"/>
      <c r="CE108" s="4"/>
      <c r="CF108" s="31"/>
      <c r="CG108" s="31"/>
      <c r="CH108" s="31"/>
      <c r="CI108" s="33"/>
      <c r="CJ108" s="21"/>
      <c r="CK108" s="143"/>
      <c r="CL108" s="40"/>
      <c r="CM108" s="108" t="str">
        <f t="shared" ref="CM108:CM153" si="1565">CC108</f>
        <v>Paint Materails</v>
      </c>
      <c r="CN108" s="109"/>
      <c r="CO108" s="4"/>
      <c r="CP108" s="13"/>
      <c r="CQ108" s="21"/>
      <c r="CR108" s="31"/>
      <c r="CS108" s="34"/>
      <c r="CT108" s="21"/>
      <c r="CV108" s="40"/>
      <c r="CW108" s="57" t="str">
        <f t="shared" ref="CW108:CW153" si="1566">CM108</f>
        <v>Paint Materails</v>
      </c>
      <c r="CX108" s="58"/>
      <c r="CY108" s="4"/>
      <c r="CZ108" s="13"/>
      <c r="DA108" s="21"/>
      <c r="DB108" s="31"/>
      <c r="DC108" s="33"/>
      <c r="DD108" s="21"/>
      <c r="DF108" s="40"/>
      <c r="DG108" s="57" t="str">
        <f t="shared" ref="DG108:DG153" si="1567">CW108</f>
        <v>Paint Materails</v>
      </c>
      <c r="DH108" s="58"/>
      <c r="DI108" s="4"/>
      <c r="DJ108" s="13"/>
      <c r="DK108" s="21"/>
      <c r="DL108" s="31"/>
      <c r="DM108" s="33"/>
      <c r="DN108" s="21"/>
      <c r="DQ108" s="57" t="str">
        <f t="shared" ref="DQ108:DQ109" si="1568">DG108</f>
        <v>Paint Materails</v>
      </c>
      <c r="DR108" s="58"/>
      <c r="DS108" s="4"/>
      <c r="DT108" s="13"/>
      <c r="DU108" s="21"/>
      <c r="DV108" s="31"/>
      <c r="DW108" s="33"/>
      <c r="DX108" s="21"/>
      <c r="DZ108" s="40"/>
      <c r="EA108" s="57" t="str">
        <f t="shared" ref="EA108:EA153" si="1569">DQ108</f>
        <v>Paint Materails</v>
      </c>
      <c r="EB108" s="58"/>
      <c r="EC108" s="4"/>
      <c r="ED108" s="13"/>
      <c r="EE108" s="21"/>
      <c r="EF108" s="31"/>
      <c r="EG108" s="33"/>
      <c r="EH108" s="21"/>
      <c r="EK108" s="57" t="str">
        <f t="shared" ref="EK108:EK153" si="1570">EA108</f>
        <v>Paint Materails</v>
      </c>
      <c r="EL108" s="58"/>
      <c r="EM108" s="4"/>
      <c r="EN108" s="13"/>
      <c r="EO108" s="21"/>
      <c r="EP108" s="31"/>
      <c r="EQ108" s="33"/>
      <c r="ER108" s="21"/>
      <c r="EU108" s="92" t="str">
        <f t="shared" ref="EU108:EU153" si="1571">EK108</f>
        <v>Paint Materails</v>
      </c>
      <c r="EV108" s="93"/>
      <c r="EW108" s="4"/>
      <c r="EX108" s="13"/>
      <c r="EY108" s="21"/>
      <c r="EZ108" s="31"/>
      <c r="FA108" s="34"/>
      <c r="FB108" s="21"/>
      <c r="FE108" s="54" t="str">
        <f t="shared" ref="FE108:FE153" si="1572">EU108</f>
        <v>Paint Materails</v>
      </c>
      <c r="FF108" s="55"/>
      <c r="FG108" s="4"/>
      <c r="FH108" s="13"/>
      <c r="FI108" s="21"/>
      <c r="FJ108" s="31"/>
      <c r="FK108" s="33"/>
      <c r="FL108" s="21"/>
      <c r="FO108" s="54" t="str">
        <f t="shared" ref="FO108:FO153" si="1573">FE108</f>
        <v>Paint Materails</v>
      </c>
      <c r="FP108" s="55"/>
      <c r="FQ108" s="4"/>
      <c r="FR108" s="13"/>
      <c r="FS108" s="21"/>
      <c r="FT108" s="31"/>
      <c r="FU108" s="33"/>
      <c r="FV108" s="21"/>
      <c r="FY108" s="54" t="str">
        <f t="shared" ref="FY108:FY153" si="1574">FO108</f>
        <v>Paint Materails</v>
      </c>
      <c r="FZ108" s="55"/>
      <c r="GA108" s="4"/>
      <c r="GB108" s="13"/>
      <c r="GC108" s="21"/>
      <c r="GD108" s="31"/>
      <c r="GE108" s="33"/>
      <c r="GF108" s="21"/>
      <c r="GI108" s="54" t="str">
        <f>FY108</f>
        <v>Paint Materails</v>
      </c>
      <c r="GJ108" s="55"/>
      <c r="GK108" s="4"/>
      <c r="GL108" s="13"/>
      <c r="GM108" s="21"/>
      <c r="GN108" s="31"/>
      <c r="GO108" s="33"/>
      <c r="GP108" s="21"/>
      <c r="GS108" s="75" t="str">
        <f>GI108</f>
        <v>Paint Materails</v>
      </c>
      <c r="GT108" s="55"/>
      <c r="GU108" s="4"/>
      <c r="GV108" s="13"/>
      <c r="GW108" s="21"/>
      <c r="GX108" s="31"/>
      <c r="GY108" s="33"/>
      <c r="GZ108" s="21"/>
      <c r="HC108" s="75" t="str">
        <f t="shared" ref="HC108:HC153" si="1575">GS108</f>
        <v>Paint Materails</v>
      </c>
      <c r="HD108" s="55"/>
      <c r="HE108" s="4"/>
      <c r="HF108" s="13"/>
      <c r="HG108" s="21"/>
      <c r="HH108" s="31"/>
      <c r="HI108" s="33"/>
      <c r="HJ108" s="21"/>
      <c r="HM108" s="76" t="s">
        <v>22</v>
      </c>
      <c r="HN108" s="55"/>
      <c r="HO108" s="4"/>
      <c r="HP108" s="13"/>
      <c r="HQ108" s="21"/>
      <c r="HR108" s="13"/>
      <c r="HS108" s="33"/>
      <c r="HT108" s="21"/>
      <c r="HW108" s="75" t="str">
        <f t="shared" ref="HW108:HW153" si="1576">HM108</f>
        <v>Paint Materails</v>
      </c>
      <c r="HX108" s="55"/>
      <c r="HY108" s="4"/>
      <c r="HZ108" s="13"/>
      <c r="IA108" s="21"/>
      <c r="IB108" s="13"/>
      <c r="IC108" s="33"/>
      <c r="ID108" s="21"/>
      <c r="IG108" s="75" t="str">
        <f t="shared" ref="IG108:IG153" si="1577">HW108</f>
        <v>Paint Materails</v>
      </c>
      <c r="IH108" s="55"/>
      <c r="II108" s="4"/>
      <c r="IJ108" s="13"/>
      <c r="IK108" s="21"/>
      <c r="IL108" s="13"/>
      <c r="IM108" s="33"/>
      <c r="IN108" s="21"/>
      <c r="IQ108" s="75" t="str">
        <f t="shared" ref="IQ108:IQ153" si="1578">IG108</f>
        <v>Paint Materails</v>
      </c>
      <c r="IR108" s="55"/>
      <c r="IS108" s="4"/>
      <c r="IT108" s="13"/>
      <c r="IU108" s="21"/>
      <c r="IV108" s="13"/>
      <c r="IW108" s="33"/>
      <c r="IX108" s="21"/>
      <c r="JA108" s="75" t="str">
        <f t="shared" ref="JA108:JA153" si="1579">IQ108</f>
        <v>Paint Materails</v>
      </c>
      <c r="JB108" s="55"/>
      <c r="JC108" s="4"/>
      <c r="JD108" s="13"/>
      <c r="JE108" s="21"/>
      <c r="JF108" s="13"/>
      <c r="JG108" s="33"/>
      <c r="JH108" s="21"/>
      <c r="JK108" s="75" t="str">
        <f>JA108</f>
        <v>Paint Materails</v>
      </c>
      <c r="JL108" s="55"/>
      <c r="JM108" s="4"/>
      <c r="JN108" s="13"/>
      <c r="JO108" s="21"/>
      <c r="JP108" s="31"/>
      <c r="JQ108" s="33"/>
      <c r="JR108" s="21"/>
      <c r="JU108" s="75" t="str">
        <f t="shared" ref="JU108:JU132" si="1580">JK108</f>
        <v>Paint Materails</v>
      </c>
      <c r="JV108" s="55"/>
      <c r="JW108" s="4"/>
      <c r="JX108" s="13"/>
      <c r="JY108" s="21"/>
      <c r="JZ108" s="31"/>
      <c r="KA108" s="33"/>
      <c r="KB108" s="21"/>
    </row>
    <row r="109" spans="1:288" ht="17.25" customHeight="1" x14ac:dyDescent="0.25">
      <c r="B109" s="7" t="s">
        <v>24</v>
      </c>
      <c r="C109" s="6" t="s">
        <v>1</v>
      </c>
      <c r="D109" s="4">
        <v>275</v>
      </c>
      <c r="E109" s="13"/>
      <c r="F109" s="31">
        <f t="shared" ref="F109:F116" si="1581">D109*E109</f>
        <v>0</v>
      </c>
      <c r="G109" s="31">
        <f t="shared" ref="G109" si="1582">$I$4*E109</f>
        <v>0</v>
      </c>
      <c r="H109" s="31">
        <f t="shared" ref="H109:H116" si="1583">D109*G109</f>
        <v>0</v>
      </c>
      <c r="I109" s="71"/>
      <c r="K109" s="40"/>
      <c r="L109" s="59" t="str">
        <f t="shared" si="1557"/>
        <v>S/P  40</v>
      </c>
      <c r="M109" s="59" t="str">
        <f t="shared" ref="M109:M153" si="1584">C109</f>
        <v>Nos</v>
      </c>
      <c r="N109" s="59">
        <f t="shared" ref="N109:N153" si="1585">D109</f>
        <v>275</v>
      </c>
      <c r="O109" s="13"/>
      <c r="P109" s="21">
        <f t="shared" ref="P109:P138" si="1586">N109*O109</f>
        <v>0</v>
      </c>
      <c r="Q109" s="31">
        <f t="shared" ref="Q109:Q138" si="1587">$I$4*O109</f>
        <v>0</v>
      </c>
      <c r="R109" s="31">
        <f t="shared" ref="R109:R138" si="1588">N109*Q109</f>
        <v>0</v>
      </c>
      <c r="S109" s="21"/>
      <c r="U109" s="40"/>
      <c r="V109" s="65" t="str">
        <f t="shared" si="1558"/>
        <v>S/P  40</v>
      </c>
      <c r="W109" s="65" t="str">
        <f t="shared" ref="W109:W153" si="1589">M109</f>
        <v>Nos</v>
      </c>
      <c r="X109" s="65">
        <f t="shared" ref="X109:X153" si="1590">N109</f>
        <v>275</v>
      </c>
      <c r="Y109" s="31"/>
      <c r="Z109" s="21">
        <f t="shared" ref="Z109" si="1591">X109*Y109</f>
        <v>0</v>
      </c>
      <c r="AA109" s="31">
        <f t="shared" ref="AA109" si="1592">$I$4*Y109</f>
        <v>0</v>
      </c>
      <c r="AB109" s="42">
        <f t="shared" ref="AB109" si="1593">X109*AA109</f>
        <v>0</v>
      </c>
      <c r="AC109" s="21"/>
      <c r="AE109" s="40"/>
      <c r="AF109" s="59" t="str">
        <f t="shared" si="1559"/>
        <v>S/P  40</v>
      </c>
      <c r="AG109" s="59" t="str">
        <f t="shared" ref="AG109:AG153" si="1594">W109</f>
        <v>Nos</v>
      </c>
      <c r="AH109" s="59">
        <f t="shared" ref="AH109:AH153" si="1595">X109</f>
        <v>275</v>
      </c>
      <c r="AI109" s="13"/>
      <c r="AJ109" s="21">
        <f t="shared" ref="AJ109:AJ124" si="1596">AH109*AI109</f>
        <v>0</v>
      </c>
      <c r="AK109" s="31">
        <f t="shared" ref="AK109:AK124" si="1597">$I$4*AI109</f>
        <v>0</v>
      </c>
      <c r="AL109" s="31">
        <f t="shared" ref="AL109:AL124" si="1598">AH109*AK109</f>
        <v>0</v>
      </c>
      <c r="AM109" s="21"/>
      <c r="AO109" s="40"/>
      <c r="AP109" s="59" t="str">
        <f t="shared" si="1560"/>
        <v>S/P  40</v>
      </c>
      <c r="AQ109" s="59" t="str">
        <f t="shared" ref="AQ109:AQ153" si="1599">AG109</f>
        <v>Nos</v>
      </c>
      <c r="AR109" s="59">
        <f t="shared" ref="AR109:AR153" si="1600">AH109</f>
        <v>275</v>
      </c>
      <c r="AS109" s="13"/>
      <c r="AT109" s="21">
        <f t="shared" ref="AT109" si="1601">AR109*AS109</f>
        <v>0</v>
      </c>
      <c r="AU109" s="31">
        <f t="shared" ref="AU109" si="1602">$I$4*AS109</f>
        <v>0</v>
      </c>
      <c r="AV109" s="31">
        <f t="shared" ref="AV109" si="1603">AR109*AU109</f>
        <v>0</v>
      </c>
      <c r="AW109" s="21"/>
      <c r="AY109" s="40"/>
      <c r="AZ109" s="59" t="str">
        <f t="shared" si="1561"/>
        <v>S/P  40</v>
      </c>
      <c r="BA109" s="59" t="str">
        <f t="shared" ref="BA109:BA153" si="1604">AQ109</f>
        <v>Nos</v>
      </c>
      <c r="BB109" s="59">
        <f t="shared" ref="BB109:BB153" si="1605">AR109</f>
        <v>275</v>
      </c>
      <c r="BC109" s="13"/>
      <c r="BD109" s="21">
        <f t="shared" ref="BD109:BD153" si="1606">BB109*BC109</f>
        <v>0</v>
      </c>
      <c r="BE109" s="31">
        <f t="shared" ref="BE109:BE153" si="1607">$BG$4*BC109</f>
        <v>0</v>
      </c>
      <c r="BF109" s="31">
        <f t="shared" ref="BF109:BF153" si="1608">BB109*BE109</f>
        <v>0</v>
      </c>
      <c r="BG109" s="21"/>
      <c r="BI109" s="40"/>
      <c r="BJ109" s="59" t="str">
        <f t="shared" si="1562"/>
        <v>S/P  40</v>
      </c>
      <c r="BK109" s="59" t="str">
        <f t="shared" ref="BK109:BK153" si="1609">BA109</f>
        <v>Nos</v>
      </c>
      <c r="BL109" s="59">
        <f t="shared" ref="BL109:BL153" si="1610">BB109</f>
        <v>275</v>
      </c>
      <c r="BM109" s="13"/>
      <c r="BN109" s="21">
        <f t="shared" ref="BN109:BN148" si="1611">BL109*BM109</f>
        <v>0</v>
      </c>
      <c r="BO109" s="31">
        <f t="shared" ref="BO109" si="1612">$I$4*BM109</f>
        <v>0</v>
      </c>
      <c r="BP109" s="31">
        <f t="shared" ref="BP109:BP148" si="1613">BL109*BO109</f>
        <v>0</v>
      </c>
      <c r="BQ109" s="21"/>
      <c r="BS109" s="40"/>
      <c r="BT109" s="59" t="str">
        <f t="shared" si="1563"/>
        <v>S/P  40</v>
      </c>
      <c r="BU109" s="59" t="str">
        <f t="shared" ref="BU109:BU153" si="1614">BK109</f>
        <v>Nos</v>
      </c>
      <c r="BV109" s="59">
        <f t="shared" ref="BV109:BV153" si="1615">BL109</f>
        <v>275</v>
      </c>
      <c r="BW109" s="13"/>
      <c r="BX109" s="21">
        <f t="shared" ref="BX109:BX153" si="1616">BV109*BW109</f>
        <v>0</v>
      </c>
      <c r="BY109" s="31">
        <f t="shared" ref="BY109:BY130" si="1617">$I$4*BW109</f>
        <v>0</v>
      </c>
      <c r="BZ109" s="31">
        <f t="shared" ref="BZ109:BZ153" si="1618">BV109*BY109</f>
        <v>0</v>
      </c>
      <c r="CA109" s="21"/>
      <c r="CB109" s="40"/>
      <c r="CC109" s="59" t="str">
        <f t="shared" si="1564"/>
        <v>S/P  40</v>
      </c>
      <c r="CD109" s="59" t="str">
        <f t="shared" ref="CD109:CD153" si="1619">BU109</f>
        <v>Nos</v>
      </c>
      <c r="CE109" s="59">
        <f t="shared" ref="CE109:CE153" si="1620">BV109</f>
        <v>275</v>
      </c>
      <c r="CF109" s="31"/>
      <c r="CG109" s="31">
        <f t="shared" ref="CG109:CG153" si="1621">CE109*CF109</f>
        <v>0</v>
      </c>
      <c r="CH109" s="31">
        <f t="shared" ref="CH109:CH153" si="1622">$CJ$4*CF109</f>
        <v>0</v>
      </c>
      <c r="CI109" s="31">
        <f t="shared" ref="CI109:CI153" si="1623">CE109*CH109</f>
        <v>0</v>
      </c>
      <c r="CJ109" s="21"/>
      <c r="CK109" s="143"/>
      <c r="CL109" s="40"/>
      <c r="CM109" s="65" t="str">
        <f t="shared" si="1565"/>
        <v>S/P  40</v>
      </c>
      <c r="CN109" s="65" t="str">
        <f t="shared" ref="CN109:CN153" si="1624">CD109</f>
        <v>Nos</v>
      </c>
      <c r="CO109" s="65">
        <f t="shared" ref="CO109:CO123" si="1625">CE109</f>
        <v>275</v>
      </c>
      <c r="CP109" s="13"/>
      <c r="CQ109" s="21">
        <f t="shared" ref="CQ109:CQ123" si="1626">CO109*CP109</f>
        <v>0</v>
      </c>
      <c r="CR109" s="31">
        <f t="shared" ref="CR109:CR123" si="1627">$I$4*CP109</f>
        <v>0</v>
      </c>
      <c r="CS109" s="42">
        <f t="shared" ref="CS109:CS123" si="1628">CO109*CR109</f>
        <v>0</v>
      </c>
      <c r="CT109" s="21"/>
      <c r="CV109" s="40"/>
      <c r="CW109" s="59" t="str">
        <f t="shared" si="1566"/>
        <v>S/P  40</v>
      </c>
      <c r="CX109" s="59" t="str">
        <f t="shared" ref="CX109:CX153" si="1629">CN109</f>
        <v>Nos</v>
      </c>
      <c r="CY109" s="59">
        <f t="shared" ref="CY109:CY153" si="1630">CO109</f>
        <v>275</v>
      </c>
      <c r="CZ109" s="13"/>
      <c r="DA109" s="21">
        <f t="shared" ref="DA109:DA153" si="1631">CY109*CZ109</f>
        <v>0</v>
      </c>
      <c r="DB109" s="31">
        <f t="shared" ref="DB109:DB124" si="1632">$I$4*CZ109</f>
        <v>0</v>
      </c>
      <c r="DC109" s="31">
        <f t="shared" ref="DC109:DC153" si="1633">CY109*DB109</f>
        <v>0</v>
      </c>
      <c r="DD109" s="21"/>
      <c r="DF109" s="40"/>
      <c r="DG109" s="59" t="str">
        <f t="shared" si="1567"/>
        <v>S/P  40</v>
      </c>
      <c r="DH109" s="59" t="str">
        <f t="shared" ref="DH109:DH153" si="1634">CX109</f>
        <v>Nos</v>
      </c>
      <c r="DI109" s="59">
        <f t="shared" ref="DI109:DI153" si="1635">CY109</f>
        <v>275</v>
      </c>
      <c r="DJ109" s="13"/>
      <c r="DK109" s="21">
        <f t="shared" ref="DK109:DK153" si="1636">DI109*DJ109</f>
        <v>0</v>
      </c>
      <c r="DL109" s="31">
        <f t="shared" ref="DL109:DL131" si="1637">$I$4*DJ109</f>
        <v>0</v>
      </c>
      <c r="DM109" s="31">
        <f t="shared" ref="DM109:DM153" si="1638">DI109*DL109</f>
        <v>0</v>
      </c>
      <c r="DN109" s="21"/>
      <c r="DQ109" s="59" t="str">
        <f t="shared" si="1568"/>
        <v>S/P  40</v>
      </c>
      <c r="DR109" s="59" t="str">
        <f t="shared" ref="DR109" si="1639">DH109</f>
        <v>Nos</v>
      </c>
      <c r="DS109" s="59">
        <f t="shared" ref="DS109" si="1640">DI109</f>
        <v>275</v>
      </c>
      <c r="DT109" s="13"/>
      <c r="DU109" s="21">
        <f t="shared" ref="DU109" si="1641">DS109*DT109</f>
        <v>0</v>
      </c>
      <c r="DV109" s="31">
        <f t="shared" ref="DV109" si="1642">$I$4*DT109</f>
        <v>0</v>
      </c>
      <c r="DW109" s="31">
        <f t="shared" ref="DW109" si="1643">DS109*DV109</f>
        <v>0</v>
      </c>
      <c r="DX109" s="21"/>
      <c r="DZ109" s="40"/>
      <c r="EA109" s="59" t="str">
        <f t="shared" si="1569"/>
        <v>S/P  40</v>
      </c>
      <c r="EB109" s="59" t="str">
        <f t="shared" ref="EB109:EB153" si="1644">DR109</f>
        <v>Nos</v>
      </c>
      <c r="EC109" s="59">
        <f t="shared" ref="EC109:EC153" si="1645">DS109</f>
        <v>275</v>
      </c>
      <c r="ED109" s="13"/>
      <c r="EE109" s="21">
        <f t="shared" ref="EE109:EE149" si="1646">EC109*ED109</f>
        <v>0</v>
      </c>
      <c r="EF109" s="31">
        <f t="shared" ref="EF109:EF149" si="1647">$EH$4*ED109</f>
        <v>0</v>
      </c>
      <c r="EG109" s="31">
        <f t="shared" ref="EG109:EG149" si="1648">EC109*EF109</f>
        <v>0</v>
      </c>
      <c r="EH109" s="21"/>
      <c r="EK109" s="59" t="str">
        <f t="shared" si="1570"/>
        <v>S/P  40</v>
      </c>
      <c r="EL109" s="59" t="str">
        <f t="shared" ref="EL109:EL153" si="1649">EB109</f>
        <v>Nos</v>
      </c>
      <c r="EM109" s="59">
        <f t="shared" ref="EM109:EM153" si="1650">EC109</f>
        <v>275</v>
      </c>
      <c r="EN109" s="13"/>
      <c r="EO109" s="21">
        <f t="shared" ref="EO109:EO153" si="1651">EM109*EN109</f>
        <v>0</v>
      </c>
      <c r="EP109" s="31">
        <f t="shared" ref="EP109:EP130" si="1652">$I$4*EN109</f>
        <v>0</v>
      </c>
      <c r="EQ109" s="31">
        <f t="shared" ref="EQ109:EQ153" si="1653">EM109*EP109</f>
        <v>0</v>
      </c>
      <c r="ER109" s="21"/>
      <c r="EU109" s="4" t="str">
        <f t="shared" si="1571"/>
        <v>S/P  40</v>
      </c>
      <c r="EV109" s="4" t="str">
        <f t="shared" ref="EV109:EV153" si="1654">EL109</f>
        <v>Nos</v>
      </c>
      <c r="EW109" s="4">
        <f t="shared" ref="EW109:EW153" si="1655">EM109</f>
        <v>275</v>
      </c>
      <c r="EX109" s="13"/>
      <c r="EY109" s="21">
        <f t="shared" ref="EY109:EY153" si="1656">EW109*EX109</f>
        <v>0</v>
      </c>
      <c r="EZ109" s="31">
        <f t="shared" ref="EZ109:EZ153" si="1657">$FB$4*EX109</f>
        <v>0</v>
      </c>
      <c r="FA109" s="42">
        <f t="shared" ref="FA109:FA153" si="1658">EW109*EZ109</f>
        <v>0</v>
      </c>
      <c r="FB109" s="21"/>
      <c r="FE109" s="56" t="str">
        <f t="shared" si="1572"/>
        <v>S/P  40</v>
      </c>
      <c r="FF109" s="56" t="str">
        <f t="shared" ref="FF109:FF153" si="1659">EV109</f>
        <v>Nos</v>
      </c>
      <c r="FG109" s="56">
        <f t="shared" ref="FG109:FG153" si="1660">EW109</f>
        <v>275</v>
      </c>
      <c r="FH109" s="13"/>
      <c r="FI109" s="21">
        <f t="shared" ref="FI109:FI153" si="1661">FG109*FH109</f>
        <v>0</v>
      </c>
      <c r="FJ109" s="31">
        <f t="shared" ref="FJ109:FJ153" si="1662">$FL$4*FH109</f>
        <v>0</v>
      </c>
      <c r="FK109" s="31">
        <f t="shared" ref="FK109:FK153" si="1663">FG109*FJ109</f>
        <v>0</v>
      </c>
      <c r="FL109" s="21"/>
      <c r="FO109" s="56" t="str">
        <f t="shared" si="1573"/>
        <v>S/P  40</v>
      </c>
      <c r="FP109" s="56" t="str">
        <f t="shared" ref="FP109:FP153" si="1664">FF109</f>
        <v>Nos</v>
      </c>
      <c r="FQ109" s="56">
        <f t="shared" ref="FQ109:FQ153" si="1665">FG109</f>
        <v>275</v>
      </c>
      <c r="FR109" s="13"/>
      <c r="FS109" s="21">
        <f t="shared" ref="FS109:FS129" si="1666">FQ109*FR109</f>
        <v>0</v>
      </c>
      <c r="FT109" s="31">
        <f t="shared" ref="FT109:FT129" si="1667">$I$4*FR109</f>
        <v>0</v>
      </c>
      <c r="FU109" s="31">
        <f t="shared" ref="FU109:FU129" si="1668">FQ109*FT109</f>
        <v>0</v>
      </c>
      <c r="FV109" s="21"/>
      <c r="FY109" s="56" t="str">
        <f t="shared" si="1574"/>
        <v>S/P  40</v>
      </c>
      <c r="FZ109" s="56" t="str">
        <f t="shared" ref="FZ109:FZ153" si="1669">FP109</f>
        <v>Nos</v>
      </c>
      <c r="GA109" s="56">
        <f t="shared" ref="GA109:GA153" si="1670">FQ109</f>
        <v>275</v>
      </c>
      <c r="GB109" s="13"/>
      <c r="GC109" s="21">
        <f t="shared" ref="GC109:GC153" si="1671">GA109*GB109</f>
        <v>0</v>
      </c>
      <c r="GD109" s="31">
        <f t="shared" ref="GD109:GD130" si="1672">$I$4*GB109</f>
        <v>0</v>
      </c>
      <c r="GE109" s="31">
        <f t="shared" ref="GE109:GE153" si="1673">GA109*GD109</f>
        <v>0</v>
      </c>
      <c r="GF109" s="21"/>
      <c r="GI109" s="56" t="str">
        <f>FY109</f>
        <v>S/P  40</v>
      </c>
      <c r="GJ109" s="56" t="str">
        <f t="shared" ref="GJ109:GK109" si="1674">FZ109</f>
        <v>Nos</v>
      </c>
      <c r="GK109" s="56">
        <f t="shared" si="1674"/>
        <v>275</v>
      </c>
      <c r="GL109" s="13"/>
      <c r="GM109" s="21">
        <f t="shared" ref="GM109:GM153" si="1675">GK109*GL109</f>
        <v>0</v>
      </c>
      <c r="GN109" s="31">
        <f t="shared" ref="GN109:GN132" si="1676">$I$4*GL109</f>
        <v>0</v>
      </c>
      <c r="GO109" s="31">
        <f t="shared" ref="GO109:GO153" si="1677">GK109*GN109</f>
        <v>0</v>
      </c>
      <c r="GP109" s="21"/>
      <c r="GS109" s="56" t="str">
        <f>GI109</f>
        <v>S/P  40</v>
      </c>
      <c r="GT109" s="56" t="str">
        <f t="shared" ref="GT109:GU111" si="1678">GJ109</f>
        <v>Nos</v>
      </c>
      <c r="GU109" s="56">
        <f t="shared" si="1678"/>
        <v>275</v>
      </c>
      <c r="GV109" s="13"/>
      <c r="GW109" s="21">
        <f t="shared" ref="GW109:GW153" si="1679">GU109*GV109</f>
        <v>0</v>
      </c>
      <c r="GX109" s="31">
        <f t="shared" ref="GX109:GX130" si="1680">$I$4*GV109</f>
        <v>0</v>
      </c>
      <c r="GY109" s="31">
        <f t="shared" ref="GY109:GY153" si="1681">GU109*GX109</f>
        <v>0</v>
      </c>
      <c r="GZ109" s="21"/>
      <c r="HC109" s="56" t="str">
        <f t="shared" si="1575"/>
        <v>S/P  40</v>
      </c>
      <c r="HD109" s="56" t="str">
        <f t="shared" ref="HD109:HD153" si="1682">GT109</f>
        <v>Nos</v>
      </c>
      <c r="HE109" s="56">
        <f t="shared" ref="HE109:HE153" si="1683">GU109</f>
        <v>275</v>
      </c>
      <c r="HF109" s="13"/>
      <c r="HG109" s="21">
        <f t="shared" ref="HG109:HG153" si="1684">HE109*HF109</f>
        <v>0</v>
      </c>
      <c r="HH109" s="31">
        <f t="shared" ref="HH109:HH130" si="1685">$I$4*HF109</f>
        <v>0</v>
      </c>
      <c r="HI109" s="31">
        <f t="shared" ref="HI109:HI153" si="1686">HE109*HH109</f>
        <v>0</v>
      </c>
      <c r="HJ109" s="21"/>
      <c r="HM109" s="56" t="str">
        <f t="shared" ref="HM109:HM153" si="1687">HC109</f>
        <v>S/P  40</v>
      </c>
      <c r="HN109" s="56" t="str">
        <f t="shared" ref="HN109:HN153" si="1688">HD109</f>
        <v>Nos</v>
      </c>
      <c r="HO109" s="56">
        <f t="shared" ref="HO109:HO153" si="1689">HE109</f>
        <v>275</v>
      </c>
      <c r="HP109" s="13"/>
      <c r="HQ109" s="56">
        <f t="shared" ref="HQ109:HQ153" si="1690">HP109*HO109</f>
        <v>0</v>
      </c>
      <c r="HR109" s="13">
        <f t="shared" ref="HR109:HR153" si="1691">$I$4*HP109</f>
        <v>0</v>
      </c>
      <c r="HS109" s="31">
        <f t="shared" ref="HS109:HS153" si="1692">HO109*HR109</f>
        <v>0</v>
      </c>
      <c r="HT109" s="21"/>
      <c r="HW109" s="56" t="str">
        <f t="shared" si="1576"/>
        <v>S/P  40</v>
      </c>
      <c r="HX109" s="56" t="str">
        <f t="shared" ref="HX109:HX153" si="1693">HN109</f>
        <v>Nos</v>
      </c>
      <c r="HY109" s="56">
        <f t="shared" ref="HY109:HY153" si="1694">HO109</f>
        <v>275</v>
      </c>
      <c r="HZ109" s="13"/>
      <c r="IA109" s="56">
        <f t="shared" ref="IA109" si="1695">HZ109*HY109</f>
        <v>0</v>
      </c>
      <c r="IB109" s="13">
        <f t="shared" ref="IB109" si="1696">$I$4*HZ109</f>
        <v>0</v>
      </c>
      <c r="IC109" s="31">
        <f t="shared" ref="IC109" si="1697">HY109*IB109</f>
        <v>0</v>
      </c>
      <c r="ID109" s="21"/>
      <c r="IG109" s="56" t="str">
        <f t="shared" si="1577"/>
        <v>S/P  40</v>
      </c>
      <c r="IH109" s="56" t="str">
        <f t="shared" ref="IH109:IH153" si="1698">HX109</f>
        <v>Nos</v>
      </c>
      <c r="II109" s="56">
        <f t="shared" ref="II109:II153" si="1699">HY109</f>
        <v>275</v>
      </c>
      <c r="IJ109" s="13"/>
      <c r="IK109" s="56">
        <f t="shared" ref="IK109" si="1700">IJ109*II109</f>
        <v>0</v>
      </c>
      <c r="IL109" s="13">
        <f t="shared" ref="IL109" si="1701">$I$4*IJ109</f>
        <v>0</v>
      </c>
      <c r="IM109" s="31">
        <f t="shared" ref="IM109" si="1702">II109*IL109</f>
        <v>0</v>
      </c>
      <c r="IN109" s="21"/>
      <c r="IQ109" s="56" t="str">
        <f t="shared" si="1578"/>
        <v>S/P  40</v>
      </c>
      <c r="IR109" s="56" t="str">
        <f t="shared" ref="IR109:IR153" si="1703">IH109</f>
        <v>Nos</v>
      </c>
      <c r="IS109" s="56">
        <f t="shared" ref="IS109:IS153" si="1704">II109</f>
        <v>275</v>
      </c>
      <c r="IT109" s="13"/>
      <c r="IU109" s="56">
        <f t="shared" ref="IU109:IU127" si="1705">IT109*IS109</f>
        <v>0</v>
      </c>
      <c r="IV109" s="13">
        <f t="shared" ref="IV109:IV127" si="1706">$I$4*IT109</f>
        <v>0</v>
      </c>
      <c r="IW109" s="31">
        <f t="shared" ref="IW109:IW127" si="1707">IS109*IV109</f>
        <v>0</v>
      </c>
      <c r="IX109" s="21"/>
      <c r="JA109" s="56" t="str">
        <f t="shared" si="1579"/>
        <v>S/P  40</v>
      </c>
      <c r="JB109" s="56" t="str">
        <f t="shared" ref="JB109:JB153" si="1708">IR109</f>
        <v>Nos</v>
      </c>
      <c r="JC109" s="56">
        <f t="shared" ref="JC109:JC153" si="1709">IS109</f>
        <v>275</v>
      </c>
      <c r="JD109" s="13"/>
      <c r="JE109" s="56">
        <f t="shared" ref="JE109" si="1710">JD109*JC109</f>
        <v>0</v>
      </c>
      <c r="JF109" s="13">
        <f t="shared" ref="JF109" si="1711">$I$4*JD109</f>
        <v>0</v>
      </c>
      <c r="JG109" s="31">
        <f t="shared" ref="JG109" si="1712">JC109*JF109</f>
        <v>0</v>
      </c>
      <c r="JH109" s="21"/>
      <c r="JK109" s="56" t="str">
        <f>JA109</f>
        <v>S/P  40</v>
      </c>
      <c r="JL109" s="56" t="str">
        <f>JB109</f>
        <v>Nos</v>
      </c>
      <c r="JM109" s="56">
        <f>JC109</f>
        <v>275</v>
      </c>
      <c r="JN109" s="13"/>
      <c r="JO109" s="21">
        <f t="shared" ref="JO109:JO153" si="1713">JM109*JN109</f>
        <v>0</v>
      </c>
      <c r="JP109" s="31">
        <f t="shared" ref="JP109:JP124" si="1714">$I$4*JN109</f>
        <v>0</v>
      </c>
      <c r="JQ109" s="31">
        <f t="shared" ref="JQ109:JQ153" si="1715">JM109*JP109</f>
        <v>0</v>
      </c>
      <c r="JR109" s="21"/>
      <c r="JU109" s="56" t="str">
        <f t="shared" si="1580"/>
        <v>S/P  40</v>
      </c>
      <c r="JV109" s="56" t="str">
        <f t="shared" ref="JV109:JV132" si="1716">JL109</f>
        <v>Nos</v>
      </c>
      <c r="JW109" s="56">
        <f t="shared" ref="JW109:JW132" si="1717">JM109</f>
        <v>275</v>
      </c>
      <c r="JX109" s="4">
        <f t="shared" ref="JX109:JX139" si="1718">E109+O109+Y109+AI109+AS109+BM109+BW109+CF109+CP109+DJ109+DT109+ED109+EN109+EX109+FH109+FR109+GB109+GL109+GV109+HF109+HP109+HZ109+IJ109+IT109+JD109+JN109+BC109+CZ109</f>
        <v>0</v>
      </c>
      <c r="JY109" s="56">
        <f t="shared" ref="JY109:JZ116" si="1719">F109+P109+Z109+AJ109+AT109+BN109+BX109+CG109+CQ109+DK109+DU109+EE109+EO109+EY109+FI109+FS109+GC109+GM109+GW109+HG109+HQ109+IA109+IK109+IU109+JE109+JO109</f>
        <v>0</v>
      </c>
      <c r="JZ109" s="56">
        <f t="shared" si="1719"/>
        <v>0</v>
      </c>
      <c r="KA109" s="31">
        <f t="shared" ref="KA109" si="1720">JW109*JZ109</f>
        <v>0</v>
      </c>
      <c r="KB109" s="21"/>
    </row>
    <row r="110" spans="1:288" ht="17.25" customHeight="1" x14ac:dyDescent="0.25">
      <c r="B110" s="7" t="s">
        <v>8</v>
      </c>
      <c r="C110" s="6" t="s">
        <v>1</v>
      </c>
      <c r="D110" s="4">
        <v>275</v>
      </c>
      <c r="E110" s="13">
        <v>0.5</v>
      </c>
      <c r="F110" s="31">
        <f t="shared" si="1581"/>
        <v>137.5</v>
      </c>
      <c r="G110" s="31">
        <f t="shared" ref="G110:G116" si="1721">$I$4*E110</f>
        <v>0.5</v>
      </c>
      <c r="H110" s="31">
        <f t="shared" si="1583"/>
        <v>137.5</v>
      </c>
      <c r="I110" s="71"/>
      <c r="K110" s="40"/>
      <c r="L110" s="65" t="str">
        <f t="shared" si="1557"/>
        <v>S/P  80</v>
      </c>
      <c r="M110" s="65" t="str">
        <f t="shared" si="1584"/>
        <v>Nos</v>
      </c>
      <c r="N110" s="65">
        <f t="shared" si="1585"/>
        <v>275</v>
      </c>
      <c r="O110" s="13"/>
      <c r="P110" s="21">
        <f t="shared" ref="P110:P132" si="1722">N110*O110</f>
        <v>0</v>
      </c>
      <c r="Q110" s="31">
        <f t="shared" ref="Q110:Q132" si="1723">$I$4*O110</f>
        <v>0</v>
      </c>
      <c r="R110" s="31">
        <f t="shared" ref="R110:R132" si="1724">N110*Q110</f>
        <v>0</v>
      </c>
      <c r="S110" s="21"/>
      <c r="U110" s="40"/>
      <c r="V110" s="65" t="str">
        <f t="shared" si="1558"/>
        <v>S/P  80</v>
      </c>
      <c r="W110" s="65" t="str">
        <f t="shared" si="1589"/>
        <v>Nos</v>
      </c>
      <c r="X110" s="65">
        <f t="shared" si="1590"/>
        <v>275</v>
      </c>
      <c r="Y110" s="31"/>
      <c r="Z110" s="21">
        <f t="shared" ref="Z110:Z115" si="1725">X110*Y110</f>
        <v>0</v>
      </c>
      <c r="AA110" s="31">
        <f t="shared" ref="AA110:AA115" si="1726">$I$4*Y110</f>
        <v>0</v>
      </c>
      <c r="AB110" s="42">
        <f t="shared" ref="AB110:AB115" si="1727">X110*AA110</f>
        <v>0</v>
      </c>
      <c r="AC110" s="21"/>
      <c r="AE110" s="40"/>
      <c r="AF110" s="65" t="str">
        <f t="shared" si="1559"/>
        <v>S/P  80</v>
      </c>
      <c r="AG110" s="65" t="str">
        <f t="shared" si="1594"/>
        <v>Nos</v>
      </c>
      <c r="AH110" s="65">
        <f t="shared" si="1595"/>
        <v>275</v>
      </c>
      <c r="AI110" s="13">
        <v>2</v>
      </c>
      <c r="AJ110" s="21">
        <f t="shared" si="1596"/>
        <v>550</v>
      </c>
      <c r="AK110" s="31">
        <f t="shared" si="1597"/>
        <v>2</v>
      </c>
      <c r="AL110" s="31">
        <f t="shared" si="1598"/>
        <v>550</v>
      </c>
      <c r="AM110" s="21"/>
      <c r="AO110" s="40"/>
      <c r="AP110" s="65" t="str">
        <f t="shared" si="1560"/>
        <v>S/P  80</v>
      </c>
      <c r="AQ110" s="65" t="str">
        <f t="shared" si="1599"/>
        <v>Nos</v>
      </c>
      <c r="AR110" s="65">
        <f t="shared" si="1600"/>
        <v>275</v>
      </c>
      <c r="AS110" s="13"/>
      <c r="AT110" s="21">
        <f t="shared" ref="AT110:AT132" si="1728">AR110*AS110</f>
        <v>0</v>
      </c>
      <c r="AU110" s="31">
        <f t="shared" ref="AU110:AU132" si="1729">$I$4*AS110</f>
        <v>0</v>
      </c>
      <c r="AV110" s="31">
        <f t="shared" ref="AV110:AV132" si="1730">AR110*AU110</f>
        <v>0</v>
      </c>
      <c r="AW110" s="21"/>
      <c r="AY110" s="40"/>
      <c r="AZ110" s="65" t="str">
        <f t="shared" si="1561"/>
        <v>S/P  80</v>
      </c>
      <c r="BA110" s="65" t="str">
        <f t="shared" si="1604"/>
        <v>Nos</v>
      </c>
      <c r="BB110" s="65">
        <f t="shared" si="1605"/>
        <v>275</v>
      </c>
      <c r="BC110" s="13"/>
      <c r="BD110" s="21">
        <f t="shared" si="1606"/>
        <v>0</v>
      </c>
      <c r="BE110" s="31">
        <f t="shared" si="1607"/>
        <v>0</v>
      </c>
      <c r="BF110" s="42">
        <f t="shared" si="1608"/>
        <v>0</v>
      </c>
      <c r="BG110" s="21"/>
      <c r="BI110" s="40"/>
      <c r="BJ110" s="65" t="str">
        <f t="shared" si="1562"/>
        <v>S/P  80</v>
      </c>
      <c r="BK110" s="65" t="str">
        <f t="shared" si="1609"/>
        <v>Nos</v>
      </c>
      <c r="BL110" s="65">
        <f t="shared" si="1610"/>
        <v>275</v>
      </c>
      <c r="BM110" s="13"/>
      <c r="BN110" s="21">
        <f t="shared" si="1611"/>
        <v>0</v>
      </c>
      <c r="BO110" s="31">
        <f t="shared" ref="BO110:BO148" si="1731">$I$4*BM110</f>
        <v>0</v>
      </c>
      <c r="BP110" s="42">
        <f t="shared" si="1613"/>
        <v>0</v>
      </c>
      <c r="BQ110" s="21"/>
      <c r="BS110" s="40"/>
      <c r="BT110" s="65" t="str">
        <f t="shared" si="1563"/>
        <v>S/P  80</v>
      </c>
      <c r="BU110" s="65" t="str">
        <f t="shared" si="1614"/>
        <v>Nos</v>
      </c>
      <c r="BV110" s="65">
        <f t="shared" si="1615"/>
        <v>275</v>
      </c>
      <c r="BW110" s="13"/>
      <c r="BX110" s="21">
        <f t="shared" si="1616"/>
        <v>0</v>
      </c>
      <c r="BY110" s="31">
        <f t="shared" si="1617"/>
        <v>0</v>
      </c>
      <c r="BZ110" s="42">
        <f t="shared" si="1618"/>
        <v>0</v>
      </c>
      <c r="CA110" s="21"/>
      <c r="CB110" s="40"/>
      <c r="CC110" s="65" t="str">
        <f t="shared" si="1564"/>
        <v>S/P  80</v>
      </c>
      <c r="CD110" s="65" t="str">
        <f t="shared" si="1619"/>
        <v>Nos</v>
      </c>
      <c r="CE110" s="65">
        <f t="shared" si="1620"/>
        <v>275</v>
      </c>
      <c r="CF110" s="31"/>
      <c r="CG110" s="42">
        <f t="shared" si="1621"/>
        <v>0</v>
      </c>
      <c r="CH110" s="31">
        <f t="shared" si="1622"/>
        <v>0</v>
      </c>
      <c r="CI110" s="42">
        <f t="shared" si="1623"/>
        <v>0</v>
      </c>
      <c r="CJ110" s="21"/>
      <c r="CK110" s="143"/>
      <c r="CL110" s="40"/>
      <c r="CM110" s="65" t="str">
        <f t="shared" si="1565"/>
        <v>S/P  80</v>
      </c>
      <c r="CN110" s="65" t="str">
        <f t="shared" si="1624"/>
        <v>Nos</v>
      </c>
      <c r="CO110" s="65">
        <f t="shared" si="1625"/>
        <v>275</v>
      </c>
      <c r="CP110" s="13"/>
      <c r="CQ110" s="21">
        <f t="shared" si="1626"/>
        <v>0</v>
      </c>
      <c r="CR110" s="31">
        <f t="shared" si="1627"/>
        <v>0</v>
      </c>
      <c r="CS110" s="42">
        <f t="shared" si="1628"/>
        <v>0</v>
      </c>
      <c r="CT110" s="21"/>
      <c r="CV110" s="40"/>
      <c r="CW110" s="65" t="str">
        <f t="shared" si="1566"/>
        <v>S/P  80</v>
      </c>
      <c r="CX110" s="65" t="str">
        <f t="shared" si="1629"/>
        <v>Nos</v>
      </c>
      <c r="CY110" s="65">
        <f t="shared" si="1630"/>
        <v>275</v>
      </c>
      <c r="CZ110" s="13"/>
      <c r="DA110" s="21">
        <f t="shared" si="1631"/>
        <v>0</v>
      </c>
      <c r="DB110" s="31">
        <f t="shared" si="1632"/>
        <v>0</v>
      </c>
      <c r="DC110" s="42">
        <f t="shared" si="1633"/>
        <v>0</v>
      </c>
      <c r="DD110" s="21"/>
      <c r="DF110" s="40"/>
      <c r="DG110" s="65" t="str">
        <f t="shared" si="1567"/>
        <v>S/P  80</v>
      </c>
      <c r="DH110" s="65" t="str">
        <f t="shared" si="1634"/>
        <v>Nos</v>
      </c>
      <c r="DI110" s="65">
        <f t="shared" si="1635"/>
        <v>275</v>
      </c>
      <c r="DJ110" s="13"/>
      <c r="DK110" s="21">
        <f t="shared" si="1636"/>
        <v>0</v>
      </c>
      <c r="DL110" s="31">
        <f t="shared" si="1637"/>
        <v>0</v>
      </c>
      <c r="DM110" s="42">
        <f t="shared" si="1638"/>
        <v>0</v>
      </c>
      <c r="DN110" s="21"/>
      <c r="DQ110" s="65" t="str">
        <f t="shared" ref="DQ110:DQ153" si="1732">DG110</f>
        <v>S/P  80</v>
      </c>
      <c r="DR110" s="65" t="str">
        <f t="shared" ref="DR110:DR153" si="1733">DH110</f>
        <v>Nos</v>
      </c>
      <c r="DS110" s="65">
        <f t="shared" ref="DS110:DS153" si="1734">DI110</f>
        <v>275</v>
      </c>
      <c r="DT110" s="13">
        <v>1</v>
      </c>
      <c r="DU110" s="21">
        <f t="shared" ref="DU110:DU153" si="1735">DS110*DT110</f>
        <v>275</v>
      </c>
      <c r="DV110" s="31">
        <f t="shared" ref="DV110:DV153" si="1736">$I$4*DT110</f>
        <v>1</v>
      </c>
      <c r="DW110" s="42">
        <f t="shared" ref="DW110:DW153" si="1737">DS110*DV110</f>
        <v>275</v>
      </c>
      <c r="DX110" s="21"/>
      <c r="DZ110" s="40"/>
      <c r="EA110" s="65" t="str">
        <f t="shared" si="1569"/>
        <v>S/P  80</v>
      </c>
      <c r="EB110" s="65" t="str">
        <f t="shared" si="1644"/>
        <v>Nos</v>
      </c>
      <c r="EC110" s="65">
        <f t="shared" si="1645"/>
        <v>275</v>
      </c>
      <c r="ED110" s="13">
        <v>3</v>
      </c>
      <c r="EE110" s="21">
        <f t="shared" si="1646"/>
        <v>825</v>
      </c>
      <c r="EF110" s="31">
        <f t="shared" si="1647"/>
        <v>3</v>
      </c>
      <c r="EG110" s="42">
        <f t="shared" si="1648"/>
        <v>825</v>
      </c>
      <c r="EH110" s="21"/>
      <c r="EK110" s="65" t="str">
        <f t="shared" si="1570"/>
        <v>S/P  80</v>
      </c>
      <c r="EL110" s="65" t="str">
        <f t="shared" si="1649"/>
        <v>Nos</v>
      </c>
      <c r="EM110" s="65">
        <f t="shared" si="1650"/>
        <v>275</v>
      </c>
      <c r="EN110" s="13"/>
      <c r="EO110" s="21">
        <f t="shared" si="1651"/>
        <v>0</v>
      </c>
      <c r="EP110" s="31">
        <f t="shared" si="1652"/>
        <v>0</v>
      </c>
      <c r="EQ110" s="42">
        <f t="shared" si="1653"/>
        <v>0</v>
      </c>
      <c r="ER110" s="21"/>
      <c r="EU110" s="4" t="str">
        <f t="shared" si="1571"/>
        <v>S/P  80</v>
      </c>
      <c r="EV110" s="4" t="str">
        <f t="shared" si="1654"/>
        <v>Nos</v>
      </c>
      <c r="EW110" s="4">
        <f t="shared" si="1655"/>
        <v>275</v>
      </c>
      <c r="EX110" s="13"/>
      <c r="EY110" s="21">
        <f t="shared" si="1656"/>
        <v>0</v>
      </c>
      <c r="EZ110" s="31">
        <f t="shared" si="1657"/>
        <v>0</v>
      </c>
      <c r="FA110" s="42">
        <f t="shared" si="1658"/>
        <v>0</v>
      </c>
      <c r="FB110" s="21"/>
      <c r="FE110" s="4" t="str">
        <f t="shared" si="1572"/>
        <v>S/P  80</v>
      </c>
      <c r="FF110" s="4" t="str">
        <f t="shared" si="1659"/>
        <v>Nos</v>
      </c>
      <c r="FG110" s="4">
        <f t="shared" si="1660"/>
        <v>275</v>
      </c>
      <c r="FH110" s="13"/>
      <c r="FI110" s="21">
        <f t="shared" si="1661"/>
        <v>0</v>
      </c>
      <c r="FJ110" s="31">
        <f t="shared" si="1662"/>
        <v>0</v>
      </c>
      <c r="FK110" s="42">
        <f t="shared" si="1663"/>
        <v>0</v>
      </c>
      <c r="FL110" s="21"/>
      <c r="FO110" s="4" t="str">
        <f t="shared" si="1573"/>
        <v>S/P  80</v>
      </c>
      <c r="FP110" s="4" t="str">
        <f t="shared" si="1664"/>
        <v>Nos</v>
      </c>
      <c r="FQ110" s="4">
        <f t="shared" si="1665"/>
        <v>275</v>
      </c>
      <c r="FR110" s="13"/>
      <c r="FS110" s="21">
        <f t="shared" si="1666"/>
        <v>0</v>
      </c>
      <c r="FT110" s="31">
        <f t="shared" si="1667"/>
        <v>0</v>
      </c>
      <c r="FU110" s="42">
        <f t="shared" si="1668"/>
        <v>0</v>
      </c>
      <c r="FV110" s="21"/>
      <c r="FY110" s="4" t="str">
        <f t="shared" si="1574"/>
        <v>S/P  80</v>
      </c>
      <c r="FZ110" s="4" t="str">
        <f t="shared" si="1669"/>
        <v>Nos</v>
      </c>
      <c r="GA110" s="4">
        <f t="shared" si="1670"/>
        <v>275</v>
      </c>
      <c r="GB110" s="13">
        <v>3</v>
      </c>
      <c r="GC110" s="21">
        <f t="shared" si="1671"/>
        <v>825</v>
      </c>
      <c r="GD110" s="31">
        <f t="shared" si="1672"/>
        <v>3</v>
      </c>
      <c r="GE110" s="42">
        <f t="shared" si="1673"/>
        <v>825</v>
      </c>
      <c r="GF110" s="21"/>
      <c r="GI110" s="4" t="str">
        <f t="shared" ref="GI110:GI153" si="1738">FY110</f>
        <v>S/P  80</v>
      </c>
      <c r="GJ110" s="4" t="str">
        <f t="shared" ref="GJ110:GJ153" si="1739">FZ110</f>
        <v>Nos</v>
      </c>
      <c r="GK110" s="4">
        <f t="shared" ref="GK110:GK153" si="1740">GA110</f>
        <v>275</v>
      </c>
      <c r="GL110" s="13">
        <v>2</v>
      </c>
      <c r="GM110" s="21">
        <f t="shared" si="1675"/>
        <v>550</v>
      </c>
      <c r="GN110" s="31">
        <f t="shared" si="1676"/>
        <v>2</v>
      </c>
      <c r="GO110" s="42">
        <f t="shared" si="1677"/>
        <v>550</v>
      </c>
      <c r="GP110" s="21"/>
      <c r="GS110" s="4" t="str">
        <f>GI110</f>
        <v>S/P  80</v>
      </c>
      <c r="GT110" s="4" t="str">
        <f t="shared" si="1678"/>
        <v>Nos</v>
      </c>
      <c r="GU110" s="4">
        <f t="shared" si="1678"/>
        <v>275</v>
      </c>
      <c r="GV110" s="13"/>
      <c r="GW110" s="21">
        <f t="shared" si="1679"/>
        <v>0</v>
      </c>
      <c r="GX110" s="31">
        <f t="shared" si="1680"/>
        <v>0</v>
      </c>
      <c r="GY110" s="42">
        <f t="shared" si="1681"/>
        <v>0</v>
      </c>
      <c r="GZ110" s="21"/>
      <c r="HC110" s="4" t="str">
        <f t="shared" si="1575"/>
        <v>S/P  80</v>
      </c>
      <c r="HD110" s="4" t="str">
        <f t="shared" si="1682"/>
        <v>Nos</v>
      </c>
      <c r="HE110" s="4">
        <f t="shared" si="1683"/>
        <v>275</v>
      </c>
      <c r="HF110" s="13"/>
      <c r="HG110" s="21">
        <f t="shared" si="1684"/>
        <v>0</v>
      </c>
      <c r="HH110" s="31">
        <f t="shared" si="1685"/>
        <v>0</v>
      </c>
      <c r="HI110" s="42">
        <f t="shared" si="1686"/>
        <v>0</v>
      </c>
      <c r="HJ110" s="21"/>
      <c r="HM110" s="4" t="str">
        <f t="shared" si="1687"/>
        <v>S/P  80</v>
      </c>
      <c r="HN110" s="4" t="str">
        <f t="shared" si="1688"/>
        <v>Nos</v>
      </c>
      <c r="HO110" s="4">
        <f t="shared" si="1689"/>
        <v>275</v>
      </c>
      <c r="HP110" s="13"/>
      <c r="HQ110" s="4">
        <f t="shared" si="1690"/>
        <v>0</v>
      </c>
      <c r="HR110" s="13">
        <f t="shared" si="1691"/>
        <v>0</v>
      </c>
      <c r="HS110" s="42">
        <f t="shared" si="1692"/>
        <v>0</v>
      </c>
      <c r="HT110" s="21"/>
      <c r="HW110" s="4" t="str">
        <f t="shared" ref="HW110:HW148" si="1741">HM110</f>
        <v>S/P  80</v>
      </c>
      <c r="HX110" s="4" t="str">
        <f t="shared" ref="HX110:HX148" si="1742">HN110</f>
        <v>Nos</v>
      </c>
      <c r="HY110" s="4">
        <f t="shared" ref="HY110:HY152" si="1743">HO110</f>
        <v>275</v>
      </c>
      <c r="HZ110" s="13"/>
      <c r="IA110" s="4">
        <f t="shared" ref="IA110:IA147" si="1744">HZ110*HY110</f>
        <v>0</v>
      </c>
      <c r="IB110" s="13">
        <f t="shared" ref="IB110:IB147" si="1745">$I$4*HZ110</f>
        <v>0</v>
      </c>
      <c r="IC110" s="42">
        <f t="shared" ref="IC110:IC147" si="1746">HY110*IB110</f>
        <v>0</v>
      </c>
      <c r="ID110" s="21"/>
      <c r="IG110" s="4" t="str">
        <f t="shared" ref="IG110:IG127" si="1747">HW110</f>
        <v>S/P  80</v>
      </c>
      <c r="IH110" s="4" t="str">
        <f t="shared" ref="IH110:IH127" si="1748">HX110</f>
        <v>Nos</v>
      </c>
      <c r="II110" s="4">
        <f t="shared" ref="II110:II127" si="1749">HY110</f>
        <v>275</v>
      </c>
      <c r="IJ110" s="13"/>
      <c r="IK110" s="4">
        <f t="shared" ref="IK110:IK127" si="1750">IJ110*II110</f>
        <v>0</v>
      </c>
      <c r="IL110" s="13">
        <f t="shared" ref="IL110:IL127" si="1751">$I$4*IJ110</f>
        <v>0</v>
      </c>
      <c r="IM110" s="42">
        <f t="shared" ref="IM110:IM127" si="1752">II110*IL110</f>
        <v>0</v>
      </c>
      <c r="IN110" s="21"/>
      <c r="IQ110" s="4" t="str">
        <f t="shared" si="1578"/>
        <v>S/P  80</v>
      </c>
      <c r="IR110" s="4" t="str">
        <f t="shared" si="1703"/>
        <v>Nos</v>
      </c>
      <c r="IS110" s="4">
        <f t="shared" si="1704"/>
        <v>275</v>
      </c>
      <c r="IT110" s="13"/>
      <c r="IU110" s="4">
        <f t="shared" si="1705"/>
        <v>0</v>
      </c>
      <c r="IV110" s="13">
        <f t="shared" si="1706"/>
        <v>0</v>
      </c>
      <c r="IW110" s="42">
        <f t="shared" si="1707"/>
        <v>0</v>
      </c>
      <c r="IX110" s="21"/>
      <c r="JA110" s="4" t="str">
        <f t="shared" si="1579"/>
        <v>S/P  80</v>
      </c>
      <c r="JB110" s="4" t="str">
        <f t="shared" si="1708"/>
        <v>Nos</v>
      </c>
      <c r="JC110" s="4">
        <f t="shared" si="1709"/>
        <v>275</v>
      </c>
      <c r="JD110" s="13"/>
      <c r="JE110" s="4">
        <f t="shared" ref="JE110:JE124" si="1753">JD110*JC110</f>
        <v>0</v>
      </c>
      <c r="JF110" s="13">
        <f t="shared" ref="JF110:JF124" si="1754">$I$4*JD110</f>
        <v>0</v>
      </c>
      <c r="JG110" s="42">
        <f t="shared" ref="JG110:JG127" si="1755">JC110*JF110</f>
        <v>0</v>
      </c>
      <c r="JH110" s="21"/>
      <c r="JK110" s="4" t="str">
        <f>JA110</f>
        <v>S/P  80</v>
      </c>
      <c r="JL110" s="4" t="str">
        <f>JB110</f>
        <v>Nos</v>
      </c>
      <c r="JM110" s="4">
        <f>JC110</f>
        <v>275</v>
      </c>
      <c r="JN110" s="13"/>
      <c r="JO110" s="21">
        <f t="shared" si="1713"/>
        <v>0</v>
      </c>
      <c r="JP110" s="31">
        <f t="shared" si="1714"/>
        <v>0</v>
      </c>
      <c r="JQ110" s="42">
        <f t="shared" si="1715"/>
        <v>0</v>
      </c>
      <c r="JR110" s="21"/>
      <c r="JU110" s="4" t="str">
        <f t="shared" si="1580"/>
        <v>S/P  80</v>
      </c>
      <c r="JV110" s="4" t="str">
        <f t="shared" si="1716"/>
        <v>Nos</v>
      </c>
      <c r="JW110" s="4">
        <f t="shared" si="1717"/>
        <v>275</v>
      </c>
      <c r="JX110" s="4">
        <f t="shared" si="1718"/>
        <v>11.5</v>
      </c>
      <c r="JY110" s="4">
        <f t="shared" si="1719"/>
        <v>3162.5</v>
      </c>
      <c r="JZ110" s="4">
        <f t="shared" si="1719"/>
        <v>11.5</v>
      </c>
      <c r="KA110" s="42">
        <f t="shared" ref="KA110:KA130" si="1756">JW110*JZ110</f>
        <v>3162.5</v>
      </c>
      <c r="KB110" s="21"/>
    </row>
    <row r="111" spans="1:288" ht="17.25" customHeight="1" x14ac:dyDescent="0.25">
      <c r="B111" s="7" t="s">
        <v>25</v>
      </c>
      <c r="C111" s="6" t="s">
        <v>1</v>
      </c>
      <c r="D111" s="4">
        <v>275</v>
      </c>
      <c r="E111" s="13"/>
      <c r="F111" s="31">
        <f t="shared" si="1581"/>
        <v>0</v>
      </c>
      <c r="G111" s="31">
        <f t="shared" si="1721"/>
        <v>0</v>
      </c>
      <c r="H111" s="31">
        <f t="shared" si="1583"/>
        <v>0</v>
      </c>
      <c r="I111" s="71"/>
      <c r="K111" s="40"/>
      <c r="L111" s="59" t="str">
        <f t="shared" si="1557"/>
        <v>S/P  120</v>
      </c>
      <c r="M111" s="59" t="str">
        <f t="shared" si="1584"/>
        <v>Nos</v>
      </c>
      <c r="N111" s="59">
        <f t="shared" si="1585"/>
        <v>275</v>
      </c>
      <c r="O111" s="13">
        <v>2</v>
      </c>
      <c r="P111" s="21">
        <f t="shared" si="1722"/>
        <v>550</v>
      </c>
      <c r="Q111" s="31">
        <f t="shared" si="1723"/>
        <v>2</v>
      </c>
      <c r="R111" s="31">
        <f t="shared" si="1724"/>
        <v>550</v>
      </c>
      <c r="S111" s="21"/>
      <c r="U111" s="40"/>
      <c r="V111" s="65" t="str">
        <f t="shared" si="1558"/>
        <v>S/P  120</v>
      </c>
      <c r="W111" s="65" t="str">
        <f t="shared" si="1589"/>
        <v>Nos</v>
      </c>
      <c r="X111" s="65">
        <f t="shared" si="1590"/>
        <v>275</v>
      </c>
      <c r="Y111" s="31">
        <v>3</v>
      </c>
      <c r="Z111" s="21">
        <f t="shared" si="1725"/>
        <v>825</v>
      </c>
      <c r="AA111" s="31">
        <f t="shared" si="1726"/>
        <v>3</v>
      </c>
      <c r="AB111" s="42">
        <f t="shared" si="1727"/>
        <v>825</v>
      </c>
      <c r="AC111" s="21"/>
      <c r="AE111" s="40"/>
      <c r="AF111" s="59" t="str">
        <f t="shared" si="1559"/>
        <v>S/P  120</v>
      </c>
      <c r="AG111" s="59" t="str">
        <f t="shared" si="1594"/>
        <v>Nos</v>
      </c>
      <c r="AH111" s="59">
        <f t="shared" si="1595"/>
        <v>275</v>
      </c>
      <c r="AI111" s="13">
        <v>2</v>
      </c>
      <c r="AJ111" s="21">
        <f t="shared" si="1596"/>
        <v>550</v>
      </c>
      <c r="AK111" s="31">
        <f t="shared" si="1597"/>
        <v>2</v>
      </c>
      <c r="AL111" s="31">
        <f t="shared" si="1598"/>
        <v>550</v>
      </c>
      <c r="AM111" s="21"/>
      <c r="AO111" s="40"/>
      <c r="AP111" s="59" t="str">
        <f t="shared" si="1560"/>
        <v>S/P  120</v>
      </c>
      <c r="AQ111" s="59" t="str">
        <f t="shared" si="1599"/>
        <v>Nos</v>
      </c>
      <c r="AR111" s="59">
        <f t="shared" si="1600"/>
        <v>275</v>
      </c>
      <c r="AS111" s="13">
        <v>2</v>
      </c>
      <c r="AT111" s="21">
        <f t="shared" si="1728"/>
        <v>550</v>
      </c>
      <c r="AU111" s="31">
        <f t="shared" si="1729"/>
        <v>2</v>
      </c>
      <c r="AV111" s="31">
        <f t="shared" si="1730"/>
        <v>550</v>
      </c>
      <c r="AW111" s="21"/>
      <c r="AY111" s="40"/>
      <c r="AZ111" s="59" t="str">
        <f t="shared" si="1561"/>
        <v>S/P  120</v>
      </c>
      <c r="BA111" s="59" t="str">
        <f t="shared" si="1604"/>
        <v>Nos</v>
      </c>
      <c r="BB111" s="59">
        <f t="shared" si="1605"/>
        <v>275</v>
      </c>
      <c r="BC111" s="13">
        <v>2</v>
      </c>
      <c r="BD111" s="21">
        <f t="shared" si="1606"/>
        <v>550</v>
      </c>
      <c r="BE111" s="31">
        <f t="shared" si="1607"/>
        <v>4</v>
      </c>
      <c r="BF111" s="31">
        <f t="shared" si="1608"/>
        <v>1100</v>
      </c>
      <c r="BG111" s="21"/>
      <c r="BI111" s="40"/>
      <c r="BJ111" s="59" t="str">
        <f t="shared" si="1562"/>
        <v>S/P  120</v>
      </c>
      <c r="BK111" s="59" t="str">
        <f t="shared" si="1609"/>
        <v>Nos</v>
      </c>
      <c r="BL111" s="59">
        <f t="shared" si="1610"/>
        <v>275</v>
      </c>
      <c r="BM111" s="13">
        <v>2</v>
      </c>
      <c r="BN111" s="21">
        <f t="shared" si="1611"/>
        <v>550</v>
      </c>
      <c r="BO111" s="31">
        <f t="shared" si="1731"/>
        <v>2</v>
      </c>
      <c r="BP111" s="31">
        <f t="shared" si="1613"/>
        <v>550</v>
      </c>
      <c r="BQ111" s="21"/>
      <c r="BS111" s="40"/>
      <c r="BT111" s="59" t="str">
        <f t="shared" si="1563"/>
        <v>S/P  120</v>
      </c>
      <c r="BU111" s="59" t="str">
        <f t="shared" si="1614"/>
        <v>Nos</v>
      </c>
      <c r="BV111" s="59">
        <f t="shared" si="1615"/>
        <v>275</v>
      </c>
      <c r="BW111" s="13"/>
      <c r="BX111" s="21">
        <f t="shared" si="1616"/>
        <v>0</v>
      </c>
      <c r="BY111" s="31">
        <f t="shared" si="1617"/>
        <v>0</v>
      </c>
      <c r="BZ111" s="31">
        <f t="shared" si="1618"/>
        <v>0</v>
      </c>
      <c r="CA111" s="21"/>
      <c r="CB111" s="40"/>
      <c r="CC111" s="59" t="str">
        <f t="shared" si="1564"/>
        <v>S/P  120</v>
      </c>
      <c r="CD111" s="59" t="str">
        <f t="shared" si="1619"/>
        <v>Nos</v>
      </c>
      <c r="CE111" s="59">
        <f t="shared" si="1620"/>
        <v>275</v>
      </c>
      <c r="CF111" s="31">
        <v>3</v>
      </c>
      <c r="CG111" s="31">
        <f t="shared" ref="CG111:CG120" si="1757">CE111*CF111</f>
        <v>825</v>
      </c>
      <c r="CH111" s="31">
        <f t="shared" si="1622"/>
        <v>3</v>
      </c>
      <c r="CI111" s="31">
        <f t="shared" ref="CI111:CI116" si="1758">CE111*CH111</f>
        <v>825</v>
      </c>
      <c r="CJ111" s="21"/>
      <c r="CK111" s="143"/>
      <c r="CL111" s="40"/>
      <c r="CM111" s="65" t="str">
        <f t="shared" ref="CM111:CM121" si="1759">CC111</f>
        <v>S/P  120</v>
      </c>
      <c r="CN111" s="65" t="str">
        <f t="shared" ref="CN111:CN121" si="1760">CD111</f>
        <v>Nos</v>
      </c>
      <c r="CO111" s="65">
        <f t="shared" ref="CO111:CO121" si="1761">CE111</f>
        <v>275</v>
      </c>
      <c r="CP111" s="13">
        <v>4</v>
      </c>
      <c r="CQ111" s="21">
        <f t="shared" ref="CQ111:CQ121" si="1762">CO111*CP111</f>
        <v>1100</v>
      </c>
      <c r="CR111" s="31">
        <f t="shared" ref="CR111:CR121" si="1763">$I$4*CP111</f>
        <v>4</v>
      </c>
      <c r="CS111" s="42">
        <f t="shared" ref="CS111:CS121" si="1764">CO111*CR111</f>
        <v>1100</v>
      </c>
      <c r="CT111" s="21"/>
      <c r="CV111" s="40"/>
      <c r="CW111" s="59" t="str">
        <f t="shared" si="1566"/>
        <v>S/P  120</v>
      </c>
      <c r="CX111" s="59" t="str">
        <f t="shared" si="1629"/>
        <v>Nos</v>
      </c>
      <c r="CY111" s="59">
        <f t="shared" si="1630"/>
        <v>275</v>
      </c>
      <c r="CZ111" s="13">
        <v>2</v>
      </c>
      <c r="DA111" s="21">
        <f t="shared" si="1631"/>
        <v>550</v>
      </c>
      <c r="DB111" s="31">
        <f t="shared" si="1632"/>
        <v>2</v>
      </c>
      <c r="DC111" s="31">
        <f t="shared" si="1633"/>
        <v>550</v>
      </c>
      <c r="DD111" s="21"/>
      <c r="DF111" s="40"/>
      <c r="DG111" s="59" t="str">
        <f t="shared" si="1567"/>
        <v>S/P  120</v>
      </c>
      <c r="DH111" s="59" t="str">
        <f t="shared" si="1634"/>
        <v>Nos</v>
      </c>
      <c r="DI111" s="59">
        <f t="shared" si="1635"/>
        <v>275</v>
      </c>
      <c r="DJ111" s="13">
        <v>4</v>
      </c>
      <c r="DK111" s="21">
        <f t="shared" si="1636"/>
        <v>1100</v>
      </c>
      <c r="DL111" s="31">
        <f t="shared" si="1637"/>
        <v>4</v>
      </c>
      <c r="DM111" s="31">
        <f t="shared" si="1638"/>
        <v>1100</v>
      </c>
      <c r="DN111" s="21"/>
      <c r="DQ111" s="59" t="str">
        <f t="shared" si="1732"/>
        <v>S/P  120</v>
      </c>
      <c r="DR111" s="59" t="str">
        <f t="shared" si="1733"/>
        <v>Nos</v>
      </c>
      <c r="DS111" s="59">
        <f t="shared" si="1734"/>
        <v>275</v>
      </c>
      <c r="DT111" s="13">
        <v>2</v>
      </c>
      <c r="DU111" s="21">
        <f t="shared" si="1735"/>
        <v>550</v>
      </c>
      <c r="DV111" s="31">
        <f t="shared" si="1736"/>
        <v>2</v>
      </c>
      <c r="DW111" s="31">
        <f t="shared" si="1737"/>
        <v>550</v>
      </c>
      <c r="DX111" s="21"/>
      <c r="DZ111" s="40"/>
      <c r="EA111" s="59" t="str">
        <f t="shared" ref="EA111:EA126" si="1765">DQ111</f>
        <v>S/P  120</v>
      </c>
      <c r="EB111" s="59" t="str">
        <f t="shared" ref="EB111:EB126" si="1766">DR111</f>
        <v>Nos</v>
      </c>
      <c r="EC111" s="59">
        <f t="shared" ref="EC111:EC126" si="1767">DS111</f>
        <v>275</v>
      </c>
      <c r="ED111" s="13">
        <v>3</v>
      </c>
      <c r="EE111" s="21">
        <f t="shared" ref="EE111:EE126" si="1768">EC111*ED111</f>
        <v>825</v>
      </c>
      <c r="EF111" s="31">
        <f t="shared" si="1647"/>
        <v>3</v>
      </c>
      <c r="EG111" s="31">
        <f t="shared" ref="EG111:EG126" si="1769">EC111*EF111</f>
        <v>825</v>
      </c>
      <c r="EH111" s="21"/>
      <c r="EK111" s="59" t="str">
        <f t="shared" ref="EK111:EK116" si="1770">EA111</f>
        <v>S/P  120</v>
      </c>
      <c r="EL111" s="59" t="str">
        <f t="shared" ref="EL111:EL116" si="1771">EB111</f>
        <v>Nos</v>
      </c>
      <c r="EM111" s="59">
        <f t="shared" ref="EM111:EM116" si="1772">EC111</f>
        <v>275</v>
      </c>
      <c r="EN111" s="13">
        <v>3</v>
      </c>
      <c r="EO111" s="21">
        <f t="shared" ref="EO111:EO118" si="1773">EM111*EN111</f>
        <v>825</v>
      </c>
      <c r="EP111" s="31">
        <f t="shared" ref="EP111:EP118" si="1774">$I$4*EN111</f>
        <v>3</v>
      </c>
      <c r="EQ111" s="31">
        <f t="shared" ref="EQ111:EQ118" si="1775">EM111*EP111</f>
        <v>825</v>
      </c>
      <c r="ER111" s="21"/>
      <c r="EU111" s="4" t="str">
        <f t="shared" si="1571"/>
        <v>S/P  120</v>
      </c>
      <c r="EV111" s="4" t="str">
        <f t="shared" si="1654"/>
        <v>Nos</v>
      </c>
      <c r="EW111" s="4">
        <f t="shared" si="1655"/>
        <v>275</v>
      </c>
      <c r="EX111" s="13">
        <v>4</v>
      </c>
      <c r="EY111" s="21">
        <f t="shared" si="1656"/>
        <v>1100</v>
      </c>
      <c r="EZ111" s="31">
        <f t="shared" si="1657"/>
        <v>4</v>
      </c>
      <c r="FA111" s="42">
        <f t="shared" si="1658"/>
        <v>1100</v>
      </c>
      <c r="FB111" s="21"/>
      <c r="FE111" s="56" t="str">
        <f t="shared" ref="FE111:FE152" si="1776">EU111</f>
        <v>S/P  120</v>
      </c>
      <c r="FF111" s="56" t="str">
        <f t="shared" ref="FF111:FF152" si="1777">EV111</f>
        <v>Nos</v>
      </c>
      <c r="FG111" s="56">
        <f t="shared" ref="FG111:FG152" si="1778">EW111</f>
        <v>275</v>
      </c>
      <c r="FH111" s="13">
        <v>2</v>
      </c>
      <c r="FI111" s="21">
        <f t="shared" ref="FI111:FI144" si="1779">FG111*FH111</f>
        <v>550</v>
      </c>
      <c r="FJ111" s="31">
        <f t="shared" si="1662"/>
        <v>2</v>
      </c>
      <c r="FK111" s="31">
        <f t="shared" ref="FK111:FK144" si="1780">FG111*FJ111</f>
        <v>550</v>
      </c>
      <c r="FL111" s="21"/>
      <c r="FO111" s="56" t="str">
        <f t="shared" si="1573"/>
        <v>S/P  120</v>
      </c>
      <c r="FP111" s="56" t="str">
        <f t="shared" si="1664"/>
        <v>Nos</v>
      </c>
      <c r="FQ111" s="56">
        <f t="shared" si="1665"/>
        <v>275</v>
      </c>
      <c r="FR111" s="67">
        <v>3</v>
      </c>
      <c r="FS111" s="21">
        <f t="shared" si="1666"/>
        <v>825</v>
      </c>
      <c r="FT111" s="31">
        <f t="shared" si="1667"/>
        <v>3</v>
      </c>
      <c r="FU111" s="31">
        <f t="shared" si="1668"/>
        <v>825</v>
      </c>
      <c r="FV111" s="21"/>
      <c r="FY111" s="56" t="str">
        <f t="shared" si="1574"/>
        <v>S/P  120</v>
      </c>
      <c r="FZ111" s="56" t="str">
        <f t="shared" si="1669"/>
        <v>Nos</v>
      </c>
      <c r="GA111" s="56">
        <f t="shared" si="1670"/>
        <v>275</v>
      </c>
      <c r="GB111" s="13">
        <v>3</v>
      </c>
      <c r="GC111" s="21">
        <f t="shared" si="1671"/>
        <v>825</v>
      </c>
      <c r="GD111" s="31">
        <f t="shared" si="1672"/>
        <v>3</v>
      </c>
      <c r="GE111" s="31">
        <f t="shared" si="1673"/>
        <v>825</v>
      </c>
      <c r="GF111" s="21"/>
      <c r="GI111" s="56" t="str">
        <f t="shared" si="1738"/>
        <v>S/P  120</v>
      </c>
      <c r="GJ111" s="56" t="str">
        <f t="shared" si="1739"/>
        <v>Nos</v>
      </c>
      <c r="GK111" s="56">
        <f t="shared" si="1740"/>
        <v>275</v>
      </c>
      <c r="GL111" s="13">
        <v>2</v>
      </c>
      <c r="GM111" s="21">
        <f t="shared" si="1675"/>
        <v>550</v>
      </c>
      <c r="GN111" s="31">
        <f t="shared" si="1676"/>
        <v>2</v>
      </c>
      <c r="GO111" s="31">
        <f t="shared" si="1677"/>
        <v>550</v>
      </c>
      <c r="GP111" s="21"/>
      <c r="GS111" s="56" t="str">
        <f>GI111</f>
        <v>S/P  120</v>
      </c>
      <c r="GT111" s="56" t="str">
        <f t="shared" si="1678"/>
        <v>Nos</v>
      </c>
      <c r="GU111" s="56">
        <f t="shared" si="1678"/>
        <v>275</v>
      </c>
      <c r="GV111" s="13"/>
      <c r="GW111" s="21">
        <f t="shared" si="1679"/>
        <v>0</v>
      </c>
      <c r="GX111" s="31">
        <f t="shared" si="1680"/>
        <v>0</v>
      </c>
      <c r="GY111" s="31">
        <f t="shared" si="1681"/>
        <v>0</v>
      </c>
      <c r="GZ111" s="21"/>
      <c r="HC111" s="56" t="str">
        <f t="shared" ref="HC111:HC126" si="1781">GS111</f>
        <v>S/P  120</v>
      </c>
      <c r="HD111" s="56" t="str">
        <f t="shared" ref="HD111:HD126" si="1782">GT111</f>
        <v>Nos</v>
      </c>
      <c r="HE111" s="56">
        <f t="shared" ref="HE111:HE126" si="1783">GU111</f>
        <v>275</v>
      </c>
      <c r="HF111" s="13"/>
      <c r="HG111" s="21">
        <f t="shared" ref="HG111:HG126" si="1784">HE111*HF111</f>
        <v>0</v>
      </c>
      <c r="HH111" s="31">
        <f t="shared" ref="HH111:HH126" si="1785">$I$4*HF111</f>
        <v>0</v>
      </c>
      <c r="HI111" s="31">
        <f t="shared" ref="HI111:HI126" si="1786">HE111*HH111</f>
        <v>0</v>
      </c>
      <c r="HJ111" s="21"/>
      <c r="HM111" s="56" t="str">
        <f t="shared" si="1687"/>
        <v>S/P  120</v>
      </c>
      <c r="HN111" s="56" t="str">
        <f t="shared" si="1688"/>
        <v>Nos</v>
      </c>
      <c r="HO111" s="56">
        <f t="shared" si="1689"/>
        <v>275</v>
      </c>
      <c r="HP111" s="13"/>
      <c r="HQ111" s="56">
        <f t="shared" si="1690"/>
        <v>0</v>
      </c>
      <c r="HR111" s="13">
        <f t="shared" si="1691"/>
        <v>0</v>
      </c>
      <c r="HS111" s="31">
        <f t="shared" si="1692"/>
        <v>0</v>
      </c>
      <c r="HT111" s="21"/>
      <c r="HW111" s="56" t="str">
        <f t="shared" si="1741"/>
        <v>S/P  120</v>
      </c>
      <c r="HX111" s="56" t="str">
        <f t="shared" si="1742"/>
        <v>Nos</v>
      </c>
      <c r="HY111" s="56">
        <f t="shared" si="1743"/>
        <v>275</v>
      </c>
      <c r="HZ111" s="13"/>
      <c r="IA111" s="56">
        <f t="shared" si="1744"/>
        <v>0</v>
      </c>
      <c r="IB111" s="13">
        <f t="shared" si="1745"/>
        <v>0</v>
      </c>
      <c r="IC111" s="31">
        <f t="shared" si="1746"/>
        <v>0</v>
      </c>
      <c r="ID111" s="21"/>
      <c r="IG111" s="56" t="str">
        <f t="shared" si="1747"/>
        <v>S/P  120</v>
      </c>
      <c r="IH111" s="56" t="str">
        <f t="shared" si="1748"/>
        <v>Nos</v>
      </c>
      <c r="II111" s="56">
        <f t="shared" si="1749"/>
        <v>275</v>
      </c>
      <c r="IJ111" s="13"/>
      <c r="IK111" s="56">
        <f t="shared" si="1750"/>
        <v>0</v>
      </c>
      <c r="IL111" s="13">
        <f t="shared" si="1751"/>
        <v>0</v>
      </c>
      <c r="IM111" s="31">
        <f t="shared" si="1752"/>
        <v>0</v>
      </c>
      <c r="IN111" s="21"/>
      <c r="IQ111" s="56" t="str">
        <f t="shared" ref="IQ111:IQ126" si="1787">IG111</f>
        <v>S/P  120</v>
      </c>
      <c r="IR111" s="56" t="str">
        <f t="shared" ref="IR111:IR126" si="1788">IH111</f>
        <v>Nos</v>
      </c>
      <c r="IS111" s="56">
        <f t="shared" ref="IS111:IS126" si="1789">II111</f>
        <v>275</v>
      </c>
      <c r="IT111" s="13"/>
      <c r="IU111" s="56">
        <f t="shared" ref="IU111:IU126" si="1790">IT111*IS111</f>
        <v>0</v>
      </c>
      <c r="IV111" s="13">
        <f t="shared" ref="IV111:IV126" si="1791">$I$4*IT111</f>
        <v>0</v>
      </c>
      <c r="IW111" s="31">
        <f t="shared" ref="IW111:IW126" si="1792">IS111*IV111</f>
        <v>0</v>
      </c>
      <c r="IX111" s="21"/>
      <c r="JA111" s="56" t="str">
        <f t="shared" si="1579"/>
        <v>S/P  120</v>
      </c>
      <c r="JB111" s="56" t="str">
        <f t="shared" si="1708"/>
        <v>Nos</v>
      </c>
      <c r="JC111" s="56">
        <f t="shared" si="1709"/>
        <v>275</v>
      </c>
      <c r="JD111" s="13"/>
      <c r="JE111" s="56">
        <f t="shared" si="1753"/>
        <v>0</v>
      </c>
      <c r="JF111" s="13">
        <f t="shared" si="1754"/>
        <v>0</v>
      </c>
      <c r="JG111" s="31">
        <f t="shared" si="1755"/>
        <v>0</v>
      </c>
      <c r="JH111" s="21"/>
      <c r="JK111" s="56" t="str">
        <f t="shared" ref="JK111:JK124" si="1793">JA111</f>
        <v>S/P  120</v>
      </c>
      <c r="JL111" s="56" t="str">
        <f t="shared" ref="JL111:JL123" si="1794">JB111</f>
        <v>Nos</v>
      </c>
      <c r="JM111" s="56">
        <f t="shared" ref="JM111:JM123" si="1795">JC111</f>
        <v>275</v>
      </c>
      <c r="JN111" s="13"/>
      <c r="JO111" s="21">
        <f t="shared" si="1713"/>
        <v>0</v>
      </c>
      <c r="JP111" s="31">
        <f t="shared" si="1714"/>
        <v>0</v>
      </c>
      <c r="JQ111" s="31">
        <f t="shared" si="1715"/>
        <v>0</v>
      </c>
      <c r="JR111" s="21"/>
      <c r="JU111" s="56" t="str">
        <f t="shared" si="1580"/>
        <v>S/P  120</v>
      </c>
      <c r="JV111" s="56" t="str">
        <f t="shared" si="1716"/>
        <v>Nos</v>
      </c>
      <c r="JW111" s="56">
        <f t="shared" si="1717"/>
        <v>275</v>
      </c>
      <c r="JX111" s="4">
        <f t="shared" si="1718"/>
        <v>48</v>
      </c>
      <c r="JY111" s="56">
        <f t="shared" si="1719"/>
        <v>12100</v>
      </c>
      <c r="JZ111" s="56">
        <f t="shared" si="1719"/>
        <v>44</v>
      </c>
      <c r="KA111" s="31">
        <f t="shared" si="1756"/>
        <v>12100</v>
      </c>
      <c r="KB111" s="21"/>
    </row>
    <row r="112" spans="1:288" ht="17.25" customHeight="1" x14ac:dyDescent="0.25">
      <c r="B112" s="7" t="s">
        <v>33</v>
      </c>
      <c r="C112" s="6" t="s">
        <v>1</v>
      </c>
      <c r="D112" s="4">
        <v>275</v>
      </c>
      <c r="E112" s="13"/>
      <c r="F112" s="31">
        <f t="shared" si="1581"/>
        <v>0</v>
      </c>
      <c r="G112" s="31">
        <f t="shared" si="1721"/>
        <v>0</v>
      </c>
      <c r="H112" s="31">
        <f t="shared" si="1583"/>
        <v>0</v>
      </c>
      <c r="I112" s="71"/>
      <c r="K112" s="40"/>
      <c r="L112" s="59" t="str">
        <f t="shared" si="1557"/>
        <v>S/P  220</v>
      </c>
      <c r="M112" s="59" t="str">
        <f t="shared" si="1584"/>
        <v>Nos</v>
      </c>
      <c r="N112" s="59">
        <f t="shared" si="1585"/>
        <v>275</v>
      </c>
      <c r="O112" s="13">
        <v>3</v>
      </c>
      <c r="P112" s="21">
        <f t="shared" si="1722"/>
        <v>825</v>
      </c>
      <c r="Q112" s="31">
        <f t="shared" si="1723"/>
        <v>3</v>
      </c>
      <c r="R112" s="31">
        <f t="shared" si="1724"/>
        <v>825</v>
      </c>
      <c r="S112" s="21"/>
      <c r="U112" s="40"/>
      <c r="V112" s="65" t="str">
        <f t="shared" si="1558"/>
        <v>S/P  220</v>
      </c>
      <c r="W112" s="65" t="str">
        <f t="shared" si="1589"/>
        <v>Nos</v>
      </c>
      <c r="X112" s="65">
        <f t="shared" si="1590"/>
        <v>275</v>
      </c>
      <c r="Y112" s="31"/>
      <c r="Z112" s="21">
        <f t="shared" si="1725"/>
        <v>0</v>
      </c>
      <c r="AA112" s="31">
        <f t="shared" si="1726"/>
        <v>0</v>
      </c>
      <c r="AB112" s="42">
        <f t="shared" si="1727"/>
        <v>0</v>
      </c>
      <c r="AC112" s="21"/>
      <c r="AE112" s="40"/>
      <c r="AF112" s="59" t="str">
        <f t="shared" si="1559"/>
        <v>S/P  220</v>
      </c>
      <c r="AG112" s="59" t="str">
        <f t="shared" si="1594"/>
        <v>Nos</v>
      </c>
      <c r="AH112" s="59">
        <f t="shared" si="1595"/>
        <v>275</v>
      </c>
      <c r="AI112" s="13"/>
      <c r="AJ112" s="21">
        <f t="shared" si="1596"/>
        <v>0</v>
      </c>
      <c r="AK112" s="31">
        <f t="shared" si="1597"/>
        <v>0</v>
      </c>
      <c r="AL112" s="31">
        <f t="shared" si="1598"/>
        <v>0</v>
      </c>
      <c r="AM112" s="21"/>
      <c r="AO112" s="40"/>
      <c r="AP112" s="59" t="str">
        <f t="shared" si="1560"/>
        <v>S/P  220</v>
      </c>
      <c r="AQ112" s="59" t="str">
        <f t="shared" si="1599"/>
        <v>Nos</v>
      </c>
      <c r="AR112" s="59">
        <f t="shared" si="1600"/>
        <v>275</v>
      </c>
      <c r="AS112" s="13">
        <v>3</v>
      </c>
      <c r="AT112" s="21">
        <f t="shared" si="1728"/>
        <v>825</v>
      </c>
      <c r="AU112" s="31">
        <f t="shared" si="1729"/>
        <v>3</v>
      </c>
      <c r="AV112" s="31">
        <f t="shared" si="1730"/>
        <v>825</v>
      </c>
      <c r="AW112" s="21"/>
      <c r="AY112" s="40"/>
      <c r="AZ112" s="59" t="str">
        <f t="shared" si="1561"/>
        <v>S/P  220</v>
      </c>
      <c r="BA112" s="59" t="str">
        <f t="shared" si="1604"/>
        <v>Nos</v>
      </c>
      <c r="BB112" s="59">
        <f t="shared" si="1605"/>
        <v>275</v>
      </c>
      <c r="BC112" s="13"/>
      <c r="BD112" s="21">
        <f t="shared" si="1606"/>
        <v>0</v>
      </c>
      <c r="BE112" s="31">
        <f t="shared" si="1607"/>
        <v>0</v>
      </c>
      <c r="BF112" s="31">
        <f t="shared" si="1608"/>
        <v>0</v>
      </c>
      <c r="BG112" s="21"/>
      <c r="BI112" s="40"/>
      <c r="BJ112" s="59" t="str">
        <f t="shared" si="1562"/>
        <v>S/P  220</v>
      </c>
      <c r="BK112" s="59" t="str">
        <f t="shared" si="1609"/>
        <v>Nos</v>
      </c>
      <c r="BL112" s="59">
        <f t="shared" si="1610"/>
        <v>275</v>
      </c>
      <c r="BM112" s="13"/>
      <c r="BN112" s="21">
        <f t="shared" si="1611"/>
        <v>0</v>
      </c>
      <c r="BO112" s="31">
        <f t="shared" si="1731"/>
        <v>0</v>
      </c>
      <c r="BP112" s="31">
        <f t="shared" si="1613"/>
        <v>0</v>
      </c>
      <c r="BQ112" s="21"/>
      <c r="BS112" s="40"/>
      <c r="BT112" s="59" t="str">
        <f t="shared" si="1563"/>
        <v>S/P  220</v>
      </c>
      <c r="BU112" s="59" t="str">
        <f t="shared" si="1614"/>
        <v>Nos</v>
      </c>
      <c r="BV112" s="59">
        <f t="shared" si="1615"/>
        <v>275</v>
      </c>
      <c r="BW112" s="13"/>
      <c r="BX112" s="21">
        <f t="shared" ref="BX112:BX122" si="1796">BV112*BW112</f>
        <v>0</v>
      </c>
      <c r="BY112" s="31">
        <f t="shared" ref="BY112:BY122" si="1797">$I$4*BW112</f>
        <v>0</v>
      </c>
      <c r="BZ112" s="31">
        <f t="shared" ref="BZ112:BZ122" si="1798">BV112*BY112</f>
        <v>0</v>
      </c>
      <c r="CA112" s="21"/>
      <c r="CB112" s="40"/>
      <c r="CC112" s="59" t="str">
        <f t="shared" si="1564"/>
        <v>S/P  220</v>
      </c>
      <c r="CD112" s="59" t="str">
        <f t="shared" si="1619"/>
        <v>Nos</v>
      </c>
      <c r="CE112" s="59">
        <f t="shared" si="1620"/>
        <v>275</v>
      </c>
      <c r="CF112" s="31"/>
      <c r="CG112" s="31">
        <f t="shared" si="1757"/>
        <v>0</v>
      </c>
      <c r="CH112" s="31">
        <f t="shared" si="1622"/>
        <v>0</v>
      </c>
      <c r="CI112" s="31">
        <f t="shared" si="1758"/>
        <v>0</v>
      </c>
      <c r="CJ112" s="21"/>
      <c r="CK112" s="143"/>
      <c r="CL112" s="40"/>
      <c r="CM112" s="65" t="str">
        <f t="shared" si="1759"/>
        <v>S/P  220</v>
      </c>
      <c r="CN112" s="65" t="str">
        <f t="shared" si="1760"/>
        <v>Nos</v>
      </c>
      <c r="CO112" s="65">
        <f t="shared" si="1761"/>
        <v>275</v>
      </c>
      <c r="CP112" s="13"/>
      <c r="CQ112" s="21">
        <f t="shared" si="1762"/>
        <v>0</v>
      </c>
      <c r="CR112" s="31">
        <f t="shared" si="1763"/>
        <v>0</v>
      </c>
      <c r="CS112" s="42">
        <f t="shared" si="1764"/>
        <v>0</v>
      </c>
      <c r="CT112" s="21"/>
      <c r="CV112" s="40"/>
      <c r="CW112" s="59" t="str">
        <f t="shared" ref="CW112:CW122" si="1799">CM112</f>
        <v>S/P  220</v>
      </c>
      <c r="CX112" s="59" t="str">
        <f t="shared" ref="CX112:CX126" si="1800">CN112</f>
        <v>Nos</v>
      </c>
      <c r="CY112" s="59">
        <f t="shared" ref="CY112:CY126" si="1801">CO112</f>
        <v>275</v>
      </c>
      <c r="CZ112" s="13"/>
      <c r="DA112" s="21">
        <f t="shared" ref="DA112:DA122" si="1802">CY112*CZ112</f>
        <v>0</v>
      </c>
      <c r="DB112" s="31">
        <f t="shared" ref="DB112:DB122" si="1803">$I$4*CZ112</f>
        <v>0</v>
      </c>
      <c r="DC112" s="31">
        <f t="shared" ref="DC112:DC122" si="1804">CY112*DB112</f>
        <v>0</v>
      </c>
      <c r="DD112" s="21"/>
      <c r="DF112" s="40"/>
      <c r="DG112" s="59" t="str">
        <f t="shared" ref="DG112:DG120" si="1805">CW112</f>
        <v>S/P  220</v>
      </c>
      <c r="DH112" s="59" t="str">
        <f t="shared" ref="DH112:DH120" si="1806">CX112</f>
        <v>Nos</v>
      </c>
      <c r="DI112" s="59">
        <f t="shared" ref="DI112:DI121" si="1807">CY112</f>
        <v>275</v>
      </c>
      <c r="DJ112" s="13"/>
      <c r="DK112" s="21">
        <f t="shared" ref="DK112:DK120" si="1808">DI112*DJ112</f>
        <v>0</v>
      </c>
      <c r="DL112" s="31">
        <f t="shared" ref="DL112:DL120" si="1809">$I$4*DJ112</f>
        <v>0</v>
      </c>
      <c r="DM112" s="31">
        <f t="shared" ref="DM112:DM120" si="1810">DI112*DL112</f>
        <v>0</v>
      </c>
      <c r="DN112" s="21"/>
      <c r="DQ112" s="59" t="str">
        <f t="shared" si="1732"/>
        <v>S/P  220</v>
      </c>
      <c r="DR112" s="59" t="str">
        <f t="shared" si="1733"/>
        <v>Nos</v>
      </c>
      <c r="DS112" s="59">
        <f t="shared" si="1734"/>
        <v>275</v>
      </c>
      <c r="DT112" s="13"/>
      <c r="DU112" s="21">
        <f t="shared" si="1735"/>
        <v>0</v>
      </c>
      <c r="DV112" s="31">
        <f t="shared" si="1736"/>
        <v>0</v>
      </c>
      <c r="DW112" s="31">
        <f t="shared" si="1737"/>
        <v>0</v>
      </c>
      <c r="DX112" s="21"/>
      <c r="DZ112" s="40"/>
      <c r="EA112" s="59" t="str">
        <f t="shared" si="1765"/>
        <v>S/P  220</v>
      </c>
      <c r="EB112" s="59" t="str">
        <f t="shared" si="1766"/>
        <v>Nos</v>
      </c>
      <c r="EC112" s="59">
        <f t="shared" si="1767"/>
        <v>275</v>
      </c>
      <c r="ED112" s="13"/>
      <c r="EE112" s="21">
        <f t="shared" si="1768"/>
        <v>0</v>
      </c>
      <c r="EF112" s="31">
        <f t="shared" si="1647"/>
        <v>0</v>
      </c>
      <c r="EG112" s="31">
        <f t="shared" si="1769"/>
        <v>0</v>
      </c>
      <c r="EH112" s="21"/>
      <c r="EK112" s="59" t="str">
        <f t="shared" si="1770"/>
        <v>S/P  220</v>
      </c>
      <c r="EL112" s="59" t="str">
        <f t="shared" si="1771"/>
        <v>Nos</v>
      </c>
      <c r="EM112" s="59">
        <f t="shared" si="1772"/>
        <v>275</v>
      </c>
      <c r="EN112" s="13">
        <v>3</v>
      </c>
      <c r="EO112" s="21">
        <f t="shared" si="1773"/>
        <v>825</v>
      </c>
      <c r="EP112" s="31">
        <f t="shared" si="1774"/>
        <v>3</v>
      </c>
      <c r="EQ112" s="31">
        <f t="shared" si="1775"/>
        <v>825</v>
      </c>
      <c r="ER112" s="21"/>
      <c r="EU112" s="4" t="str">
        <f t="shared" si="1571"/>
        <v>S/P  220</v>
      </c>
      <c r="EV112" s="4" t="str">
        <f t="shared" si="1654"/>
        <v>Nos</v>
      </c>
      <c r="EW112" s="4">
        <f t="shared" si="1655"/>
        <v>275</v>
      </c>
      <c r="EX112" s="13"/>
      <c r="EY112" s="21">
        <f t="shared" si="1656"/>
        <v>0</v>
      </c>
      <c r="EZ112" s="31">
        <f t="shared" si="1657"/>
        <v>0</v>
      </c>
      <c r="FA112" s="42">
        <f t="shared" si="1658"/>
        <v>0</v>
      </c>
      <c r="FB112" s="21"/>
      <c r="FE112" s="56" t="str">
        <f t="shared" si="1776"/>
        <v>S/P  220</v>
      </c>
      <c r="FF112" s="56" t="str">
        <f t="shared" si="1777"/>
        <v>Nos</v>
      </c>
      <c r="FG112" s="56">
        <f t="shared" si="1778"/>
        <v>275</v>
      </c>
      <c r="FH112" s="13"/>
      <c r="FI112" s="21">
        <f t="shared" si="1779"/>
        <v>0</v>
      </c>
      <c r="FJ112" s="31">
        <f t="shared" si="1662"/>
        <v>0</v>
      </c>
      <c r="FK112" s="31">
        <f t="shared" si="1780"/>
        <v>0</v>
      </c>
      <c r="FL112" s="21"/>
      <c r="FO112" s="56" t="str">
        <f t="shared" si="1573"/>
        <v>S/P  220</v>
      </c>
      <c r="FP112" s="56" t="str">
        <f t="shared" si="1664"/>
        <v>Nos</v>
      </c>
      <c r="FQ112" s="56">
        <f t="shared" si="1665"/>
        <v>275</v>
      </c>
      <c r="FR112" s="67"/>
      <c r="FS112" s="21">
        <f t="shared" ref="FS112:FS124" si="1811">FQ112*FR112</f>
        <v>0</v>
      </c>
      <c r="FT112" s="31">
        <f t="shared" ref="FT112:FT124" si="1812">$I$4*FR112</f>
        <v>0</v>
      </c>
      <c r="FU112" s="31">
        <f t="shared" ref="FU112:FU124" si="1813">FQ112*FT112</f>
        <v>0</v>
      </c>
      <c r="FV112" s="21"/>
      <c r="FY112" s="56" t="str">
        <f t="shared" ref="FY112:FY121" si="1814">FO112</f>
        <v>S/P  220</v>
      </c>
      <c r="FZ112" s="56" t="str">
        <f t="shared" ref="FZ112:FZ121" si="1815">FP112</f>
        <v>Nos</v>
      </c>
      <c r="GA112" s="56">
        <f t="shared" ref="GA112:GA126" si="1816">FQ112</f>
        <v>275</v>
      </c>
      <c r="GB112" s="13"/>
      <c r="GC112" s="21">
        <f t="shared" ref="GC112:GC121" si="1817">GA112*GB112</f>
        <v>0</v>
      </c>
      <c r="GD112" s="31">
        <f t="shared" ref="GD112:GD121" si="1818">$I$4*GB112</f>
        <v>0</v>
      </c>
      <c r="GE112" s="31">
        <f t="shared" ref="GE112:GE121" si="1819">GA112*GD112</f>
        <v>0</v>
      </c>
      <c r="GF112" s="21"/>
      <c r="GI112" s="56" t="str">
        <f t="shared" ref="GI112:GI121" si="1820">FY112</f>
        <v>S/P  220</v>
      </c>
      <c r="GJ112" s="56" t="str">
        <f t="shared" ref="GJ112:GJ121" si="1821">FZ112</f>
        <v>Nos</v>
      </c>
      <c r="GK112" s="56">
        <f t="shared" ref="GK112:GK121" si="1822">GA112</f>
        <v>275</v>
      </c>
      <c r="GL112" s="13"/>
      <c r="GM112" s="21">
        <f t="shared" ref="GM112:GM121" si="1823">GK112*GL112</f>
        <v>0</v>
      </c>
      <c r="GN112" s="31">
        <f t="shared" ref="GN112:GN121" si="1824">$I$4*GL112</f>
        <v>0</v>
      </c>
      <c r="GO112" s="31">
        <f t="shared" ref="GO112:GO121" si="1825">GK112*GN112</f>
        <v>0</v>
      </c>
      <c r="GP112" s="21"/>
      <c r="GS112" s="56" t="str">
        <f t="shared" ref="GS112:GS127" si="1826">GI112</f>
        <v>S/P  220</v>
      </c>
      <c r="GT112" s="56" t="str">
        <f t="shared" ref="GT112:GT127" si="1827">GJ112</f>
        <v>Nos</v>
      </c>
      <c r="GU112" s="56">
        <f t="shared" ref="GU112:GU127" si="1828">GK112</f>
        <v>275</v>
      </c>
      <c r="GV112" s="13"/>
      <c r="GW112" s="21">
        <f t="shared" si="1679"/>
        <v>0</v>
      </c>
      <c r="GX112" s="31">
        <f t="shared" si="1680"/>
        <v>0</v>
      </c>
      <c r="GY112" s="31">
        <f t="shared" si="1681"/>
        <v>0</v>
      </c>
      <c r="GZ112" s="21"/>
      <c r="HC112" s="56" t="str">
        <f t="shared" si="1781"/>
        <v>S/P  220</v>
      </c>
      <c r="HD112" s="56" t="str">
        <f t="shared" si="1782"/>
        <v>Nos</v>
      </c>
      <c r="HE112" s="56">
        <f t="shared" si="1783"/>
        <v>275</v>
      </c>
      <c r="HF112" s="13"/>
      <c r="HG112" s="21">
        <f t="shared" si="1784"/>
        <v>0</v>
      </c>
      <c r="HH112" s="31">
        <f t="shared" si="1785"/>
        <v>0</v>
      </c>
      <c r="HI112" s="31">
        <f t="shared" si="1786"/>
        <v>0</v>
      </c>
      <c r="HJ112" s="21"/>
      <c r="HM112" s="56" t="str">
        <f t="shared" ref="HM112:HM129" si="1829">HC112</f>
        <v>S/P  220</v>
      </c>
      <c r="HN112" s="56" t="str">
        <f t="shared" ref="HN112:HN129" si="1830">HD112</f>
        <v>Nos</v>
      </c>
      <c r="HO112" s="56">
        <f t="shared" ref="HO112:HO129" si="1831">HE112</f>
        <v>275</v>
      </c>
      <c r="HP112" s="13"/>
      <c r="HQ112" s="56">
        <f t="shared" ref="HQ112:HQ129" si="1832">HP112*HO112</f>
        <v>0</v>
      </c>
      <c r="HR112" s="13">
        <f t="shared" ref="HR112:HR129" si="1833">$I$4*HP112</f>
        <v>0</v>
      </c>
      <c r="HS112" s="31">
        <f t="shared" ref="HS112:HS129" si="1834">HO112*HR112</f>
        <v>0</v>
      </c>
      <c r="HT112" s="21"/>
      <c r="HW112" s="56" t="str">
        <f t="shared" si="1741"/>
        <v>S/P  220</v>
      </c>
      <c r="HX112" s="56" t="str">
        <f t="shared" si="1742"/>
        <v>Nos</v>
      </c>
      <c r="HY112" s="56">
        <f t="shared" si="1743"/>
        <v>275</v>
      </c>
      <c r="HZ112" s="13"/>
      <c r="IA112" s="56">
        <f t="shared" si="1744"/>
        <v>0</v>
      </c>
      <c r="IB112" s="13">
        <f t="shared" si="1745"/>
        <v>0</v>
      </c>
      <c r="IC112" s="31">
        <f t="shared" si="1746"/>
        <v>0</v>
      </c>
      <c r="ID112" s="21"/>
      <c r="IG112" s="56" t="str">
        <f t="shared" si="1747"/>
        <v>S/P  220</v>
      </c>
      <c r="IH112" s="56" t="str">
        <f t="shared" si="1748"/>
        <v>Nos</v>
      </c>
      <c r="II112" s="56">
        <f t="shared" si="1749"/>
        <v>275</v>
      </c>
      <c r="IJ112" s="13"/>
      <c r="IK112" s="56">
        <f t="shared" si="1750"/>
        <v>0</v>
      </c>
      <c r="IL112" s="13">
        <f t="shared" si="1751"/>
        <v>0</v>
      </c>
      <c r="IM112" s="31">
        <f t="shared" si="1752"/>
        <v>0</v>
      </c>
      <c r="IN112" s="21"/>
      <c r="IQ112" s="56" t="str">
        <f t="shared" si="1787"/>
        <v>S/P  220</v>
      </c>
      <c r="IR112" s="56" t="str">
        <f t="shared" si="1788"/>
        <v>Nos</v>
      </c>
      <c r="IS112" s="56">
        <f t="shared" si="1789"/>
        <v>275</v>
      </c>
      <c r="IT112" s="13"/>
      <c r="IU112" s="56">
        <f t="shared" si="1790"/>
        <v>0</v>
      </c>
      <c r="IV112" s="13">
        <f t="shared" si="1791"/>
        <v>0</v>
      </c>
      <c r="IW112" s="31">
        <f t="shared" si="1792"/>
        <v>0</v>
      </c>
      <c r="IX112" s="21"/>
      <c r="JA112" s="56" t="str">
        <f t="shared" ref="JA112:JA127" si="1835">IQ112</f>
        <v>S/P  220</v>
      </c>
      <c r="JB112" s="56" t="str">
        <f t="shared" ref="JB112:JB127" si="1836">IR112</f>
        <v>Nos</v>
      </c>
      <c r="JC112" s="56">
        <f t="shared" ref="JC112:JC127" si="1837">IS112</f>
        <v>275</v>
      </c>
      <c r="JD112" s="13"/>
      <c r="JE112" s="56">
        <f t="shared" ref="JE112:JE118" si="1838">JD112*JC112</f>
        <v>0</v>
      </c>
      <c r="JF112" s="13">
        <f t="shared" ref="JF112:JF118" si="1839">$I$4*JD112</f>
        <v>0</v>
      </c>
      <c r="JG112" s="31">
        <f t="shared" ref="JG112:JG123" si="1840">JC112*JF112</f>
        <v>0</v>
      </c>
      <c r="JH112" s="21"/>
      <c r="JK112" s="56" t="str">
        <f t="shared" si="1793"/>
        <v>S/P  220</v>
      </c>
      <c r="JL112" s="56" t="str">
        <f t="shared" si="1794"/>
        <v>Nos</v>
      </c>
      <c r="JM112" s="56">
        <f t="shared" si="1795"/>
        <v>275</v>
      </c>
      <c r="JN112" s="13"/>
      <c r="JO112" s="21">
        <f t="shared" si="1713"/>
        <v>0</v>
      </c>
      <c r="JP112" s="31">
        <f t="shared" si="1714"/>
        <v>0</v>
      </c>
      <c r="JQ112" s="31">
        <f t="shared" si="1715"/>
        <v>0</v>
      </c>
      <c r="JR112" s="21"/>
      <c r="JU112" s="56" t="str">
        <f t="shared" si="1580"/>
        <v>S/P  220</v>
      </c>
      <c r="JV112" s="56" t="str">
        <f t="shared" si="1716"/>
        <v>Nos</v>
      </c>
      <c r="JW112" s="56">
        <f t="shared" si="1717"/>
        <v>275</v>
      </c>
      <c r="JX112" s="4">
        <f t="shared" si="1718"/>
        <v>9</v>
      </c>
      <c r="JY112" s="56">
        <f t="shared" si="1719"/>
        <v>2475</v>
      </c>
      <c r="JZ112" s="56">
        <f t="shared" si="1719"/>
        <v>9</v>
      </c>
      <c r="KA112" s="31">
        <f t="shared" si="1756"/>
        <v>2475</v>
      </c>
      <c r="KB112" s="21"/>
    </row>
    <row r="113" spans="2:288" ht="17.25" customHeight="1" x14ac:dyDescent="0.25">
      <c r="B113" s="7" t="s">
        <v>301</v>
      </c>
      <c r="C113" s="6" t="s">
        <v>1</v>
      </c>
      <c r="D113" s="4">
        <v>275</v>
      </c>
      <c r="E113" s="13"/>
      <c r="F113" s="31">
        <f t="shared" si="1581"/>
        <v>0</v>
      </c>
      <c r="G113" s="31">
        <f t="shared" si="1721"/>
        <v>0</v>
      </c>
      <c r="H113" s="31">
        <f t="shared" si="1583"/>
        <v>0</v>
      </c>
      <c r="I113" s="71"/>
      <c r="K113" s="40"/>
      <c r="L113" s="59" t="str">
        <f t="shared" si="1557"/>
        <v>S/P  240</v>
      </c>
      <c r="M113" s="59" t="str">
        <f t="shared" si="1584"/>
        <v>Nos</v>
      </c>
      <c r="N113" s="59">
        <f t="shared" si="1585"/>
        <v>275</v>
      </c>
      <c r="O113" s="13"/>
      <c r="P113" s="21">
        <f t="shared" si="1722"/>
        <v>0</v>
      </c>
      <c r="Q113" s="31">
        <f t="shared" si="1723"/>
        <v>0</v>
      </c>
      <c r="R113" s="31">
        <f t="shared" si="1724"/>
        <v>0</v>
      </c>
      <c r="S113" s="21"/>
      <c r="U113" s="40"/>
      <c r="V113" s="65" t="str">
        <f t="shared" si="1558"/>
        <v>S/P  240</v>
      </c>
      <c r="W113" s="65" t="str">
        <f t="shared" si="1589"/>
        <v>Nos</v>
      </c>
      <c r="X113" s="65">
        <f t="shared" si="1590"/>
        <v>275</v>
      </c>
      <c r="Y113" s="31">
        <v>3</v>
      </c>
      <c r="Z113" s="21">
        <f t="shared" si="1725"/>
        <v>825</v>
      </c>
      <c r="AA113" s="31">
        <f t="shared" si="1726"/>
        <v>3</v>
      </c>
      <c r="AB113" s="42">
        <f t="shared" si="1727"/>
        <v>825</v>
      </c>
      <c r="AC113" s="21"/>
      <c r="AE113" s="40"/>
      <c r="AF113" s="59" t="str">
        <f t="shared" si="1559"/>
        <v>S/P  240</v>
      </c>
      <c r="AG113" s="59" t="str">
        <f t="shared" si="1594"/>
        <v>Nos</v>
      </c>
      <c r="AH113" s="59">
        <f t="shared" si="1595"/>
        <v>275</v>
      </c>
      <c r="AI113" s="13"/>
      <c r="AJ113" s="21">
        <f t="shared" si="1596"/>
        <v>0</v>
      </c>
      <c r="AK113" s="31">
        <f t="shared" si="1597"/>
        <v>0</v>
      </c>
      <c r="AL113" s="31">
        <f t="shared" si="1598"/>
        <v>0</v>
      </c>
      <c r="AM113" s="21"/>
      <c r="AO113" s="40"/>
      <c r="AP113" s="59" t="str">
        <f t="shared" ref="AP113:AP121" si="1841">AF113</f>
        <v>S/P  240</v>
      </c>
      <c r="AQ113" s="59" t="str">
        <f t="shared" ref="AQ113:AQ121" si="1842">AG113</f>
        <v>Nos</v>
      </c>
      <c r="AR113" s="59">
        <f t="shared" ref="AR113:AR121" si="1843">AH113</f>
        <v>275</v>
      </c>
      <c r="AS113" s="13"/>
      <c r="AT113" s="21">
        <f t="shared" si="1728"/>
        <v>0</v>
      </c>
      <c r="AU113" s="31">
        <f t="shared" si="1729"/>
        <v>0</v>
      </c>
      <c r="AV113" s="31">
        <f t="shared" si="1730"/>
        <v>0</v>
      </c>
      <c r="AW113" s="21"/>
      <c r="AY113" s="40"/>
      <c r="AZ113" s="59" t="str">
        <f t="shared" si="1561"/>
        <v>S/P  240</v>
      </c>
      <c r="BA113" s="59" t="str">
        <f t="shared" si="1604"/>
        <v>Nos</v>
      </c>
      <c r="BB113" s="59">
        <f t="shared" si="1605"/>
        <v>275</v>
      </c>
      <c r="BC113" s="13">
        <v>2</v>
      </c>
      <c r="BD113" s="21">
        <f t="shared" si="1606"/>
        <v>550</v>
      </c>
      <c r="BE113" s="31">
        <f t="shared" si="1607"/>
        <v>4</v>
      </c>
      <c r="BF113" s="31">
        <f t="shared" si="1608"/>
        <v>1100</v>
      </c>
      <c r="BG113" s="21"/>
      <c r="BI113" s="40"/>
      <c r="BJ113" s="59" t="str">
        <f t="shared" ref="BJ113:BJ122" si="1844">AZ113</f>
        <v>S/P  240</v>
      </c>
      <c r="BK113" s="59" t="str">
        <f t="shared" ref="BK113:BK122" si="1845">BA113</f>
        <v>Nos</v>
      </c>
      <c r="BL113" s="59">
        <f t="shared" ref="BL113:BL122" si="1846">BB113</f>
        <v>275</v>
      </c>
      <c r="BM113" s="13"/>
      <c r="BN113" s="21">
        <f t="shared" ref="BN113:BN123" si="1847">BL113*BM113</f>
        <v>0</v>
      </c>
      <c r="BO113" s="31">
        <f t="shared" ref="BO113:BO123" si="1848">$I$4*BM113</f>
        <v>0</v>
      </c>
      <c r="BP113" s="31">
        <f t="shared" ref="BP113:BP123" si="1849">BL113*BO113</f>
        <v>0</v>
      </c>
      <c r="BQ113" s="21"/>
      <c r="BS113" s="40"/>
      <c r="BT113" s="59" t="str">
        <f t="shared" si="1563"/>
        <v>S/P  240</v>
      </c>
      <c r="BU113" s="59" t="str">
        <f t="shared" si="1614"/>
        <v>Nos</v>
      </c>
      <c r="BV113" s="59">
        <f t="shared" si="1615"/>
        <v>275</v>
      </c>
      <c r="BW113" s="13"/>
      <c r="BX113" s="21">
        <f t="shared" si="1796"/>
        <v>0</v>
      </c>
      <c r="BY113" s="31">
        <f t="shared" si="1797"/>
        <v>0</v>
      </c>
      <c r="BZ113" s="31">
        <f t="shared" si="1798"/>
        <v>0</v>
      </c>
      <c r="CA113" s="21"/>
      <c r="CB113" s="40"/>
      <c r="CC113" s="59" t="str">
        <f t="shared" si="1564"/>
        <v>S/P  240</v>
      </c>
      <c r="CD113" s="59" t="str">
        <f t="shared" si="1619"/>
        <v>Nos</v>
      </c>
      <c r="CE113" s="59">
        <f t="shared" si="1620"/>
        <v>275</v>
      </c>
      <c r="CF113" s="31"/>
      <c r="CG113" s="31">
        <f t="shared" si="1757"/>
        <v>0</v>
      </c>
      <c r="CH113" s="31">
        <f t="shared" si="1622"/>
        <v>0</v>
      </c>
      <c r="CI113" s="31">
        <f t="shared" si="1758"/>
        <v>0</v>
      </c>
      <c r="CJ113" s="21"/>
      <c r="CK113" s="143"/>
      <c r="CL113" s="40"/>
      <c r="CM113" s="65" t="str">
        <f t="shared" si="1759"/>
        <v>S/P  240</v>
      </c>
      <c r="CN113" s="65" t="str">
        <f t="shared" si="1760"/>
        <v>Nos</v>
      </c>
      <c r="CO113" s="65">
        <f t="shared" si="1761"/>
        <v>275</v>
      </c>
      <c r="CP113" s="13"/>
      <c r="CQ113" s="21">
        <f t="shared" si="1762"/>
        <v>0</v>
      </c>
      <c r="CR113" s="31">
        <f t="shared" si="1763"/>
        <v>0</v>
      </c>
      <c r="CS113" s="42">
        <f t="shared" si="1764"/>
        <v>0</v>
      </c>
      <c r="CT113" s="21"/>
      <c r="CV113" s="40"/>
      <c r="CW113" s="59" t="str">
        <f t="shared" si="1799"/>
        <v>S/P  240</v>
      </c>
      <c r="CX113" s="59" t="str">
        <f t="shared" si="1800"/>
        <v>Nos</v>
      </c>
      <c r="CY113" s="59">
        <f t="shared" si="1801"/>
        <v>275</v>
      </c>
      <c r="CZ113" s="13"/>
      <c r="DA113" s="21">
        <f t="shared" si="1802"/>
        <v>0</v>
      </c>
      <c r="DB113" s="31">
        <f t="shared" si="1803"/>
        <v>0</v>
      </c>
      <c r="DC113" s="31">
        <f t="shared" si="1804"/>
        <v>0</v>
      </c>
      <c r="DD113" s="21"/>
      <c r="DF113" s="40"/>
      <c r="DG113" s="59" t="str">
        <f t="shared" si="1805"/>
        <v>S/P  240</v>
      </c>
      <c r="DH113" s="59" t="str">
        <f t="shared" si="1806"/>
        <v>Nos</v>
      </c>
      <c r="DI113" s="59">
        <f t="shared" si="1807"/>
        <v>275</v>
      </c>
      <c r="DJ113" s="13"/>
      <c r="DK113" s="21">
        <f t="shared" si="1808"/>
        <v>0</v>
      </c>
      <c r="DL113" s="31">
        <f t="shared" si="1809"/>
        <v>0</v>
      </c>
      <c r="DM113" s="31">
        <f t="shared" si="1810"/>
        <v>0</v>
      </c>
      <c r="DN113" s="21"/>
      <c r="DQ113" s="59" t="str">
        <f t="shared" si="1732"/>
        <v>S/P  240</v>
      </c>
      <c r="DR113" s="59" t="str">
        <f t="shared" si="1733"/>
        <v>Nos</v>
      </c>
      <c r="DS113" s="59">
        <f t="shared" si="1734"/>
        <v>275</v>
      </c>
      <c r="DT113" s="13"/>
      <c r="DU113" s="21">
        <f t="shared" si="1735"/>
        <v>0</v>
      </c>
      <c r="DV113" s="31">
        <f t="shared" si="1736"/>
        <v>0</v>
      </c>
      <c r="DW113" s="31">
        <f t="shared" si="1737"/>
        <v>0</v>
      </c>
      <c r="DX113" s="21"/>
      <c r="DZ113" s="40"/>
      <c r="EA113" s="59" t="str">
        <f t="shared" si="1765"/>
        <v>S/P  240</v>
      </c>
      <c r="EB113" s="59" t="str">
        <f t="shared" si="1766"/>
        <v>Nos</v>
      </c>
      <c r="EC113" s="59">
        <f t="shared" si="1767"/>
        <v>275</v>
      </c>
      <c r="ED113" s="13">
        <v>3</v>
      </c>
      <c r="EE113" s="21">
        <f t="shared" si="1768"/>
        <v>825</v>
      </c>
      <c r="EF113" s="31">
        <f t="shared" si="1647"/>
        <v>3</v>
      </c>
      <c r="EG113" s="31">
        <f t="shared" si="1769"/>
        <v>825</v>
      </c>
      <c r="EH113" s="21"/>
      <c r="EK113" s="59" t="str">
        <f t="shared" si="1770"/>
        <v>S/P  240</v>
      </c>
      <c r="EL113" s="59" t="str">
        <f t="shared" si="1771"/>
        <v>Nos</v>
      </c>
      <c r="EM113" s="59">
        <f t="shared" si="1772"/>
        <v>275</v>
      </c>
      <c r="EN113" s="13"/>
      <c r="EO113" s="21">
        <f t="shared" si="1773"/>
        <v>0</v>
      </c>
      <c r="EP113" s="31">
        <f t="shared" si="1774"/>
        <v>0</v>
      </c>
      <c r="EQ113" s="31">
        <f t="shared" si="1775"/>
        <v>0</v>
      </c>
      <c r="ER113" s="21"/>
      <c r="EU113" s="4" t="str">
        <f t="shared" si="1571"/>
        <v>S/P  240</v>
      </c>
      <c r="EV113" s="4" t="str">
        <f t="shared" si="1654"/>
        <v>Nos</v>
      </c>
      <c r="EW113" s="4">
        <f t="shared" si="1655"/>
        <v>275</v>
      </c>
      <c r="EX113" s="13">
        <v>4</v>
      </c>
      <c r="EY113" s="21">
        <f t="shared" si="1656"/>
        <v>1100</v>
      </c>
      <c r="EZ113" s="31">
        <f t="shared" si="1657"/>
        <v>4</v>
      </c>
      <c r="FA113" s="42"/>
      <c r="FB113" s="21"/>
      <c r="FE113" s="56" t="str">
        <f t="shared" si="1776"/>
        <v>S/P  240</v>
      </c>
      <c r="FF113" s="56" t="str">
        <f t="shared" si="1777"/>
        <v>Nos</v>
      </c>
      <c r="FG113" s="56">
        <f t="shared" si="1778"/>
        <v>275</v>
      </c>
      <c r="FH113" s="13">
        <v>3</v>
      </c>
      <c r="FI113" s="21">
        <f t="shared" si="1779"/>
        <v>825</v>
      </c>
      <c r="FJ113" s="31">
        <f t="shared" si="1662"/>
        <v>3</v>
      </c>
      <c r="FK113" s="31">
        <f t="shared" si="1780"/>
        <v>825</v>
      </c>
      <c r="FL113" s="21"/>
      <c r="FO113" s="56" t="str">
        <f t="shared" si="1573"/>
        <v>S/P  240</v>
      </c>
      <c r="FP113" s="56" t="str">
        <f t="shared" si="1664"/>
        <v>Nos</v>
      </c>
      <c r="FQ113" s="56">
        <f t="shared" si="1665"/>
        <v>275</v>
      </c>
      <c r="FR113" s="67"/>
      <c r="FS113" s="21">
        <f t="shared" si="1811"/>
        <v>0</v>
      </c>
      <c r="FT113" s="31">
        <f t="shared" si="1812"/>
        <v>0</v>
      </c>
      <c r="FU113" s="31">
        <f t="shared" si="1813"/>
        <v>0</v>
      </c>
      <c r="FV113" s="21"/>
      <c r="FY113" s="56" t="str">
        <f t="shared" si="1814"/>
        <v>S/P  240</v>
      </c>
      <c r="FZ113" s="56" t="str">
        <f t="shared" si="1815"/>
        <v>Nos</v>
      </c>
      <c r="GA113" s="56">
        <f t="shared" si="1816"/>
        <v>275</v>
      </c>
      <c r="GB113" s="13">
        <v>2</v>
      </c>
      <c r="GC113" s="21">
        <f t="shared" si="1817"/>
        <v>550</v>
      </c>
      <c r="GD113" s="31">
        <f t="shared" si="1818"/>
        <v>2</v>
      </c>
      <c r="GE113" s="31">
        <f t="shared" si="1819"/>
        <v>550</v>
      </c>
      <c r="GF113" s="21"/>
      <c r="GI113" s="56" t="str">
        <f t="shared" si="1820"/>
        <v>S/P  240</v>
      </c>
      <c r="GJ113" s="56" t="str">
        <f t="shared" si="1821"/>
        <v>Nos</v>
      </c>
      <c r="GK113" s="56">
        <f t="shared" si="1822"/>
        <v>275</v>
      </c>
      <c r="GL113" s="13"/>
      <c r="GM113" s="21">
        <f t="shared" si="1823"/>
        <v>0</v>
      </c>
      <c r="GN113" s="31">
        <f t="shared" si="1824"/>
        <v>0</v>
      </c>
      <c r="GO113" s="31">
        <f t="shared" si="1825"/>
        <v>0</v>
      </c>
      <c r="GP113" s="21"/>
      <c r="GS113" s="56" t="str">
        <f t="shared" si="1826"/>
        <v>S/P  240</v>
      </c>
      <c r="GT113" s="56" t="str">
        <f t="shared" si="1827"/>
        <v>Nos</v>
      </c>
      <c r="GU113" s="56">
        <f t="shared" si="1828"/>
        <v>275</v>
      </c>
      <c r="GV113" s="13"/>
      <c r="GW113" s="21">
        <f t="shared" si="1679"/>
        <v>0</v>
      </c>
      <c r="GX113" s="31">
        <f t="shared" si="1680"/>
        <v>0</v>
      </c>
      <c r="GY113" s="31">
        <f t="shared" si="1681"/>
        <v>0</v>
      </c>
      <c r="GZ113" s="21"/>
      <c r="HC113" s="56" t="str">
        <f t="shared" si="1781"/>
        <v>S/P  240</v>
      </c>
      <c r="HD113" s="56" t="str">
        <f t="shared" si="1782"/>
        <v>Nos</v>
      </c>
      <c r="HE113" s="56">
        <f t="shared" si="1783"/>
        <v>275</v>
      </c>
      <c r="HF113" s="13"/>
      <c r="HG113" s="21">
        <f t="shared" si="1784"/>
        <v>0</v>
      </c>
      <c r="HH113" s="31">
        <f t="shared" si="1785"/>
        <v>0</v>
      </c>
      <c r="HI113" s="31">
        <f t="shared" si="1786"/>
        <v>0</v>
      </c>
      <c r="HJ113" s="21"/>
      <c r="HM113" s="56" t="str">
        <f t="shared" si="1829"/>
        <v>S/P  240</v>
      </c>
      <c r="HN113" s="56" t="str">
        <f t="shared" si="1830"/>
        <v>Nos</v>
      </c>
      <c r="HO113" s="56">
        <f t="shared" si="1831"/>
        <v>275</v>
      </c>
      <c r="HP113" s="13"/>
      <c r="HQ113" s="56">
        <f t="shared" si="1832"/>
        <v>0</v>
      </c>
      <c r="HR113" s="13">
        <f t="shared" si="1833"/>
        <v>0</v>
      </c>
      <c r="HS113" s="31">
        <f t="shared" si="1834"/>
        <v>0</v>
      </c>
      <c r="HT113" s="21"/>
      <c r="HW113" s="56" t="str">
        <f t="shared" si="1741"/>
        <v>S/P  240</v>
      </c>
      <c r="HX113" s="56" t="str">
        <f t="shared" si="1742"/>
        <v>Nos</v>
      </c>
      <c r="HY113" s="56">
        <f t="shared" si="1743"/>
        <v>275</v>
      </c>
      <c r="HZ113" s="13"/>
      <c r="IA113" s="56">
        <f t="shared" si="1744"/>
        <v>0</v>
      </c>
      <c r="IB113" s="13">
        <f t="shared" si="1745"/>
        <v>0</v>
      </c>
      <c r="IC113" s="31">
        <f t="shared" si="1746"/>
        <v>0</v>
      </c>
      <c r="ID113" s="21"/>
      <c r="IG113" s="56" t="str">
        <f t="shared" si="1747"/>
        <v>S/P  240</v>
      </c>
      <c r="IH113" s="56" t="str">
        <f t="shared" si="1748"/>
        <v>Nos</v>
      </c>
      <c r="II113" s="56">
        <f t="shared" si="1749"/>
        <v>275</v>
      </c>
      <c r="IJ113" s="13"/>
      <c r="IK113" s="56">
        <f t="shared" si="1750"/>
        <v>0</v>
      </c>
      <c r="IL113" s="13">
        <f t="shared" si="1751"/>
        <v>0</v>
      </c>
      <c r="IM113" s="31">
        <f t="shared" si="1752"/>
        <v>0</v>
      </c>
      <c r="IN113" s="21"/>
      <c r="IQ113" s="56" t="str">
        <f t="shared" si="1787"/>
        <v>S/P  240</v>
      </c>
      <c r="IR113" s="56" t="str">
        <f t="shared" si="1788"/>
        <v>Nos</v>
      </c>
      <c r="IS113" s="56">
        <f t="shared" si="1789"/>
        <v>275</v>
      </c>
      <c r="IT113" s="13"/>
      <c r="IU113" s="56">
        <f t="shared" si="1790"/>
        <v>0</v>
      </c>
      <c r="IV113" s="13">
        <f t="shared" si="1791"/>
        <v>0</v>
      </c>
      <c r="IW113" s="31">
        <f t="shared" si="1792"/>
        <v>0</v>
      </c>
      <c r="IX113" s="21"/>
      <c r="JA113" s="56" t="str">
        <f t="shared" si="1835"/>
        <v>S/P  240</v>
      </c>
      <c r="JB113" s="56" t="str">
        <f t="shared" si="1836"/>
        <v>Nos</v>
      </c>
      <c r="JC113" s="56">
        <f t="shared" si="1837"/>
        <v>275</v>
      </c>
      <c r="JD113" s="13"/>
      <c r="JE113" s="56">
        <f t="shared" si="1838"/>
        <v>0</v>
      </c>
      <c r="JF113" s="13">
        <f t="shared" si="1839"/>
        <v>0</v>
      </c>
      <c r="JG113" s="31">
        <f t="shared" si="1840"/>
        <v>0</v>
      </c>
      <c r="JH113" s="21"/>
      <c r="JK113" s="56" t="str">
        <f t="shared" si="1793"/>
        <v>S/P  240</v>
      </c>
      <c r="JL113" s="56" t="str">
        <f t="shared" si="1794"/>
        <v>Nos</v>
      </c>
      <c r="JM113" s="56">
        <f t="shared" si="1795"/>
        <v>275</v>
      </c>
      <c r="JN113" s="13"/>
      <c r="JO113" s="21">
        <f t="shared" si="1713"/>
        <v>0</v>
      </c>
      <c r="JP113" s="31">
        <f t="shared" si="1714"/>
        <v>0</v>
      </c>
      <c r="JQ113" s="31">
        <f t="shared" si="1715"/>
        <v>0</v>
      </c>
      <c r="JR113" s="21"/>
      <c r="JU113" s="56" t="str">
        <f t="shared" si="1580"/>
        <v>S/P  240</v>
      </c>
      <c r="JV113" s="56" t="str">
        <f t="shared" si="1716"/>
        <v>Nos</v>
      </c>
      <c r="JW113" s="56">
        <f t="shared" si="1717"/>
        <v>275</v>
      </c>
      <c r="JX113" s="4">
        <f t="shared" si="1718"/>
        <v>17</v>
      </c>
      <c r="JY113" s="56">
        <f t="shared" si="1719"/>
        <v>4125</v>
      </c>
      <c r="JZ113" s="56">
        <f t="shared" si="1719"/>
        <v>15</v>
      </c>
      <c r="KA113" s="31">
        <f t="shared" si="1756"/>
        <v>4125</v>
      </c>
      <c r="KB113" s="21"/>
    </row>
    <row r="114" spans="2:288" ht="17.25" customHeight="1" x14ac:dyDescent="0.25">
      <c r="B114" s="7" t="s">
        <v>34</v>
      </c>
      <c r="C114" s="6" t="s">
        <v>1</v>
      </c>
      <c r="D114" s="4">
        <v>275</v>
      </c>
      <c r="E114" s="13">
        <v>2</v>
      </c>
      <c r="F114" s="31">
        <f t="shared" si="1581"/>
        <v>550</v>
      </c>
      <c r="G114" s="31">
        <f t="shared" si="1721"/>
        <v>2</v>
      </c>
      <c r="H114" s="31">
        <f t="shared" si="1583"/>
        <v>550</v>
      </c>
      <c r="I114" s="71"/>
      <c r="K114" s="40"/>
      <c r="L114" s="59" t="str">
        <f t="shared" si="1557"/>
        <v>S/P  280</v>
      </c>
      <c r="M114" s="59" t="str">
        <f t="shared" si="1584"/>
        <v>Nos</v>
      </c>
      <c r="N114" s="59">
        <f t="shared" si="1585"/>
        <v>275</v>
      </c>
      <c r="O114" s="13">
        <v>3</v>
      </c>
      <c r="P114" s="21">
        <f t="shared" si="1722"/>
        <v>825</v>
      </c>
      <c r="Q114" s="31">
        <f t="shared" si="1723"/>
        <v>3</v>
      </c>
      <c r="R114" s="31">
        <f t="shared" si="1724"/>
        <v>825</v>
      </c>
      <c r="S114" s="21"/>
      <c r="U114" s="40"/>
      <c r="V114" s="65" t="str">
        <f t="shared" si="1558"/>
        <v>S/P  280</v>
      </c>
      <c r="W114" s="65" t="str">
        <f t="shared" si="1589"/>
        <v>Nos</v>
      </c>
      <c r="X114" s="65">
        <f t="shared" si="1590"/>
        <v>275</v>
      </c>
      <c r="Y114" s="31">
        <v>3</v>
      </c>
      <c r="Z114" s="21">
        <f t="shared" si="1725"/>
        <v>825</v>
      </c>
      <c r="AA114" s="31">
        <f t="shared" si="1726"/>
        <v>3</v>
      </c>
      <c r="AB114" s="42">
        <f t="shared" si="1727"/>
        <v>825</v>
      </c>
      <c r="AC114" s="21"/>
      <c r="AE114" s="40"/>
      <c r="AF114" s="59" t="str">
        <f t="shared" si="1559"/>
        <v>S/P  280</v>
      </c>
      <c r="AG114" s="59" t="str">
        <f t="shared" si="1594"/>
        <v>Nos</v>
      </c>
      <c r="AH114" s="59">
        <f t="shared" si="1595"/>
        <v>275</v>
      </c>
      <c r="AI114" s="13">
        <v>3</v>
      </c>
      <c r="AJ114" s="21">
        <f t="shared" si="1596"/>
        <v>825</v>
      </c>
      <c r="AK114" s="31">
        <f t="shared" si="1597"/>
        <v>3</v>
      </c>
      <c r="AL114" s="31">
        <f t="shared" si="1598"/>
        <v>825</v>
      </c>
      <c r="AM114" s="21"/>
      <c r="AO114" s="40"/>
      <c r="AP114" s="59" t="str">
        <f t="shared" si="1841"/>
        <v>S/P  280</v>
      </c>
      <c r="AQ114" s="59" t="str">
        <f t="shared" si="1842"/>
        <v>Nos</v>
      </c>
      <c r="AR114" s="59">
        <f t="shared" si="1843"/>
        <v>275</v>
      </c>
      <c r="AS114" s="13">
        <v>3</v>
      </c>
      <c r="AT114" s="21">
        <f t="shared" si="1728"/>
        <v>825</v>
      </c>
      <c r="AU114" s="31">
        <f t="shared" si="1729"/>
        <v>3</v>
      </c>
      <c r="AV114" s="31">
        <f t="shared" si="1730"/>
        <v>825</v>
      </c>
      <c r="AW114" s="21"/>
      <c r="AY114" s="40"/>
      <c r="AZ114" s="59" t="str">
        <f t="shared" si="1561"/>
        <v>S/P  280</v>
      </c>
      <c r="BA114" s="59" t="str">
        <f t="shared" si="1604"/>
        <v>Nos</v>
      </c>
      <c r="BB114" s="59">
        <f t="shared" si="1605"/>
        <v>275</v>
      </c>
      <c r="BC114" s="13"/>
      <c r="BD114" s="21">
        <f t="shared" si="1606"/>
        <v>0</v>
      </c>
      <c r="BE114" s="31">
        <f t="shared" si="1607"/>
        <v>0</v>
      </c>
      <c r="BF114" s="31">
        <f t="shared" si="1608"/>
        <v>0</v>
      </c>
      <c r="BG114" s="21"/>
      <c r="BI114" s="40"/>
      <c r="BJ114" s="59" t="str">
        <f t="shared" si="1844"/>
        <v>S/P  280</v>
      </c>
      <c r="BK114" s="59" t="str">
        <f t="shared" si="1845"/>
        <v>Nos</v>
      </c>
      <c r="BL114" s="59">
        <f t="shared" si="1846"/>
        <v>275</v>
      </c>
      <c r="BM114" s="13">
        <v>2</v>
      </c>
      <c r="BN114" s="21">
        <f t="shared" si="1847"/>
        <v>550</v>
      </c>
      <c r="BO114" s="31">
        <f t="shared" si="1848"/>
        <v>2</v>
      </c>
      <c r="BP114" s="31">
        <f t="shared" si="1849"/>
        <v>550</v>
      </c>
      <c r="BQ114" s="21"/>
      <c r="BS114" s="40"/>
      <c r="BT114" s="59" t="str">
        <f t="shared" si="1563"/>
        <v>S/P  280</v>
      </c>
      <c r="BU114" s="59" t="str">
        <f t="shared" si="1614"/>
        <v>Nos</v>
      </c>
      <c r="BV114" s="59">
        <f t="shared" si="1615"/>
        <v>275</v>
      </c>
      <c r="BW114" s="13"/>
      <c r="BX114" s="21">
        <f t="shared" si="1796"/>
        <v>0</v>
      </c>
      <c r="BY114" s="31">
        <f t="shared" si="1797"/>
        <v>0</v>
      </c>
      <c r="BZ114" s="31">
        <f t="shared" si="1798"/>
        <v>0</v>
      </c>
      <c r="CA114" s="21"/>
      <c r="CB114" s="40"/>
      <c r="CC114" s="59" t="str">
        <f t="shared" si="1564"/>
        <v>S/P  280</v>
      </c>
      <c r="CD114" s="59" t="str">
        <f t="shared" si="1619"/>
        <v>Nos</v>
      </c>
      <c r="CE114" s="59">
        <f t="shared" si="1620"/>
        <v>275</v>
      </c>
      <c r="CF114" s="31">
        <v>3</v>
      </c>
      <c r="CG114" s="31">
        <f t="shared" si="1757"/>
        <v>825</v>
      </c>
      <c r="CH114" s="31">
        <f t="shared" si="1622"/>
        <v>3</v>
      </c>
      <c r="CI114" s="31">
        <f t="shared" si="1758"/>
        <v>825</v>
      </c>
      <c r="CJ114" s="21"/>
      <c r="CK114" s="143"/>
      <c r="CL114" s="40"/>
      <c r="CM114" s="65" t="str">
        <f t="shared" si="1759"/>
        <v>S/P  280</v>
      </c>
      <c r="CN114" s="65" t="str">
        <f t="shared" si="1760"/>
        <v>Nos</v>
      </c>
      <c r="CO114" s="65">
        <f t="shared" si="1761"/>
        <v>275</v>
      </c>
      <c r="CP114" s="13">
        <v>4</v>
      </c>
      <c r="CQ114" s="21">
        <f t="shared" si="1762"/>
        <v>1100</v>
      </c>
      <c r="CR114" s="31">
        <f t="shared" si="1763"/>
        <v>4</v>
      </c>
      <c r="CS114" s="42">
        <f t="shared" si="1764"/>
        <v>1100</v>
      </c>
      <c r="CT114" s="21"/>
      <c r="CV114" s="40"/>
      <c r="CW114" s="59" t="str">
        <f t="shared" si="1799"/>
        <v>S/P  280</v>
      </c>
      <c r="CX114" s="59" t="str">
        <f t="shared" si="1800"/>
        <v>Nos</v>
      </c>
      <c r="CY114" s="59">
        <f t="shared" si="1801"/>
        <v>275</v>
      </c>
      <c r="CZ114" s="13">
        <v>1</v>
      </c>
      <c r="DA114" s="21">
        <f t="shared" si="1802"/>
        <v>275</v>
      </c>
      <c r="DB114" s="31">
        <f t="shared" si="1803"/>
        <v>1</v>
      </c>
      <c r="DC114" s="31">
        <f t="shared" si="1804"/>
        <v>275</v>
      </c>
      <c r="DD114" s="21"/>
      <c r="DF114" s="40"/>
      <c r="DG114" s="59" t="str">
        <f t="shared" si="1805"/>
        <v>S/P  280</v>
      </c>
      <c r="DH114" s="59" t="str">
        <f t="shared" si="1806"/>
        <v>Nos</v>
      </c>
      <c r="DI114" s="59">
        <f t="shared" si="1807"/>
        <v>275</v>
      </c>
      <c r="DJ114" s="13">
        <v>5</v>
      </c>
      <c r="DK114" s="21">
        <f t="shared" si="1808"/>
        <v>1375</v>
      </c>
      <c r="DL114" s="31">
        <f t="shared" si="1809"/>
        <v>5</v>
      </c>
      <c r="DM114" s="31">
        <f t="shared" si="1810"/>
        <v>1375</v>
      </c>
      <c r="DN114" s="21"/>
      <c r="DQ114" s="59" t="str">
        <f t="shared" si="1732"/>
        <v>S/P  280</v>
      </c>
      <c r="DR114" s="59" t="str">
        <f t="shared" si="1733"/>
        <v>Nos</v>
      </c>
      <c r="DS114" s="59">
        <f t="shared" si="1734"/>
        <v>275</v>
      </c>
      <c r="DT114" s="13">
        <v>2</v>
      </c>
      <c r="DU114" s="21">
        <f t="shared" si="1735"/>
        <v>550</v>
      </c>
      <c r="DV114" s="31">
        <f t="shared" si="1736"/>
        <v>2</v>
      </c>
      <c r="DW114" s="31">
        <f t="shared" si="1737"/>
        <v>550</v>
      </c>
      <c r="DX114" s="21"/>
      <c r="DZ114" s="40"/>
      <c r="EA114" s="59" t="str">
        <f t="shared" si="1765"/>
        <v>S/P  280</v>
      </c>
      <c r="EB114" s="59" t="str">
        <f t="shared" si="1766"/>
        <v>Nos</v>
      </c>
      <c r="EC114" s="59">
        <f t="shared" si="1767"/>
        <v>275</v>
      </c>
      <c r="ED114" s="13">
        <v>3</v>
      </c>
      <c r="EE114" s="21">
        <f t="shared" si="1768"/>
        <v>825</v>
      </c>
      <c r="EF114" s="31">
        <f t="shared" si="1647"/>
        <v>3</v>
      </c>
      <c r="EG114" s="31">
        <f t="shared" si="1769"/>
        <v>825</v>
      </c>
      <c r="EH114" s="21"/>
      <c r="EK114" s="59" t="str">
        <f t="shared" si="1770"/>
        <v>S/P  280</v>
      </c>
      <c r="EL114" s="59" t="str">
        <f t="shared" si="1771"/>
        <v>Nos</v>
      </c>
      <c r="EM114" s="59">
        <f t="shared" si="1772"/>
        <v>275</v>
      </c>
      <c r="EN114" s="13">
        <v>3</v>
      </c>
      <c r="EO114" s="21">
        <f t="shared" si="1773"/>
        <v>825</v>
      </c>
      <c r="EP114" s="31">
        <f t="shared" si="1774"/>
        <v>3</v>
      </c>
      <c r="EQ114" s="31">
        <f t="shared" si="1775"/>
        <v>825</v>
      </c>
      <c r="ER114" s="21"/>
      <c r="EU114" s="4" t="str">
        <f t="shared" si="1571"/>
        <v>S/P  280</v>
      </c>
      <c r="EV114" s="4" t="str">
        <f t="shared" si="1654"/>
        <v>Nos</v>
      </c>
      <c r="EW114" s="4">
        <f t="shared" si="1655"/>
        <v>275</v>
      </c>
      <c r="EX114" s="13">
        <v>4</v>
      </c>
      <c r="EY114" s="21">
        <f t="shared" si="1656"/>
        <v>1100</v>
      </c>
      <c r="EZ114" s="31">
        <f t="shared" si="1657"/>
        <v>4</v>
      </c>
      <c r="FA114" s="42">
        <f t="shared" si="1658"/>
        <v>1100</v>
      </c>
      <c r="FB114" s="21"/>
      <c r="FE114" s="56" t="str">
        <f t="shared" si="1776"/>
        <v>S/P  280</v>
      </c>
      <c r="FF114" s="56" t="str">
        <f t="shared" si="1777"/>
        <v>Nos</v>
      </c>
      <c r="FG114" s="56">
        <f t="shared" si="1778"/>
        <v>275</v>
      </c>
      <c r="FH114" s="13">
        <v>3</v>
      </c>
      <c r="FI114" s="21">
        <f t="shared" si="1779"/>
        <v>825</v>
      </c>
      <c r="FJ114" s="31">
        <f t="shared" si="1662"/>
        <v>3</v>
      </c>
      <c r="FK114" s="31">
        <f t="shared" si="1780"/>
        <v>825</v>
      </c>
      <c r="FL114" s="21"/>
      <c r="FO114" s="56" t="str">
        <f t="shared" si="1573"/>
        <v>S/P  280</v>
      </c>
      <c r="FP114" s="56" t="str">
        <f t="shared" si="1664"/>
        <v>Nos</v>
      </c>
      <c r="FQ114" s="56">
        <f t="shared" si="1665"/>
        <v>275</v>
      </c>
      <c r="FR114" s="67">
        <v>3</v>
      </c>
      <c r="FS114" s="21">
        <f t="shared" si="1811"/>
        <v>825</v>
      </c>
      <c r="FT114" s="31">
        <f t="shared" si="1812"/>
        <v>3</v>
      </c>
      <c r="FU114" s="31">
        <f t="shared" si="1813"/>
        <v>825</v>
      </c>
      <c r="FV114" s="21"/>
      <c r="FY114" s="56" t="str">
        <f t="shared" si="1814"/>
        <v>S/P  280</v>
      </c>
      <c r="FZ114" s="56" t="str">
        <f t="shared" si="1815"/>
        <v>Nos</v>
      </c>
      <c r="GA114" s="56">
        <f t="shared" si="1816"/>
        <v>275</v>
      </c>
      <c r="GB114" s="13">
        <v>2</v>
      </c>
      <c r="GC114" s="21">
        <f t="shared" si="1817"/>
        <v>550</v>
      </c>
      <c r="GD114" s="31">
        <f t="shared" si="1818"/>
        <v>2</v>
      </c>
      <c r="GE114" s="31">
        <f t="shared" si="1819"/>
        <v>550</v>
      </c>
      <c r="GF114" s="21"/>
      <c r="GI114" s="56" t="str">
        <f t="shared" si="1820"/>
        <v>S/P  280</v>
      </c>
      <c r="GJ114" s="56" t="str">
        <f t="shared" si="1821"/>
        <v>Nos</v>
      </c>
      <c r="GK114" s="56">
        <f t="shared" si="1822"/>
        <v>275</v>
      </c>
      <c r="GL114" s="13">
        <v>4</v>
      </c>
      <c r="GM114" s="21">
        <f t="shared" si="1823"/>
        <v>1100</v>
      </c>
      <c r="GN114" s="31">
        <f t="shared" si="1824"/>
        <v>4</v>
      </c>
      <c r="GO114" s="31">
        <f t="shared" si="1825"/>
        <v>1100</v>
      </c>
      <c r="GP114" s="21"/>
      <c r="GS114" s="56" t="str">
        <f t="shared" si="1826"/>
        <v>S/P  280</v>
      </c>
      <c r="GT114" s="56" t="str">
        <f t="shared" si="1827"/>
        <v>Nos</v>
      </c>
      <c r="GU114" s="56">
        <f t="shared" si="1828"/>
        <v>275</v>
      </c>
      <c r="GV114" s="13"/>
      <c r="GW114" s="21">
        <f t="shared" si="1679"/>
        <v>0</v>
      </c>
      <c r="GX114" s="31">
        <f t="shared" si="1680"/>
        <v>0</v>
      </c>
      <c r="GY114" s="31">
        <f t="shared" si="1681"/>
        <v>0</v>
      </c>
      <c r="GZ114" s="21"/>
      <c r="HC114" s="56" t="str">
        <f t="shared" si="1781"/>
        <v>S/P  280</v>
      </c>
      <c r="HD114" s="56" t="str">
        <f t="shared" si="1782"/>
        <v>Nos</v>
      </c>
      <c r="HE114" s="56">
        <f t="shared" si="1783"/>
        <v>275</v>
      </c>
      <c r="HF114" s="13"/>
      <c r="HG114" s="21">
        <f t="shared" si="1784"/>
        <v>0</v>
      </c>
      <c r="HH114" s="31">
        <f t="shared" si="1785"/>
        <v>0</v>
      </c>
      <c r="HI114" s="31">
        <f t="shared" si="1786"/>
        <v>0</v>
      </c>
      <c r="HJ114" s="21"/>
      <c r="HM114" s="56" t="str">
        <f t="shared" si="1829"/>
        <v>S/P  280</v>
      </c>
      <c r="HN114" s="56" t="str">
        <f t="shared" si="1830"/>
        <v>Nos</v>
      </c>
      <c r="HO114" s="56">
        <f t="shared" si="1831"/>
        <v>275</v>
      </c>
      <c r="HP114" s="13"/>
      <c r="HQ114" s="56">
        <f t="shared" si="1832"/>
        <v>0</v>
      </c>
      <c r="HR114" s="13">
        <f t="shared" si="1833"/>
        <v>0</v>
      </c>
      <c r="HS114" s="31">
        <f t="shared" si="1834"/>
        <v>0</v>
      </c>
      <c r="HT114" s="21"/>
      <c r="HW114" s="56" t="str">
        <f t="shared" si="1741"/>
        <v>S/P  280</v>
      </c>
      <c r="HX114" s="56" t="str">
        <f t="shared" si="1742"/>
        <v>Nos</v>
      </c>
      <c r="HY114" s="56">
        <f t="shared" si="1743"/>
        <v>275</v>
      </c>
      <c r="HZ114" s="13"/>
      <c r="IA114" s="56">
        <f t="shared" si="1744"/>
        <v>0</v>
      </c>
      <c r="IB114" s="13">
        <f t="shared" si="1745"/>
        <v>0</v>
      </c>
      <c r="IC114" s="31">
        <f t="shared" si="1746"/>
        <v>0</v>
      </c>
      <c r="ID114" s="21"/>
      <c r="IG114" s="56" t="str">
        <f t="shared" si="1747"/>
        <v>S/P  280</v>
      </c>
      <c r="IH114" s="56" t="str">
        <f t="shared" si="1748"/>
        <v>Nos</v>
      </c>
      <c r="II114" s="56">
        <f t="shared" si="1749"/>
        <v>275</v>
      </c>
      <c r="IJ114" s="13"/>
      <c r="IK114" s="56">
        <f t="shared" ref="IK114:IK118" si="1850">IJ114*II114</f>
        <v>0</v>
      </c>
      <c r="IL114" s="13">
        <f t="shared" ref="IL114:IL118" si="1851">$I$4*IJ114</f>
        <v>0</v>
      </c>
      <c r="IM114" s="31">
        <f t="shared" ref="IM114:IM118" si="1852">II114*IL114</f>
        <v>0</v>
      </c>
      <c r="IN114" s="21"/>
      <c r="IQ114" s="56" t="str">
        <f t="shared" si="1787"/>
        <v>S/P  280</v>
      </c>
      <c r="IR114" s="56" t="str">
        <f t="shared" si="1788"/>
        <v>Nos</v>
      </c>
      <c r="IS114" s="56">
        <f t="shared" si="1789"/>
        <v>275</v>
      </c>
      <c r="IT114" s="13"/>
      <c r="IU114" s="56">
        <f t="shared" si="1790"/>
        <v>0</v>
      </c>
      <c r="IV114" s="13">
        <f t="shared" si="1791"/>
        <v>0</v>
      </c>
      <c r="IW114" s="31">
        <f t="shared" si="1792"/>
        <v>0</v>
      </c>
      <c r="IX114" s="21"/>
      <c r="JA114" s="56" t="str">
        <f t="shared" si="1835"/>
        <v>S/P  280</v>
      </c>
      <c r="JB114" s="56" t="str">
        <f t="shared" si="1836"/>
        <v>Nos</v>
      </c>
      <c r="JC114" s="56">
        <f t="shared" si="1837"/>
        <v>275</v>
      </c>
      <c r="JD114" s="13"/>
      <c r="JE114" s="56">
        <f t="shared" si="1838"/>
        <v>0</v>
      </c>
      <c r="JF114" s="13">
        <f t="shared" si="1839"/>
        <v>0</v>
      </c>
      <c r="JG114" s="31">
        <f t="shared" si="1840"/>
        <v>0</v>
      </c>
      <c r="JH114" s="21"/>
      <c r="JK114" s="56" t="str">
        <f t="shared" si="1793"/>
        <v>S/P  280</v>
      </c>
      <c r="JL114" s="56" t="str">
        <f t="shared" si="1794"/>
        <v>Nos</v>
      </c>
      <c r="JM114" s="56">
        <f t="shared" si="1795"/>
        <v>275</v>
      </c>
      <c r="JN114" s="13"/>
      <c r="JO114" s="21">
        <f t="shared" si="1713"/>
        <v>0</v>
      </c>
      <c r="JP114" s="31">
        <f t="shared" si="1714"/>
        <v>0</v>
      </c>
      <c r="JQ114" s="31">
        <f t="shared" si="1715"/>
        <v>0</v>
      </c>
      <c r="JR114" s="21"/>
      <c r="JU114" s="56" t="str">
        <f t="shared" si="1580"/>
        <v>S/P  280</v>
      </c>
      <c r="JV114" s="56" t="str">
        <f t="shared" si="1716"/>
        <v>Nos</v>
      </c>
      <c r="JW114" s="56">
        <f t="shared" si="1717"/>
        <v>275</v>
      </c>
      <c r="JX114" s="4">
        <f t="shared" si="1718"/>
        <v>53</v>
      </c>
      <c r="JY114" s="56">
        <f t="shared" si="1719"/>
        <v>14300</v>
      </c>
      <c r="JZ114" s="56">
        <f t="shared" si="1719"/>
        <v>52</v>
      </c>
      <c r="KA114" s="31">
        <f t="shared" si="1756"/>
        <v>14300</v>
      </c>
      <c r="KB114" s="21"/>
    </row>
    <row r="115" spans="2:288" ht="17.25" customHeight="1" x14ac:dyDescent="0.25">
      <c r="B115" s="7" t="s">
        <v>9</v>
      </c>
      <c r="C115" s="6" t="s">
        <v>1</v>
      </c>
      <c r="D115" s="4">
        <v>275</v>
      </c>
      <c r="E115" s="13">
        <v>2</v>
      </c>
      <c r="F115" s="31">
        <f t="shared" si="1581"/>
        <v>550</v>
      </c>
      <c r="G115" s="31">
        <f t="shared" si="1721"/>
        <v>2</v>
      </c>
      <c r="H115" s="31">
        <f t="shared" si="1583"/>
        <v>550</v>
      </c>
      <c r="I115" s="71"/>
      <c r="K115" s="40"/>
      <c r="L115" s="59" t="str">
        <f t="shared" si="1557"/>
        <v>S/P  320</v>
      </c>
      <c r="M115" s="59" t="str">
        <f t="shared" si="1584"/>
        <v>Nos</v>
      </c>
      <c r="N115" s="59">
        <f t="shared" si="1585"/>
        <v>275</v>
      </c>
      <c r="O115" s="13">
        <v>3</v>
      </c>
      <c r="P115" s="21">
        <f t="shared" si="1722"/>
        <v>825</v>
      </c>
      <c r="Q115" s="31">
        <f t="shared" si="1723"/>
        <v>3</v>
      </c>
      <c r="R115" s="31">
        <f t="shared" si="1724"/>
        <v>825</v>
      </c>
      <c r="S115" s="21"/>
      <c r="U115" s="40"/>
      <c r="V115" s="65" t="str">
        <f t="shared" si="1558"/>
        <v>S/P  320</v>
      </c>
      <c r="W115" s="65" t="str">
        <f t="shared" si="1589"/>
        <v>Nos</v>
      </c>
      <c r="X115" s="65">
        <f t="shared" si="1590"/>
        <v>275</v>
      </c>
      <c r="Y115" s="31">
        <v>3</v>
      </c>
      <c r="Z115" s="21">
        <f t="shared" si="1725"/>
        <v>825</v>
      </c>
      <c r="AA115" s="31">
        <f t="shared" si="1726"/>
        <v>3</v>
      </c>
      <c r="AB115" s="42">
        <f t="shared" si="1727"/>
        <v>825</v>
      </c>
      <c r="AC115" s="21"/>
      <c r="AE115" s="40"/>
      <c r="AF115" s="59" t="str">
        <f t="shared" ref="AF115:AF117" si="1853">V115</f>
        <v>S/P  320</v>
      </c>
      <c r="AG115" s="59" t="str">
        <f t="shared" ref="AG115:AG117" si="1854">W115</f>
        <v>Nos</v>
      </c>
      <c r="AH115" s="59">
        <f t="shared" ref="AH115:AH117" si="1855">X115</f>
        <v>275</v>
      </c>
      <c r="AI115" s="13">
        <v>3</v>
      </c>
      <c r="AJ115" s="21">
        <f t="shared" ref="AJ115:AJ117" si="1856">AH115*AI115</f>
        <v>825</v>
      </c>
      <c r="AK115" s="31">
        <f t="shared" ref="AK115:AK117" si="1857">$I$4*AI115</f>
        <v>3</v>
      </c>
      <c r="AL115" s="31">
        <f t="shared" ref="AL115:AL117" si="1858">AH115*AK115</f>
        <v>825</v>
      </c>
      <c r="AM115" s="21"/>
      <c r="AO115" s="40"/>
      <c r="AP115" s="59" t="str">
        <f t="shared" ref="AP115:AP117" si="1859">AF115</f>
        <v>S/P  320</v>
      </c>
      <c r="AQ115" s="59" t="str">
        <f t="shared" ref="AQ115:AQ117" si="1860">AG115</f>
        <v>Nos</v>
      </c>
      <c r="AR115" s="59">
        <f t="shared" ref="AR115:AR117" si="1861">AH115</f>
        <v>275</v>
      </c>
      <c r="AS115" s="13">
        <v>3</v>
      </c>
      <c r="AT115" s="21">
        <f t="shared" ref="AT115:AT120" si="1862">AR115*AS115</f>
        <v>825</v>
      </c>
      <c r="AU115" s="31">
        <f t="shared" ref="AU115:AU120" si="1863">$I$4*AS115</f>
        <v>3</v>
      </c>
      <c r="AV115" s="31">
        <f t="shared" ref="AV115:AV120" si="1864">AR115*AU115</f>
        <v>825</v>
      </c>
      <c r="AW115" s="21"/>
      <c r="AY115" s="40"/>
      <c r="AZ115" s="59" t="str">
        <f t="shared" si="1561"/>
        <v>S/P  320</v>
      </c>
      <c r="BA115" s="59" t="str">
        <f t="shared" si="1604"/>
        <v>Nos</v>
      </c>
      <c r="BB115" s="59">
        <f t="shared" si="1605"/>
        <v>275</v>
      </c>
      <c r="BC115" s="13"/>
      <c r="BD115" s="21">
        <f t="shared" ref="BD115:BD119" si="1865">BB115*BC115</f>
        <v>0</v>
      </c>
      <c r="BE115" s="31">
        <f t="shared" si="1607"/>
        <v>0</v>
      </c>
      <c r="BF115" s="31">
        <f t="shared" ref="BF115:BF119" si="1866">BB115*BE115</f>
        <v>0</v>
      </c>
      <c r="BG115" s="21"/>
      <c r="BI115" s="40"/>
      <c r="BJ115" s="59" t="str">
        <f t="shared" si="1844"/>
        <v>S/P  320</v>
      </c>
      <c r="BK115" s="59" t="str">
        <f t="shared" si="1845"/>
        <v>Nos</v>
      </c>
      <c r="BL115" s="59">
        <f t="shared" si="1846"/>
        <v>275</v>
      </c>
      <c r="BM115" s="13">
        <v>2</v>
      </c>
      <c r="BN115" s="21">
        <f t="shared" si="1847"/>
        <v>550</v>
      </c>
      <c r="BO115" s="31">
        <f t="shared" si="1848"/>
        <v>2</v>
      </c>
      <c r="BP115" s="31">
        <f t="shared" si="1849"/>
        <v>550</v>
      </c>
      <c r="BQ115" s="21"/>
      <c r="BS115" s="40"/>
      <c r="BT115" s="59" t="str">
        <f t="shared" si="1563"/>
        <v>S/P  320</v>
      </c>
      <c r="BU115" s="59" t="str">
        <f t="shared" si="1614"/>
        <v>Nos</v>
      </c>
      <c r="BV115" s="59">
        <f t="shared" si="1615"/>
        <v>275</v>
      </c>
      <c r="BW115" s="13"/>
      <c r="BX115" s="21">
        <f t="shared" si="1796"/>
        <v>0</v>
      </c>
      <c r="BY115" s="31">
        <f t="shared" si="1797"/>
        <v>0</v>
      </c>
      <c r="BZ115" s="31">
        <f t="shared" si="1798"/>
        <v>0</v>
      </c>
      <c r="CA115" s="21"/>
      <c r="CB115" s="40"/>
      <c r="CC115" s="59" t="str">
        <f t="shared" si="1564"/>
        <v>S/P  320</v>
      </c>
      <c r="CD115" s="59" t="str">
        <f t="shared" si="1619"/>
        <v>Nos</v>
      </c>
      <c r="CE115" s="59">
        <f t="shared" si="1620"/>
        <v>275</v>
      </c>
      <c r="CF115" s="31">
        <v>3</v>
      </c>
      <c r="CG115" s="31">
        <f t="shared" si="1757"/>
        <v>825</v>
      </c>
      <c r="CH115" s="31">
        <f t="shared" si="1622"/>
        <v>3</v>
      </c>
      <c r="CI115" s="31">
        <f t="shared" si="1758"/>
        <v>825</v>
      </c>
      <c r="CJ115" s="21"/>
      <c r="CK115" s="143"/>
      <c r="CL115" s="40"/>
      <c r="CM115" s="65" t="str">
        <f t="shared" si="1759"/>
        <v>S/P  320</v>
      </c>
      <c r="CN115" s="65" t="str">
        <f t="shared" si="1760"/>
        <v>Nos</v>
      </c>
      <c r="CO115" s="65">
        <f t="shared" si="1761"/>
        <v>275</v>
      </c>
      <c r="CP115" s="13">
        <v>4</v>
      </c>
      <c r="CQ115" s="21">
        <f t="shared" si="1762"/>
        <v>1100</v>
      </c>
      <c r="CR115" s="31">
        <f t="shared" si="1763"/>
        <v>4</v>
      </c>
      <c r="CS115" s="42">
        <f t="shared" si="1764"/>
        <v>1100</v>
      </c>
      <c r="CT115" s="21"/>
      <c r="CV115" s="40"/>
      <c r="CW115" s="59" t="str">
        <f t="shared" si="1799"/>
        <v>S/P  320</v>
      </c>
      <c r="CX115" s="59" t="str">
        <f t="shared" si="1800"/>
        <v>Nos</v>
      </c>
      <c r="CY115" s="59">
        <f t="shared" si="1801"/>
        <v>275</v>
      </c>
      <c r="CZ115" s="13">
        <v>1</v>
      </c>
      <c r="DA115" s="21">
        <f t="shared" si="1802"/>
        <v>275</v>
      </c>
      <c r="DB115" s="31">
        <f t="shared" si="1803"/>
        <v>1</v>
      </c>
      <c r="DC115" s="31">
        <f t="shared" si="1804"/>
        <v>275</v>
      </c>
      <c r="DD115" s="21"/>
      <c r="DF115" s="40"/>
      <c r="DG115" s="59" t="str">
        <f t="shared" si="1805"/>
        <v>S/P  320</v>
      </c>
      <c r="DH115" s="59" t="str">
        <f t="shared" si="1806"/>
        <v>Nos</v>
      </c>
      <c r="DI115" s="59">
        <f t="shared" si="1807"/>
        <v>275</v>
      </c>
      <c r="DJ115" s="13">
        <v>5</v>
      </c>
      <c r="DK115" s="21">
        <f t="shared" si="1808"/>
        <v>1375</v>
      </c>
      <c r="DL115" s="31">
        <f t="shared" si="1809"/>
        <v>5</v>
      </c>
      <c r="DM115" s="31">
        <f t="shared" si="1810"/>
        <v>1375</v>
      </c>
      <c r="DN115" s="21"/>
      <c r="DQ115" s="59" t="str">
        <f t="shared" si="1732"/>
        <v>S/P  320</v>
      </c>
      <c r="DR115" s="59" t="str">
        <f t="shared" si="1733"/>
        <v>Nos</v>
      </c>
      <c r="DS115" s="59">
        <f t="shared" si="1734"/>
        <v>275</v>
      </c>
      <c r="DT115" s="13">
        <v>2</v>
      </c>
      <c r="DU115" s="21">
        <f t="shared" si="1735"/>
        <v>550</v>
      </c>
      <c r="DV115" s="31">
        <f t="shared" si="1736"/>
        <v>2</v>
      </c>
      <c r="DW115" s="31">
        <f t="shared" si="1737"/>
        <v>550</v>
      </c>
      <c r="DX115" s="21"/>
      <c r="DZ115" s="40"/>
      <c r="EA115" s="59" t="str">
        <f t="shared" si="1765"/>
        <v>S/P  320</v>
      </c>
      <c r="EB115" s="59" t="str">
        <f t="shared" si="1766"/>
        <v>Nos</v>
      </c>
      <c r="EC115" s="59">
        <f t="shared" si="1767"/>
        <v>275</v>
      </c>
      <c r="ED115" s="13">
        <v>3</v>
      </c>
      <c r="EE115" s="21">
        <f t="shared" si="1768"/>
        <v>825</v>
      </c>
      <c r="EF115" s="31">
        <f t="shared" si="1647"/>
        <v>3</v>
      </c>
      <c r="EG115" s="31">
        <f t="shared" si="1769"/>
        <v>825</v>
      </c>
      <c r="EH115" s="21"/>
      <c r="EK115" s="59" t="str">
        <f t="shared" si="1770"/>
        <v>S/P  320</v>
      </c>
      <c r="EL115" s="59" t="str">
        <f t="shared" si="1771"/>
        <v>Nos</v>
      </c>
      <c r="EM115" s="59">
        <f t="shared" si="1772"/>
        <v>275</v>
      </c>
      <c r="EN115" s="13">
        <v>3</v>
      </c>
      <c r="EO115" s="21">
        <f t="shared" si="1773"/>
        <v>825</v>
      </c>
      <c r="EP115" s="31">
        <f t="shared" si="1774"/>
        <v>3</v>
      </c>
      <c r="EQ115" s="31">
        <f t="shared" si="1775"/>
        <v>825</v>
      </c>
      <c r="ER115" s="21"/>
      <c r="EU115" s="4" t="str">
        <f t="shared" si="1571"/>
        <v>S/P  320</v>
      </c>
      <c r="EV115" s="4" t="str">
        <f t="shared" si="1654"/>
        <v>Nos</v>
      </c>
      <c r="EW115" s="4">
        <f t="shared" si="1655"/>
        <v>275</v>
      </c>
      <c r="EX115" s="13">
        <v>4</v>
      </c>
      <c r="EY115" s="21">
        <f t="shared" si="1656"/>
        <v>1100</v>
      </c>
      <c r="EZ115" s="31">
        <f t="shared" si="1657"/>
        <v>4</v>
      </c>
      <c r="FA115" s="42">
        <f t="shared" si="1658"/>
        <v>1100</v>
      </c>
      <c r="FB115" s="21"/>
      <c r="FE115" s="56" t="str">
        <f t="shared" si="1776"/>
        <v>S/P  320</v>
      </c>
      <c r="FF115" s="56" t="str">
        <f t="shared" si="1777"/>
        <v>Nos</v>
      </c>
      <c r="FG115" s="56">
        <f t="shared" si="1778"/>
        <v>275</v>
      </c>
      <c r="FH115" s="13"/>
      <c r="FI115" s="21">
        <f t="shared" si="1779"/>
        <v>0</v>
      </c>
      <c r="FJ115" s="31">
        <f t="shared" si="1662"/>
        <v>0</v>
      </c>
      <c r="FK115" s="31">
        <f t="shared" si="1780"/>
        <v>0</v>
      </c>
      <c r="FL115" s="21"/>
      <c r="FO115" s="56" t="str">
        <f t="shared" si="1573"/>
        <v>S/P  320</v>
      </c>
      <c r="FP115" s="56" t="str">
        <f t="shared" si="1664"/>
        <v>Nos</v>
      </c>
      <c r="FQ115" s="56">
        <f t="shared" si="1665"/>
        <v>275</v>
      </c>
      <c r="FR115" s="67">
        <v>3</v>
      </c>
      <c r="FS115" s="21">
        <f t="shared" si="1811"/>
        <v>825</v>
      </c>
      <c r="FT115" s="31">
        <f t="shared" si="1812"/>
        <v>3</v>
      </c>
      <c r="FU115" s="31">
        <f t="shared" si="1813"/>
        <v>825</v>
      </c>
      <c r="FV115" s="21"/>
      <c r="FY115" s="56" t="str">
        <f t="shared" si="1814"/>
        <v>S/P  320</v>
      </c>
      <c r="FZ115" s="56" t="str">
        <f t="shared" si="1815"/>
        <v>Nos</v>
      </c>
      <c r="GA115" s="56">
        <f t="shared" si="1816"/>
        <v>275</v>
      </c>
      <c r="GB115" s="13">
        <v>2</v>
      </c>
      <c r="GC115" s="21">
        <f t="shared" si="1817"/>
        <v>550</v>
      </c>
      <c r="GD115" s="31">
        <f t="shared" si="1818"/>
        <v>2</v>
      </c>
      <c r="GE115" s="31">
        <f t="shared" si="1819"/>
        <v>550</v>
      </c>
      <c r="GF115" s="21"/>
      <c r="GI115" s="56" t="str">
        <f t="shared" si="1820"/>
        <v>S/P  320</v>
      </c>
      <c r="GJ115" s="56" t="str">
        <f t="shared" si="1821"/>
        <v>Nos</v>
      </c>
      <c r="GK115" s="56">
        <f t="shared" si="1822"/>
        <v>275</v>
      </c>
      <c r="GL115" s="13">
        <v>4</v>
      </c>
      <c r="GM115" s="21">
        <f t="shared" si="1823"/>
        <v>1100</v>
      </c>
      <c r="GN115" s="31">
        <f t="shared" si="1824"/>
        <v>4</v>
      </c>
      <c r="GO115" s="31">
        <f t="shared" si="1825"/>
        <v>1100</v>
      </c>
      <c r="GP115" s="21"/>
      <c r="GS115" s="56" t="str">
        <f t="shared" si="1826"/>
        <v>S/P  320</v>
      </c>
      <c r="GT115" s="56" t="str">
        <f t="shared" si="1827"/>
        <v>Nos</v>
      </c>
      <c r="GU115" s="56">
        <f t="shared" si="1828"/>
        <v>275</v>
      </c>
      <c r="GV115" s="13"/>
      <c r="GW115" s="21">
        <f t="shared" si="1679"/>
        <v>0</v>
      </c>
      <c r="GX115" s="31">
        <f t="shared" si="1680"/>
        <v>0</v>
      </c>
      <c r="GY115" s="31">
        <f t="shared" si="1681"/>
        <v>0</v>
      </c>
      <c r="GZ115" s="21"/>
      <c r="HC115" s="56" t="str">
        <f t="shared" ref="HC115:HC117" si="1867">GS115</f>
        <v>S/P  320</v>
      </c>
      <c r="HD115" s="56" t="str">
        <f t="shared" ref="HD115:HD117" si="1868">GT115</f>
        <v>Nos</v>
      </c>
      <c r="HE115" s="56">
        <f t="shared" ref="HE115:HE117" si="1869">GU115</f>
        <v>275</v>
      </c>
      <c r="HF115" s="13"/>
      <c r="HG115" s="21">
        <f t="shared" si="1784"/>
        <v>0</v>
      </c>
      <c r="HH115" s="31">
        <f t="shared" si="1785"/>
        <v>0</v>
      </c>
      <c r="HI115" s="31">
        <f t="shared" si="1786"/>
        <v>0</v>
      </c>
      <c r="HJ115" s="21"/>
      <c r="HM115" s="56" t="str">
        <f t="shared" ref="HM115:HM117" si="1870">HC115</f>
        <v>S/P  320</v>
      </c>
      <c r="HN115" s="56" t="str">
        <f t="shared" ref="HN115:HN117" si="1871">HD115</f>
        <v>Nos</v>
      </c>
      <c r="HO115" s="56">
        <f t="shared" ref="HO115:HO117" si="1872">HE115</f>
        <v>275</v>
      </c>
      <c r="HP115" s="13"/>
      <c r="HQ115" s="56">
        <f t="shared" si="1832"/>
        <v>0</v>
      </c>
      <c r="HR115" s="13">
        <f t="shared" si="1833"/>
        <v>0</v>
      </c>
      <c r="HS115" s="31">
        <f t="shared" si="1834"/>
        <v>0</v>
      </c>
      <c r="HT115" s="21"/>
      <c r="HW115" s="56" t="str">
        <f t="shared" si="1741"/>
        <v>S/P  320</v>
      </c>
      <c r="HX115" s="56" t="str">
        <f t="shared" si="1742"/>
        <v>Nos</v>
      </c>
      <c r="HY115" s="56">
        <f t="shared" si="1743"/>
        <v>275</v>
      </c>
      <c r="HZ115" s="13"/>
      <c r="IA115" s="56">
        <f t="shared" ref="IA115:IA118" si="1873">HZ115*HY115</f>
        <v>0</v>
      </c>
      <c r="IB115" s="13">
        <f t="shared" ref="IB115:IB118" si="1874">$I$4*HZ115</f>
        <v>0</v>
      </c>
      <c r="IC115" s="31">
        <f t="shared" ref="IC115:IC118" si="1875">HY115*IB115</f>
        <v>0</v>
      </c>
      <c r="ID115" s="21"/>
      <c r="IG115" s="56" t="str">
        <f t="shared" ref="IG115:IG117" si="1876">HW115</f>
        <v>S/P  320</v>
      </c>
      <c r="IH115" s="56" t="str">
        <f t="shared" ref="IH115:IH117" si="1877">HX115</f>
        <v>Nos</v>
      </c>
      <c r="II115" s="56">
        <f t="shared" ref="II115:II117" si="1878">HY115</f>
        <v>275</v>
      </c>
      <c r="IJ115" s="13"/>
      <c r="IK115" s="56">
        <f t="shared" si="1850"/>
        <v>0</v>
      </c>
      <c r="IL115" s="13">
        <f t="shared" si="1851"/>
        <v>0</v>
      </c>
      <c r="IM115" s="31">
        <f t="shared" si="1852"/>
        <v>0</v>
      </c>
      <c r="IN115" s="21"/>
      <c r="IQ115" s="56" t="str">
        <f t="shared" si="1787"/>
        <v>S/P  320</v>
      </c>
      <c r="IR115" s="56" t="str">
        <f t="shared" si="1788"/>
        <v>Nos</v>
      </c>
      <c r="IS115" s="56">
        <f t="shared" si="1789"/>
        <v>275</v>
      </c>
      <c r="IT115" s="13"/>
      <c r="IU115" s="56">
        <f t="shared" si="1790"/>
        <v>0</v>
      </c>
      <c r="IV115" s="13">
        <f t="shared" si="1791"/>
        <v>0</v>
      </c>
      <c r="IW115" s="31">
        <f t="shared" si="1792"/>
        <v>0</v>
      </c>
      <c r="IX115" s="21"/>
      <c r="JA115" s="56" t="str">
        <f t="shared" si="1835"/>
        <v>S/P  320</v>
      </c>
      <c r="JB115" s="56" t="str">
        <f t="shared" si="1836"/>
        <v>Nos</v>
      </c>
      <c r="JC115" s="56">
        <f t="shared" si="1837"/>
        <v>275</v>
      </c>
      <c r="JD115" s="13"/>
      <c r="JE115" s="56">
        <f t="shared" si="1838"/>
        <v>0</v>
      </c>
      <c r="JF115" s="13">
        <f t="shared" si="1839"/>
        <v>0</v>
      </c>
      <c r="JG115" s="31">
        <f t="shared" si="1840"/>
        <v>0</v>
      </c>
      <c r="JH115" s="21"/>
      <c r="JK115" s="56" t="str">
        <f t="shared" si="1793"/>
        <v>S/P  320</v>
      </c>
      <c r="JL115" s="56" t="str">
        <f t="shared" si="1794"/>
        <v>Nos</v>
      </c>
      <c r="JM115" s="56">
        <f t="shared" si="1795"/>
        <v>275</v>
      </c>
      <c r="JN115" s="13"/>
      <c r="JO115" s="21">
        <f t="shared" si="1713"/>
        <v>0</v>
      </c>
      <c r="JP115" s="31">
        <f t="shared" si="1714"/>
        <v>0</v>
      </c>
      <c r="JQ115" s="31">
        <f t="shared" si="1715"/>
        <v>0</v>
      </c>
      <c r="JR115" s="21"/>
      <c r="JU115" s="56" t="str">
        <f t="shared" ref="JU115:JU120" si="1879">JK115</f>
        <v>S/P  320</v>
      </c>
      <c r="JV115" s="56" t="str">
        <f t="shared" ref="JV115:JV120" si="1880">JL115</f>
        <v>Nos</v>
      </c>
      <c r="JW115" s="56">
        <f t="shared" ref="JW115:JW120" si="1881">JM115</f>
        <v>275</v>
      </c>
      <c r="JX115" s="4">
        <f t="shared" si="1718"/>
        <v>50</v>
      </c>
      <c r="JY115" s="56">
        <f t="shared" si="1719"/>
        <v>13475</v>
      </c>
      <c r="JZ115" s="56">
        <f t="shared" si="1719"/>
        <v>49</v>
      </c>
      <c r="KA115" s="31">
        <f t="shared" si="1756"/>
        <v>13475</v>
      </c>
      <c r="KB115" s="21"/>
    </row>
    <row r="116" spans="2:288" ht="17.25" customHeight="1" x14ac:dyDescent="0.25">
      <c r="B116" s="7" t="s">
        <v>35</v>
      </c>
      <c r="C116" s="6" t="s">
        <v>1</v>
      </c>
      <c r="D116" s="4">
        <v>275</v>
      </c>
      <c r="E116" s="13"/>
      <c r="F116" s="31">
        <f t="shared" si="1581"/>
        <v>0</v>
      </c>
      <c r="G116" s="31">
        <f t="shared" si="1721"/>
        <v>0</v>
      </c>
      <c r="H116" s="31">
        <f t="shared" si="1583"/>
        <v>0</v>
      </c>
      <c r="I116" s="71"/>
      <c r="K116" s="40"/>
      <c r="L116" s="59" t="str">
        <f t="shared" si="1557"/>
        <v>S/P  400</v>
      </c>
      <c r="M116" s="59" t="str">
        <f t="shared" si="1584"/>
        <v>Nos</v>
      </c>
      <c r="N116" s="59">
        <f t="shared" si="1585"/>
        <v>275</v>
      </c>
      <c r="O116" s="13">
        <v>3</v>
      </c>
      <c r="P116" s="21">
        <f t="shared" si="1722"/>
        <v>825</v>
      </c>
      <c r="Q116" s="31">
        <f t="shared" si="1723"/>
        <v>3</v>
      </c>
      <c r="R116" s="31">
        <f t="shared" si="1724"/>
        <v>825</v>
      </c>
      <c r="S116" s="21"/>
      <c r="U116" s="40"/>
      <c r="V116" s="65" t="str">
        <f t="shared" ref="V116:V118" si="1882">L116</f>
        <v>S/P  400</v>
      </c>
      <c r="W116" s="65" t="str">
        <f t="shared" ref="W116:W118" si="1883">M116</f>
        <v>Nos</v>
      </c>
      <c r="X116" s="65">
        <f t="shared" ref="X116:X118" si="1884">N116</f>
        <v>275</v>
      </c>
      <c r="Y116" s="31"/>
      <c r="Z116" s="21">
        <f t="shared" ref="Z116:Z118" si="1885">X116*Y116</f>
        <v>0</v>
      </c>
      <c r="AA116" s="31">
        <f t="shared" ref="AA116:AA118" si="1886">$I$4*Y116</f>
        <v>0</v>
      </c>
      <c r="AB116" s="42">
        <f t="shared" ref="AB116:AB118" si="1887">X116*AA116</f>
        <v>0</v>
      </c>
      <c r="AC116" s="21"/>
      <c r="AE116" s="40"/>
      <c r="AF116" s="59" t="str">
        <f t="shared" si="1853"/>
        <v>S/P  400</v>
      </c>
      <c r="AG116" s="59" t="str">
        <f t="shared" si="1854"/>
        <v>Nos</v>
      </c>
      <c r="AH116" s="59">
        <f t="shared" si="1855"/>
        <v>275</v>
      </c>
      <c r="AI116" s="13">
        <v>1</v>
      </c>
      <c r="AJ116" s="21">
        <f t="shared" si="1856"/>
        <v>275</v>
      </c>
      <c r="AK116" s="31">
        <f t="shared" si="1857"/>
        <v>1</v>
      </c>
      <c r="AL116" s="31">
        <f t="shared" si="1858"/>
        <v>275</v>
      </c>
      <c r="AM116" s="21"/>
      <c r="AO116" s="40"/>
      <c r="AP116" s="59" t="str">
        <f t="shared" si="1859"/>
        <v>S/P  400</v>
      </c>
      <c r="AQ116" s="59" t="str">
        <f t="shared" si="1860"/>
        <v>Nos</v>
      </c>
      <c r="AR116" s="59">
        <f t="shared" si="1861"/>
        <v>275</v>
      </c>
      <c r="AS116" s="13"/>
      <c r="AT116" s="21">
        <f t="shared" si="1862"/>
        <v>0</v>
      </c>
      <c r="AU116" s="31">
        <f t="shared" si="1863"/>
        <v>0</v>
      </c>
      <c r="AV116" s="31">
        <f t="shared" si="1864"/>
        <v>0</v>
      </c>
      <c r="AW116" s="21"/>
      <c r="AY116" s="40"/>
      <c r="AZ116" s="59" t="str">
        <f t="shared" ref="AZ116:AZ117" si="1888">AP116</f>
        <v>S/P  400</v>
      </c>
      <c r="BA116" s="59" t="str">
        <f t="shared" ref="BA116:BA117" si="1889">AQ116</f>
        <v>Nos</v>
      </c>
      <c r="BB116" s="59">
        <f t="shared" ref="BB116:BB117" si="1890">AR116</f>
        <v>275</v>
      </c>
      <c r="BC116" s="13">
        <v>2</v>
      </c>
      <c r="BD116" s="21">
        <f t="shared" si="1865"/>
        <v>550</v>
      </c>
      <c r="BE116" s="31">
        <f t="shared" si="1607"/>
        <v>4</v>
      </c>
      <c r="BF116" s="31">
        <f t="shared" si="1866"/>
        <v>1100</v>
      </c>
      <c r="BG116" s="21"/>
      <c r="BI116" s="40"/>
      <c r="BJ116" s="59" t="str">
        <f t="shared" si="1844"/>
        <v>S/P  400</v>
      </c>
      <c r="BK116" s="59" t="str">
        <f t="shared" si="1845"/>
        <v>Nos</v>
      </c>
      <c r="BL116" s="59">
        <f t="shared" si="1846"/>
        <v>275</v>
      </c>
      <c r="BM116" s="13">
        <v>2</v>
      </c>
      <c r="BN116" s="21">
        <f t="shared" si="1847"/>
        <v>550</v>
      </c>
      <c r="BO116" s="31">
        <f t="shared" si="1848"/>
        <v>2</v>
      </c>
      <c r="BP116" s="31">
        <f t="shared" si="1849"/>
        <v>550</v>
      </c>
      <c r="BQ116" s="21"/>
      <c r="BS116" s="40"/>
      <c r="BT116" s="59" t="str">
        <f t="shared" si="1563"/>
        <v>S/P  400</v>
      </c>
      <c r="BU116" s="59" t="str">
        <f t="shared" si="1614"/>
        <v>Nos</v>
      </c>
      <c r="BV116" s="59">
        <f t="shared" si="1615"/>
        <v>275</v>
      </c>
      <c r="BW116" s="13"/>
      <c r="BX116" s="21">
        <f t="shared" si="1796"/>
        <v>0</v>
      </c>
      <c r="BY116" s="31">
        <f t="shared" si="1797"/>
        <v>0</v>
      </c>
      <c r="BZ116" s="31">
        <f t="shared" si="1798"/>
        <v>0</v>
      </c>
      <c r="CA116" s="21"/>
      <c r="CB116" s="40"/>
      <c r="CC116" s="59" t="str">
        <f t="shared" si="1564"/>
        <v>S/P  400</v>
      </c>
      <c r="CD116" s="59" t="str">
        <f t="shared" si="1619"/>
        <v>Nos</v>
      </c>
      <c r="CE116" s="59">
        <f t="shared" si="1620"/>
        <v>275</v>
      </c>
      <c r="CF116" s="31"/>
      <c r="CG116" s="31">
        <f t="shared" si="1757"/>
        <v>0</v>
      </c>
      <c r="CH116" s="31">
        <f t="shared" si="1622"/>
        <v>0</v>
      </c>
      <c r="CI116" s="31">
        <f t="shared" si="1758"/>
        <v>0</v>
      </c>
      <c r="CJ116" s="21"/>
      <c r="CK116" s="143"/>
      <c r="CL116" s="40"/>
      <c r="CM116" s="65" t="str">
        <f t="shared" ref="CM116:CM118" si="1891">CC116</f>
        <v>S/P  400</v>
      </c>
      <c r="CN116" s="65" t="str">
        <f t="shared" ref="CN116:CN118" si="1892">CD116</f>
        <v>Nos</v>
      </c>
      <c r="CO116" s="65">
        <f t="shared" ref="CO116:CO118" si="1893">CE116</f>
        <v>275</v>
      </c>
      <c r="CP116" s="13">
        <v>4</v>
      </c>
      <c r="CQ116" s="21">
        <f t="shared" si="1762"/>
        <v>1100</v>
      </c>
      <c r="CR116" s="31">
        <f t="shared" si="1763"/>
        <v>4</v>
      </c>
      <c r="CS116" s="42">
        <f t="shared" si="1764"/>
        <v>1100</v>
      </c>
      <c r="CT116" s="21"/>
      <c r="CV116" s="40"/>
      <c r="CW116" s="59" t="str">
        <f t="shared" ref="CW116:CW119" si="1894">CM116</f>
        <v>S/P  400</v>
      </c>
      <c r="CX116" s="59" t="str">
        <f t="shared" ref="CX116:CX119" si="1895">CN116</f>
        <v>Nos</v>
      </c>
      <c r="CY116" s="59">
        <f t="shared" ref="CY116:CY119" si="1896">CO116</f>
        <v>275</v>
      </c>
      <c r="CZ116" s="13">
        <v>1</v>
      </c>
      <c r="DA116" s="21">
        <f t="shared" si="1802"/>
        <v>275</v>
      </c>
      <c r="DB116" s="31">
        <f t="shared" si="1803"/>
        <v>1</v>
      </c>
      <c r="DC116" s="31">
        <f t="shared" si="1804"/>
        <v>275</v>
      </c>
      <c r="DD116" s="21"/>
      <c r="DF116" s="40"/>
      <c r="DG116" s="59" t="str">
        <f t="shared" ref="DG116:DG117" si="1897">CW116</f>
        <v>S/P  400</v>
      </c>
      <c r="DH116" s="59" t="str">
        <f t="shared" ref="DH116:DH117" si="1898">CX116</f>
        <v>Nos</v>
      </c>
      <c r="DI116" s="59">
        <f t="shared" ref="DI116:DI117" si="1899">CY116</f>
        <v>275</v>
      </c>
      <c r="DJ116" s="13">
        <v>5</v>
      </c>
      <c r="DK116" s="21">
        <f t="shared" si="1808"/>
        <v>1375</v>
      </c>
      <c r="DL116" s="31">
        <f t="shared" si="1809"/>
        <v>5</v>
      </c>
      <c r="DM116" s="31">
        <f t="shared" si="1810"/>
        <v>1375</v>
      </c>
      <c r="DN116" s="21"/>
      <c r="DQ116" s="59" t="str">
        <f t="shared" ref="DQ116:DQ118" si="1900">DG116</f>
        <v>S/P  400</v>
      </c>
      <c r="DR116" s="59" t="str">
        <f t="shared" ref="DR116:DR118" si="1901">DH116</f>
        <v>Nos</v>
      </c>
      <c r="DS116" s="59">
        <f t="shared" ref="DS116:DS118" si="1902">DI116</f>
        <v>275</v>
      </c>
      <c r="DT116" s="13"/>
      <c r="DU116" s="21">
        <f t="shared" ref="DU116:DU119" si="1903">DS116*DT116</f>
        <v>0</v>
      </c>
      <c r="DV116" s="31">
        <f t="shared" ref="DV116:DV119" si="1904">$I$4*DT116</f>
        <v>0</v>
      </c>
      <c r="DW116" s="31">
        <f t="shared" ref="DW116:DW119" si="1905">DS116*DV116</f>
        <v>0</v>
      </c>
      <c r="DX116" s="21"/>
      <c r="DZ116" s="40"/>
      <c r="EA116" s="59" t="str">
        <f t="shared" si="1765"/>
        <v>S/P  400</v>
      </c>
      <c r="EB116" s="59" t="str">
        <f t="shared" si="1766"/>
        <v>Nos</v>
      </c>
      <c r="EC116" s="59">
        <f t="shared" si="1767"/>
        <v>275</v>
      </c>
      <c r="ED116" s="13">
        <v>3</v>
      </c>
      <c r="EE116" s="21">
        <f t="shared" ref="EE116:EE118" si="1906">EC116*ED116</f>
        <v>825</v>
      </c>
      <c r="EF116" s="31">
        <f t="shared" ref="EF116:EF118" si="1907">$EH$4*ED116</f>
        <v>3</v>
      </c>
      <c r="EG116" s="31">
        <f t="shared" ref="EG116:EG118" si="1908">EC116*EF116</f>
        <v>825</v>
      </c>
      <c r="EH116" s="21"/>
      <c r="EK116" s="59" t="str">
        <f t="shared" si="1770"/>
        <v>S/P  400</v>
      </c>
      <c r="EL116" s="59" t="str">
        <f t="shared" si="1771"/>
        <v>Nos</v>
      </c>
      <c r="EM116" s="59">
        <f t="shared" si="1772"/>
        <v>275</v>
      </c>
      <c r="EN116" s="13">
        <v>1</v>
      </c>
      <c r="EO116" s="21">
        <f t="shared" si="1773"/>
        <v>275</v>
      </c>
      <c r="EP116" s="31">
        <f t="shared" si="1774"/>
        <v>1</v>
      </c>
      <c r="EQ116" s="31">
        <f t="shared" si="1775"/>
        <v>275</v>
      </c>
      <c r="ER116" s="21"/>
      <c r="EU116" s="4" t="str">
        <f t="shared" si="1571"/>
        <v>S/P  400</v>
      </c>
      <c r="EV116" s="4" t="str">
        <f t="shared" si="1654"/>
        <v>Nos</v>
      </c>
      <c r="EW116" s="4">
        <f t="shared" si="1655"/>
        <v>275</v>
      </c>
      <c r="EX116" s="13"/>
      <c r="EY116" s="21">
        <f t="shared" si="1656"/>
        <v>0</v>
      </c>
      <c r="EZ116" s="31">
        <f t="shared" si="1657"/>
        <v>0</v>
      </c>
      <c r="FA116" s="42">
        <f t="shared" si="1658"/>
        <v>0</v>
      </c>
      <c r="FB116" s="21"/>
      <c r="FE116" s="56" t="str">
        <f t="shared" si="1776"/>
        <v>S/P  400</v>
      </c>
      <c r="FF116" s="56" t="str">
        <f t="shared" si="1777"/>
        <v>Nos</v>
      </c>
      <c r="FG116" s="56">
        <f t="shared" si="1778"/>
        <v>275</v>
      </c>
      <c r="FH116" s="13">
        <v>3</v>
      </c>
      <c r="FI116" s="21">
        <f t="shared" si="1779"/>
        <v>825</v>
      </c>
      <c r="FJ116" s="31">
        <f t="shared" si="1662"/>
        <v>3</v>
      </c>
      <c r="FK116" s="31">
        <f t="shared" si="1780"/>
        <v>825</v>
      </c>
      <c r="FL116" s="21"/>
      <c r="FO116" s="56" t="str">
        <f t="shared" si="1573"/>
        <v>S/P  400</v>
      </c>
      <c r="FP116" s="56" t="str">
        <f t="shared" si="1664"/>
        <v>Nos</v>
      </c>
      <c r="FQ116" s="56">
        <f t="shared" si="1665"/>
        <v>275</v>
      </c>
      <c r="FR116" s="67">
        <v>3</v>
      </c>
      <c r="FS116" s="21">
        <f t="shared" si="1811"/>
        <v>825</v>
      </c>
      <c r="FT116" s="31">
        <f t="shared" si="1812"/>
        <v>3</v>
      </c>
      <c r="FU116" s="31">
        <f t="shared" si="1813"/>
        <v>825</v>
      </c>
      <c r="FV116" s="21"/>
      <c r="FY116" s="56" t="str">
        <f t="shared" si="1814"/>
        <v>S/P  400</v>
      </c>
      <c r="FZ116" s="56" t="str">
        <f t="shared" si="1815"/>
        <v>Nos</v>
      </c>
      <c r="GA116" s="56">
        <f t="shared" si="1816"/>
        <v>275</v>
      </c>
      <c r="GB116" s="13">
        <v>2</v>
      </c>
      <c r="GC116" s="21">
        <f t="shared" si="1817"/>
        <v>550</v>
      </c>
      <c r="GD116" s="31">
        <f t="shared" si="1818"/>
        <v>2</v>
      </c>
      <c r="GE116" s="31">
        <f t="shared" si="1819"/>
        <v>550</v>
      </c>
      <c r="GF116" s="21"/>
      <c r="GI116" s="56" t="str">
        <f t="shared" ref="GI116:GI117" si="1909">FY116</f>
        <v>S/P  400</v>
      </c>
      <c r="GJ116" s="56" t="str">
        <f t="shared" ref="GJ116:GJ117" si="1910">FZ116</f>
        <v>Nos</v>
      </c>
      <c r="GK116" s="56">
        <f t="shared" ref="GK116:GK117" si="1911">GA116</f>
        <v>275</v>
      </c>
      <c r="GL116" s="13"/>
      <c r="GM116" s="21">
        <f t="shared" si="1823"/>
        <v>0</v>
      </c>
      <c r="GN116" s="31">
        <f t="shared" si="1824"/>
        <v>0</v>
      </c>
      <c r="GO116" s="31">
        <f t="shared" si="1825"/>
        <v>0</v>
      </c>
      <c r="GP116" s="21"/>
      <c r="GS116" s="56" t="str">
        <f t="shared" ref="GS116:GS117" si="1912">GI116</f>
        <v>S/P  400</v>
      </c>
      <c r="GT116" s="56" t="str">
        <f t="shared" ref="GT116:GT117" si="1913">GJ116</f>
        <v>Nos</v>
      </c>
      <c r="GU116" s="56">
        <f t="shared" ref="GU116:GU117" si="1914">GK116</f>
        <v>275</v>
      </c>
      <c r="GV116" s="13"/>
      <c r="GW116" s="21">
        <f t="shared" si="1679"/>
        <v>0</v>
      </c>
      <c r="GX116" s="31">
        <f t="shared" si="1680"/>
        <v>0</v>
      </c>
      <c r="GY116" s="31">
        <f t="shared" si="1681"/>
        <v>0</v>
      </c>
      <c r="GZ116" s="21"/>
      <c r="HC116" s="56" t="str">
        <f t="shared" si="1867"/>
        <v>S/P  400</v>
      </c>
      <c r="HD116" s="56" t="str">
        <f t="shared" si="1868"/>
        <v>Nos</v>
      </c>
      <c r="HE116" s="56">
        <f t="shared" si="1869"/>
        <v>275</v>
      </c>
      <c r="HF116" s="13"/>
      <c r="HG116" s="21">
        <f t="shared" si="1784"/>
        <v>0</v>
      </c>
      <c r="HH116" s="31">
        <f t="shared" si="1785"/>
        <v>0</v>
      </c>
      <c r="HI116" s="31">
        <f t="shared" si="1786"/>
        <v>0</v>
      </c>
      <c r="HJ116" s="21"/>
      <c r="HM116" s="56" t="str">
        <f t="shared" si="1870"/>
        <v>S/P  400</v>
      </c>
      <c r="HN116" s="56" t="str">
        <f t="shared" si="1871"/>
        <v>Nos</v>
      </c>
      <c r="HO116" s="56">
        <f t="shared" si="1872"/>
        <v>275</v>
      </c>
      <c r="HP116" s="13"/>
      <c r="HQ116" s="56">
        <f t="shared" si="1832"/>
        <v>0</v>
      </c>
      <c r="HR116" s="13">
        <f t="shared" si="1833"/>
        <v>0</v>
      </c>
      <c r="HS116" s="31">
        <f t="shared" si="1834"/>
        <v>0</v>
      </c>
      <c r="HT116" s="21"/>
      <c r="HW116" s="56" t="str">
        <f t="shared" ref="HW116:HW117" si="1915">HM116</f>
        <v>S/P  400</v>
      </c>
      <c r="HX116" s="56" t="str">
        <f t="shared" ref="HX116:HX117" si="1916">HN116</f>
        <v>Nos</v>
      </c>
      <c r="HY116" s="56">
        <f t="shared" ref="HY116:HY117" si="1917">HO116</f>
        <v>275</v>
      </c>
      <c r="HZ116" s="13"/>
      <c r="IA116" s="56">
        <f t="shared" si="1873"/>
        <v>0</v>
      </c>
      <c r="IB116" s="13">
        <f t="shared" si="1874"/>
        <v>0</v>
      </c>
      <c r="IC116" s="31">
        <f t="shared" si="1875"/>
        <v>0</v>
      </c>
      <c r="ID116" s="21"/>
      <c r="IG116" s="56" t="str">
        <f t="shared" si="1876"/>
        <v>S/P  400</v>
      </c>
      <c r="IH116" s="56" t="str">
        <f t="shared" si="1877"/>
        <v>Nos</v>
      </c>
      <c r="II116" s="56">
        <f t="shared" si="1878"/>
        <v>275</v>
      </c>
      <c r="IJ116" s="13"/>
      <c r="IK116" s="56">
        <f t="shared" si="1850"/>
        <v>0</v>
      </c>
      <c r="IL116" s="13">
        <f t="shared" si="1851"/>
        <v>0</v>
      </c>
      <c r="IM116" s="31">
        <f t="shared" si="1852"/>
        <v>0</v>
      </c>
      <c r="IN116" s="21"/>
      <c r="IQ116" s="56" t="str">
        <f t="shared" si="1787"/>
        <v>S/P  400</v>
      </c>
      <c r="IR116" s="56" t="str">
        <f t="shared" si="1788"/>
        <v>Nos</v>
      </c>
      <c r="IS116" s="56">
        <f t="shared" si="1789"/>
        <v>275</v>
      </c>
      <c r="IT116" s="13"/>
      <c r="IU116" s="56">
        <f t="shared" si="1790"/>
        <v>0</v>
      </c>
      <c r="IV116" s="13">
        <f t="shared" si="1791"/>
        <v>0</v>
      </c>
      <c r="IW116" s="31">
        <f t="shared" si="1792"/>
        <v>0</v>
      </c>
      <c r="IX116" s="21"/>
      <c r="JA116" s="56" t="str">
        <f t="shared" ref="JA116:JA117" si="1918">IQ116</f>
        <v>S/P  400</v>
      </c>
      <c r="JB116" s="56" t="str">
        <f t="shared" ref="JB116:JB117" si="1919">IR116</f>
        <v>Nos</v>
      </c>
      <c r="JC116" s="56">
        <f t="shared" ref="JC116:JC117" si="1920">IS116</f>
        <v>275</v>
      </c>
      <c r="JD116" s="13"/>
      <c r="JE116" s="56">
        <f t="shared" si="1838"/>
        <v>0</v>
      </c>
      <c r="JF116" s="13">
        <f t="shared" si="1839"/>
        <v>0</v>
      </c>
      <c r="JG116" s="31">
        <f t="shared" si="1840"/>
        <v>0</v>
      </c>
      <c r="JH116" s="21"/>
      <c r="JK116" s="56" t="str">
        <f t="shared" ref="JK116:JK118" si="1921">JA116</f>
        <v>S/P  400</v>
      </c>
      <c r="JL116" s="56" t="str">
        <f t="shared" ref="JL116:JL118" si="1922">JB116</f>
        <v>Nos</v>
      </c>
      <c r="JM116" s="56">
        <f t="shared" ref="JM116:JM118" si="1923">JC116</f>
        <v>275</v>
      </c>
      <c r="JN116" s="13"/>
      <c r="JO116" s="21">
        <f t="shared" si="1713"/>
        <v>0</v>
      </c>
      <c r="JP116" s="31">
        <f t="shared" si="1714"/>
        <v>0</v>
      </c>
      <c r="JQ116" s="31">
        <f t="shared" si="1715"/>
        <v>0</v>
      </c>
      <c r="JR116" s="21"/>
      <c r="JU116" s="56" t="str">
        <f t="shared" si="1879"/>
        <v>S/P  400</v>
      </c>
      <c r="JV116" s="56" t="str">
        <f t="shared" si="1880"/>
        <v>Nos</v>
      </c>
      <c r="JW116" s="56">
        <f t="shared" si="1881"/>
        <v>275</v>
      </c>
      <c r="JX116" s="4">
        <f t="shared" si="1718"/>
        <v>30</v>
      </c>
      <c r="JY116" s="56">
        <f t="shared" si="1719"/>
        <v>7425</v>
      </c>
      <c r="JZ116" s="56">
        <f t="shared" si="1719"/>
        <v>27</v>
      </c>
      <c r="KA116" s="31">
        <f t="shared" si="1756"/>
        <v>7425</v>
      </c>
      <c r="KB116" s="21"/>
    </row>
    <row r="117" spans="2:288" ht="17.25" customHeight="1" x14ac:dyDescent="0.25">
      <c r="B117" s="7" t="s">
        <v>353</v>
      </c>
      <c r="C117" s="6" t="s">
        <v>1</v>
      </c>
      <c r="D117" s="4">
        <v>200</v>
      </c>
      <c r="E117" s="13"/>
      <c r="F117" s="31"/>
      <c r="G117" s="31"/>
      <c r="H117" s="31"/>
      <c r="I117" s="71"/>
      <c r="K117" s="40"/>
      <c r="L117" s="59" t="str">
        <f t="shared" si="1557"/>
        <v>S/P  600</v>
      </c>
      <c r="M117" s="59" t="str">
        <f t="shared" si="1584"/>
        <v>Nos</v>
      </c>
      <c r="N117" s="59">
        <f t="shared" si="1585"/>
        <v>200</v>
      </c>
      <c r="O117" s="13">
        <v>1</v>
      </c>
      <c r="P117" s="21">
        <f t="shared" si="1722"/>
        <v>200</v>
      </c>
      <c r="Q117" s="31">
        <f t="shared" si="1723"/>
        <v>1</v>
      </c>
      <c r="R117" s="31">
        <f t="shared" si="1724"/>
        <v>200</v>
      </c>
      <c r="S117" s="21"/>
      <c r="U117" s="40"/>
      <c r="V117" s="65" t="str">
        <f t="shared" si="1882"/>
        <v>S/P  600</v>
      </c>
      <c r="W117" s="65" t="str">
        <f t="shared" si="1883"/>
        <v>Nos</v>
      </c>
      <c r="X117" s="65">
        <f t="shared" si="1884"/>
        <v>200</v>
      </c>
      <c r="Y117" s="31">
        <v>1</v>
      </c>
      <c r="Z117" s="21">
        <f t="shared" si="1885"/>
        <v>200</v>
      </c>
      <c r="AA117" s="31">
        <f t="shared" si="1886"/>
        <v>1</v>
      </c>
      <c r="AB117" s="42">
        <f t="shared" si="1887"/>
        <v>200</v>
      </c>
      <c r="AC117" s="21"/>
      <c r="AE117" s="40"/>
      <c r="AF117" s="59" t="str">
        <f t="shared" si="1853"/>
        <v>S/P  600</v>
      </c>
      <c r="AG117" s="59" t="str">
        <f t="shared" si="1854"/>
        <v>Nos</v>
      </c>
      <c r="AH117" s="59">
        <f t="shared" si="1855"/>
        <v>200</v>
      </c>
      <c r="AI117" s="13">
        <v>1</v>
      </c>
      <c r="AJ117" s="21">
        <f t="shared" si="1856"/>
        <v>200</v>
      </c>
      <c r="AK117" s="31">
        <f t="shared" si="1857"/>
        <v>1</v>
      </c>
      <c r="AL117" s="31">
        <f t="shared" si="1858"/>
        <v>200</v>
      </c>
      <c r="AM117" s="21"/>
      <c r="AO117" s="40"/>
      <c r="AP117" s="59" t="str">
        <f t="shared" si="1859"/>
        <v>S/P  600</v>
      </c>
      <c r="AQ117" s="59" t="str">
        <f t="shared" si="1860"/>
        <v>Nos</v>
      </c>
      <c r="AR117" s="59">
        <f t="shared" si="1861"/>
        <v>200</v>
      </c>
      <c r="AS117" s="13">
        <v>1</v>
      </c>
      <c r="AT117" s="21">
        <f t="shared" si="1862"/>
        <v>200</v>
      </c>
      <c r="AU117" s="31">
        <f t="shared" si="1863"/>
        <v>1</v>
      </c>
      <c r="AV117" s="31">
        <f t="shared" si="1864"/>
        <v>200</v>
      </c>
      <c r="AW117" s="21"/>
      <c r="AY117" s="40"/>
      <c r="AZ117" s="59" t="str">
        <f t="shared" si="1888"/>
        <v>S/P  600</v>
      </c>
      <c r="BA117" s="59" t="str">
        <f t="shared" si="1889"/>
        <v>Nos</v>
      </c>
      <c r="BB117" s="59">
        <f t="shared" si="1890"/>
        <v>200</v>
      </c>
      <c r="BC117" s="13">
        <v>1</v>
      </c>
      <c r="BD117" s="21">
        <f t="shared" si="1865"/>
        <v>200</v>
      </c>
      <c r="BE117" s="31">
        <f t="shared" si="1607"/>
        <v>2</v>
      </c>
      <c r="BF117" s="31">
        <f t="shared" si="1866"/>
        <v>400</v>
      </c>
      <c r="BG117" s="21"/>
      <c r="BI117" s="40"/>
      <c r="BJ117" s="59" t="str">
        <f t="shared" ref="BJ117:BJ118" si="1924">AZ117</f>
        <v>S/P  600</v>
      </c>
      <c r="BK117" s="59" t="str">
        <f t="shared" ref="BK117:BK118" si="1925">BA117</f>
        <v>Nos</v>
      </c>
      <c r="BL117" s="59">
        <f t="shared" ref="BL117:BL118" si="1926">BB117</f>
        <v>200</v>
      </c>
      <c r="BM117" s="13"/>
      <c r="BN117" s="21">
        <f t="shared" si="1847"/>
        <v>0</v>
      </c>
      <c r="BO117" s="31">
        <f t="shared" si="1848"/>
        <v>0</v>
      </c>
      <c r="BP117" s="31">
        <f t="shared" si="1849"/>
        <v>0</v>
      </c>
      <c r="BQ117" s="21"/>
      <c r="BS117" s="40"/>
      <c r="BT117" s="59" t="str">
        <f t="shared" ref="BT117" si="1927">BJ117</f>
        <v>S/P  600</v>
      </c>
      <c r="BU117" s="59" t="str">
        <f t="shared" ref="BU117" si="1928">BK117</f>
        <v>Nos</v>
      </c>
      <c r="BV117" s="59">
        <f t="shared" ref="BV117" si="1929">BL117</f>
        <v>200</v>
      </c>
      <c r="BW117" s="13"/>
      <c r="BX117" s="21">
        <f t="shared" ref="BX117" si="1930">BV117*BW117</f>
        <v>0</v>
      </c>
      <c r="BY117" s="31">
        <f t="shared" ref="BY117" si="1931">$I$4*BW117</f>
        <v>0</v>
      </c>
      <c r="BZ117" s="31">
        <f t="shared" ref="BZ117" si="1932">BV117*BY117</f>
        <v>0</v>
      </c>
      <c r="CA117" s="21"/>
      <c r="CB117" s="40"/>
      <c r="CC117" s="59" t="str">
        <f t="shared" si="1564"/>
        <v>S/P  600</v>
      </c>
      <c r="CD117" s="59" t="str">
        <f t="shared" si="1619"/>
        <v>Nos</v>
      </c>
      <c r="CE117" s="59">
        <f t="shared" si="1620"/>
        <v>200</v>
      </c>
      <c r="CF117" s="31">
        <v>3</v>
      </c>
      <c r="CG117" s="31">
        <f t="shared" si="1757"/>
        <v>600</v>
      </c>
      <c r="CH117" s="31">
        <f t="shared" ref="CH117:CH120" si="1933">$CJ$4*CF117</f>
        <v>3</v>
      </c>
      <c r="CI117" s="31">
        <f t="shared" ref="CI117:CI120" si="1934">CE117*CH117</f>
        <v>600</v>
      </c>
      <c r="CJ117" s="21"/>
      <c r="CK117" s="143"/>
      <c r="CL117" s="40"/>
      <c r="CM117" s="65" t="str">
        <f t="shared" si="1891"/>
        <v>S/P  600</v>
      </c>
      <c r="CN117" s="65" t="str">
        <f t="shared" si="1892"/>
        <v>Nos</v>
      </c>
      <c r="CO117" s="65">
        <f t="shared" si="1893"/>
        <v>200</v>
      </c>
      <c r="CP117" s="13">
        <v>2</v>
      </c>
      <c r="CQ117" s="21">
        <f t="shared" si="1762"/>
        <v>400</v>
      </c>
      <c r="CR117" s="31">
        <f t="shared" si="1763"/>
        <v>2</v>
      </c>
      <c r="CS117" s="42">
        <f t="shared" si="1764"/>
        <v>400</v>
      </c>
      <c r="CT117" s="21"/>
      <c r="CV117" s="40"/>
      <c r="CW117" s="59" t="str">
        <f t="shared" si="1894"/>
        <v>S/P  600</v>
      </c>
      <c r="CX117" s="59" t="str">
        <f t="shared" si="1895"/>
        <v>Nos</v>
      </c>
      <c r="CY117" s="59">
        <f t="shared" si="1896"/>
        <v>200</v>
      </c>
      <c r="CZ117" s="13">
        <v>1</v>
      </c>
      <c r="DA117" s="21">
        <f t="shared" si="1802"/>
        <v>200</v>
      </c>
      <c r="DB117" s="31">
        <f t="shared" si="1803"/>
        <v>1</v>
      </c>
      <c r="DC117" s="31">
        <f t="shared" si="1804"/>
        <v>200</v>
      </c>
      <c r="DD117" s="21"/>
      <c r="DF117" s="40"/>
      <c r="DG117" s="59" t="str">
        <f t="shared" si="1897"/>
        <v>S/P  600</v>
      </c>
      <c r="DH117" s="59" t="str">
        <f t="shared" si="1898"/>
        <v>Nos</v>
      </c>
      <c r="DI117" s="59">
        <f t="shared" si="1899"/>
        <v>200</v>
      </c>
      <c r="DJ117" s="13">
        <v>4</v>
      </c>
      <c r="DK117" s="21">
        <f t="shared" si="1808"/>
        <v>800</v>
      </c>
      <c r="DL117" s="31">
        <f t="shared" si="1809"/>
        <v>4</v>
      </c>
      <c r="DM117" s="31">
        <f t="shared" si="1810"/>
        <v>800</v>
      </c>
      <c r="DN117" s="21"/>
      <c r="DQ117" s="59" t="str">
        <f t="shared" si="1900"/>
        <v>S/P  600</v>
      </c>
      <c r="DR117" s="59" t="str">
        <f t="shared" si="1901"/>
        <v>Nos</v>
      </c>
      <c r="DS117" s="59">
        <f t="shared" si="1902"/>
        <v>200</v>
      </c>
      <c r="DT117" s="13">
        <v>1</v>
      </c>
      <c r="DU117" s="21">
        <f t="shared" si="1903"/>
        <v>200</v>
      </c>
      <c r="DV117" s="31">
        <f t="shared" si="1904"/>
        <v>1</v>
      </c>
      <c r="DW117" s="31">
        <f t="shared" si="1905"/>
        <v>200</v>
      </c>
      <c r="DX117" s="21"/>
      <c r="DZ117" s="40"/>
      <c r="EA117" s="59" t="str">
        <f t="shared" ref="EA117" si="1935">DQ117</f>
        <v>S/P  600</v>
      </c>
      <c r="EB117" s="59" t="str">
        <f t="shared" ref="EB117" si="1936">DR117</f>
        <v>Nos</v>
      </c>
      <c r="EC117" s="59">
        <f t="shared" ref="EC117" si="1937">DS117</f>
        <v>200</v>
      </c>
      <c r="ED117" s="13"/>
      <c r="EE117" s="21">
        <f t="shared" si="1906"/>
        <v>0</v>
      </c>
      <c r="EF117" s="31">
        <f t="shared" si="1907"/>
        <v>0</v>
      </c>
      <c r="EG117" s="31">
        <f t="shared" si="1908"/>
        <v>0</v>
      </c>
      <c r="EH117" s="21"/>
      <c r="EK117" s="59" t="str">
        <f t="shared" ref="EK117:EK120" si="1938">EA117</f>
        <v>S/P  600</v>
      </c>
      <c r="EL117" s="59" t="str">
        <f t="shared" ref="EL117:EL120" si="1939">EB117</f>
        <v>Nos</v>
      </c>
      <c r="EM117" s="59">
        <f t="shared" ref="EM117:EM120" si="1940">EC117</f>
        <v>200</v>
      </c>
      <c r="EN117" s="13">
        <v>1</v>
      </c>
      <c r="EO117" s="21">
        <f t="shared" si="1773"/>
        <v>200</v>
      </c>
      <c r="EP117" s="31">
        <f t="shared" si="1774"/>
        <v>1</v>
      </c>
      <c r="EQ117" s="31">
        <f t="shared" si="1775"/>
        <v>200</v>
      </c>
      <c r="ER117" s="21"/>
      <c r="EU117" s="4" t="str">
        <f t="shared" ref="EU117:EU118" si="1941">EK117</f>
        <v>S/P  600</v>
      </c>
      <c r="EV117" s="4" t="str">
        <f t="shared" ref="EV117:EV118" si="1942">EL117</f>
        <v>Nos</v>
      </c>
      <c r="EW117" s="4">
        <f t="shared" ref="EW117:EW118" si="1943">EM117</f>
        <v>200</v>
      </c>
      <c r="EX117" s="13">
        <v>2</v>
      </c>
      <c r="EY117" s="21">
        <f t="shared" si="1656"/>
        <v>400</v>
      </c>
      <c r="EZ117" s="31">
        <f t="shared" ref="EZ117:EZ118" si="1944">$FB$4*EX117</f>
        <v>2</v>
      </c>
      <c r="FA117" s="42">
        <f t="shared" ref="FA117:FA118" si="1945">EW117*EZ117</f>
        <v>400</v>
      </c>
      <c r="FB117" s="21"/>
      <c r="FE117" s="56" t="str">
        <f t="shared" ref="FE117:FE118" si="1946">EU117</f>
        <v>S/P  600</v>
      </c>
      <c r="FF117" s="56" t="str">
        <f t="shared" ref="FF117:FF118" si="1947">EV117</f>
        <v>Nos</v>
      </c>
      <c r="FG117" s="56">
        <f t="shared" ref="FG117:FG118" si="1948">EW117</f>
        <v>200</v>
      </c>
      <c r="FH117" s="13">
        <v>1</v>
      </c>
      <c r="FI117" s="21">
        <f t="shared" si="1779"/>
        <v>200</v>
      </c>
      <c r="FJ117" s="31">
        <f t="shared" si="1662"/>
        <v>1</v>
      </c>
      <c r="FK117" s="31">
        <f t="shared" si="1780"/>
        <v>200</v>
      </c>
      <c r="FL117" s="21"/>
      <c r="FO117" s="56" t="str">
        <f t="shared" ref="FO117:FO118" si="1949">FE117</f>
        <v>S/P  600</v>
      </c>
      <c r="FP117" s="56" t="str">
        <f t="shared" ref="FP117:FP118" si="1950">FF117</f>
        <v>Nos</v>
      </c>
      <c r="FQ117" s="56">
        <f t="shared" ref="FQ117:FQ118" si="1951">FG117</f>
        <v>200</v>
      </c>
      <c r="FR117" s="67">
        <v>3</v>
      </c>
      <c r="FS117" s="21">
        <f t="shared" si="1811"/>
        <v>600</v>
      </c>
      <c r="FT117" s="31">
        <f t="shared" si="1812"/>
        <v>3</v>
      </c>
      <c r="FU117" s="31">
        <f t="shared" si="1813"/>
        <v>600</v>
      </c>
      <c r="FV117" s="21"/>
      <c r="FY117" s="56" t="str">
        <f t="shared" ref="FY117:FY118" si="1952">FO117</f>
        <v>S/P  600</v>
      </c>
      <c r="FZ117" s="56" t="str">
        <f t="shared" ref="FZ117:FZ118" si="1953">FP117</f>
        <v>Nos</v>
      </c>
      <c r="GA117" s="56">
        <f t="shared" ref="GA117:GA118" si="1954">FQ117</f>
        <v>200</v>
      </c>
      <c r="GB117" s="13">
        <v>1</v>
      </c>
      <c r="GC117" s="21">
        <f t="shared" ref="GC117:GC118" si="1955">GA117*GB117</f>
        <v>200</v>
      </c>
      <c r="GD117" s="31">
        <f t="shared" ref="GD117:GD118" si="1956">$I$4*GB117</f>
        <v>1</v>
      </c>
      <c r="GE117" s="31">
        <f t="shared" ref="GE117:GE118" si="1957">GA117*GD117</f>
        <v>200</v>
      </c>
      <c r="GF117" s="21"/>
      <c r="GI117" s="56" t="str">
        <f t="shared" si="1909"/>
        <v>S/P  600</v>
      </c>
      <c r="GJ117" s="56" t="str">
        <f t="shared" si="1910"/>
        <v>Nos</v>
      </c>
      <c r="GK117" s="56">
        <f t="shared" si="1911"/>
        <v>200</v>
      </c>
      <c r="GL117" s="13"/>
      <c r="GM117" s="21">
        <f t="shared" si="1823"/>
        <v>0</v>
      </c>
      <c r="GN117" s="31"/>
      <c r="GO117" s="31"/>
      <c r="GP117" s="21"/>
      <c r="GS117" s="56" t="str">
        <f t="shared" si="1912"/>
        <v>S/P  600</v>
      </c>
      <c r="GT117" s="56" t="str">
        <f t="shared" si="1913"/>
        <v>Nos</v>
      </c>
      <c r="GU117" s="56">
        <f t="shared" si="1914"/>
        <v>200</v>
      </c>
      <c r="GV117" s="13"/>
      <c r="GW117" s="21">
        <f t="shared" ref="GW117:GW119" si="1958">GU117*GV117</f>
        <v>0</v>
      </c>
      <c r="GX117" s="31">
        <f t="shared" ref="GX117:GX119" si="1959">$I$4*GV117</f>
        <v>0</v>
      </c>
      <c r="GY117" s="31">
        <f t="shared" ref="GY117:GY119" si="1960">GU117*GX117</f>
        <v>0</v>
      </c>
      <c r="GZ117" s="21"/>
      <c r="HC117" s="56" t="str">
        <f t="shared" si="1867"/>
        <v>S/P  600</v>
      </c>
      <c r="HD117" s="56" t="str">
        <f t="shared" si="1868"/>
        <v>Nos</v>
      </c>
      <c r="HE117" s="56">
        <f t="shared" si="1869"/>
        <v>200</v>
      </c>
      <c r="HF117" s="13"/>
      <c r="HG117" s="21"/>
      <c r="HH117" s="31"/>
      <c r="HI117" s="31"/>
      <c r="HJ117" s="21"/>
      <c r="HM117" s="56" t="str">
        <f t="shared" si="1870"/>
        <v>S/P  600</v>
      </c>
      <c r="HN117" s="56" t="str">
        <f t="shared" si="1871"/>
        <v>Nos</v>
      </c>
      <c r="HO117" s="56">
        <f t="shared" si="1872"/>
        <v>200</v>
      </c>
      <c r="HP117" s="13"/>
      <c r="HQ117" s="56">
        <f t="shared" si="1832"/>
        <v>0</v>
      </c>
      <c r="HR117" s="13"/>
      <c r="HS117" s="31"/>
      <c r="HT117" s="21"/>
      <c r="HW117" s="56" t="str">
        <f t="shared" si="1915"/>
        <v>S/P  600</v>
      </c>
      <c r="HX117" s="56" t="str">
        <f t="shared" si="1916"/>
        <v>Nos</v>
      </c>
      <c r="HY117" s="56">
        <f t="shared" si="1917"/>
        <v>200</v>
      </c>
      <c r="HZ117" s="13"/>
      <c r="IA117" s="56">
        <f t="shared" si="1873"/>
        <v>0</v>
      </c>
      <c r="IB117" s="13">
        <f t="shared" si="1874"/>
        <v>0</v>
      </c>
      <c r="IC117" s="31">
        <f t="shared" si="1875"/>
        <v>0</v>
      </c>
      <c r="ID117" s="21"/>
      <c r="IG117" s="56" t="str">
        <f t="shared" si="1876"/>
        <v>S/P  600</v>
      </c>
      <c r="IH117" s="56" t="str">
        <f t="shared" si="1877"/>
        <v>Nos</v>
      </c>
      <c r="II117" s="56">
        <f t="shared" si="1878"/>
        <v>200</v>
      </c>
      <c r="IJ117" s="13"/>
      <c r="IK117" s="56">
        <f t="shared" si="1850"/>
        <v>0</v>
      </c>
      <c r="IL117" s="13">
        <f t="shared" si="1851"/>
        <v>0</v>
      </c>
      <c r="IM117" s="31">
        <f t="shared" si="1852"/>
        <v>0</v>
      </c>
      <c r="IN117" s="21"/>
      <c r="IQ117" s="56" t="str">
        <f t="shared" ref="IQ117:IQ120" si="1961">IG117</f>
        <v>S/P  600</v>
      </c>
      <c r="IR117" s="56" t="str">
        <f t="shared" ref="IR117:IR120" si="1962">IH117</f>
        <v>Nos</v>
      </c>
      <c r="IS117" s="56">
        <f t="shared" ref="IS117:IS120" si="1963">II117</f>
        <v>200</v>
      </c>
      <c r="IT117" s="13"/>
      <c r="IU117" s="56">
        <f t="shared" ref="IU117:IU120" si="1964">IT117*IS117</f>
        <v>0</v>
      </c>
      <c r="IV117" s="13">
        <f t="shared" ref="IV117:IV120" si="1965">$I$4*IT117</f>
        <v>0</v>
      </c>
      <c r="IW117" s="31">
        <f t="shared" ref="IW117:IW120" si="1966">IS117*IV117</f>
        <v>0</v>
      </c>
      <c r="IX117" s="21"/>
      <c r="JA117" s="56" t="str">
        <f t="shared" si="1918"/>
        <v>S/P  600</v>
      </c>
      <c r="JB117" s="56" t="str">
        <f t="shared" si="1919"/>
        <v>Nos</v>
      </c>
      <c r="JC117" s="56">
        <f t="shared" si="1920"/>
        <v>200</v>
      </c>
      <c r="JD117" s="13"/>
      <c r="JE117" s="56">
        <f t="shared" si="1838"/>
        <v>0</v>
      </c>
      <c r="JF117" s="13"/>
      <c r="JG117" s="31"/>
      <c r="JH117" s="21"/>
      <c r="JK117" s="56" t="str">
        <f t="shared" si="1921"/>
        <v>S/P  600</v>
      </c>
      <c r="JL117" s="56" t="str">
        <f t="shared" si="1922"/>
        <v>Nos</v>
      </c>
      <c r="JM117" s="56">
        <f t="shared" si="1923"/>
        <v>200</v>
      </c>
      <c r="JN117" s="13"/>
      <c r="JO117" s="21">
        <f t="shared" si="1713"/>
        <v>0</v>
      </c>
      <c r="JP117" s="31"/>
      <c r="JQ117" s="31"/>
      <c r="JR117" s="21"/>
      <c r="JU117" s="56" t="str">
        <f t="shared" si="1879"/>
        <v>S/P  600</v>
      </c>
      <c r="JV117" s="56" t="str">
        <f t="shared" si="1880"/>
        <v>Nos</v>
      </c>
      <c r="JW117" s="56">
        <f t="shared" si="1881"/>
        <v>200</v>
      </c>
      <c r="JX117" s="4">
        <f t="shared" si="1718"/>
        <v>24</v>
      </c>
      <c r="JY117" s="56">
        <f t="shared" ref="JY117:JY149" si="1967">F117+P117+Z117+AJ117+AT117+BN117+BX117+CG117+CQ117+DK117+DU117+EE117+EO117+EY117+FI117+FS117+GC117+GM117+GW117+HG117+HQ117+IA117+IK117+IU117+JE117+JO117</f>
        <v>4400</v>
      </c>
      <c r="JZ117" s="56"/>
      <c r="KA117" s="31"/>
      <c r="KB117" s="21"/>
    </row>
    <row r="118" spans="2:288" ht="17.25" customHeight="1" x14ac:dyDescent="0.25">
      <c r="B118" s="7" t="s">
        <v>303</v>
      </c>
      <c r="C118" s="6" t="s">
        <v>1</v>
      </c>
      <c r="D118" s="4">
        <v>299.25</v>
      </c>
      <c r="E118" s="13"/>
      <c r="F118" s="31">
        <f t="shared" ref="F118:F153" si="1968">D118*E118</f>
        <v>0</v>
      </c>
      <c r="G118" s="31">
        <f t="shared" ref="G118:G132" si="1969">$I$4*E118</f>
        <v>0</v>
      </c>
      <c r="H118" s="31">
        <f t="shared" ref="H118:H139" si="1970">D118*G118</f>
        <v>0</v>
      </c>
      <c r="I118" s="71"/>
      <c r="K118" s="40"/>
      <c r="L118" s="59" t="str">
        <f t="shared" si="1557"/>
        <v>S/P  1000</v>
      </c>
      <c r="M118" s="59" t="str">
        <f t="shared" si="1584"/>
        <v>Nos</v>
      </c>
      <c r="N118" s="59">
        <f t="shared" si="1585"/>
        <v>299.25</v>
      </c>
      <c r="O118" s="13">
        <v>1</v>
      </c>
      <c r="P118" s="21">
        <f t="shared" si="1722"/>
        <v>299.25</v>
      </c>
      <c r="Q118" s="31">
        <f t="shared" si="1723"/>
        <v>1</v>
      </c>
      <c r="R118" s="31">
        <f t="shared" si="1724"/>
        <v>299.25</v>
      </c>
      <c r="S118" s="21"/>
      <c r="U118" s="40"/>
      <c r="V118" s="65" t="str">
        <f t="shared" si="1882"/>
        <v>S/P  1000</v>
      </c>
      <c r="W118" s="65" t="str">
        <f t="shared" si="1883"/>
        <v>Nos</v>
      </c>
      <c r="X118" s="65">
        <f t="shared" si="1884"/>
        <v>299.25</v>
      </c>
      <c r="Y118" s="31"/>
      <c r="Z118" s="21">
        <f t="shared" si="1885"/>
        <v>0</v>
      </c>
      <c r="AA118" s="31">
        <f t="shared" si="1886"/>
        <v>0</v>
      </c>
      <c r="AB118" s="42">
        <f t="shared" si="1887"/>
        <v>0</v>
      </c>
      <c r="AC118" s="21"/>
      <c r="AE118" s="40"/>
      <c r="AF118" s="59" t="str">
        <f t="shared" si="1559"/>
        <v>S/P  1000</v>
      </c>
      <c r="AG118" s="59" t="str">
        <f t="shared" si="1594"/>
        <v>Nos</v>
      </c>
      <c r="AH118" s="59">
        <f t="shared" si="1595"/>
        <v>299.25</v>
      </c>
      <c r="AI118" s="13"/>
      <c r="AJ118" s="21">
        <f t="shared" si="1596"/>
        <v>0</v>
      </c>
      <c r="AK118" s="31">
        <f t="shared" si="1597"/>
        <v>0</v>
      </c>
      <c r="AL118" s="31">
        <f t="shared" si="1598"/>
        <v>0</v>
      </c>
      <c r="AM118" s="21"/>
      <c r="AO118" s="40"/>
      <c r="AP118" s="59" t="str">
        <f t="shared" si="1841"/>
        <v>S/P  1000</v>
      </c>
      <c r="AQ118" s="59" t="str">
        <f t="shared" si="1842"/>
        <v>Nos</v>
      </c>
      <c r="AR118" s="59">
        <f t="shared" si="1843"/>
        <v>299.25</v>
      </c>
      <c r="AS118" s="13"/>
      <c r="AT118" s="21">
        <f t="shared" si="1862"/>
        <v>0</v>
      </c>
      <c r="AU118" s="31">
        <f t="shared" si="1863"/>
        <v>0</v>
      </c>
      <c r="AV118" s="31">
        <f t="shared" si="1864"/>
        <v>0</v>
      </c>
      <c r="AW118" s="21"/>
      <c r="AY118" s="40"/>
      <c r="AZ118" s="59" t="str">
        <f t="shared" si="1561"/>
        <v>S/P  1000</v>
      </c>
      <c r="BA118" s="59" t="str">
        <f t="shared" si="1604"/>
        <v>Nos</v>
      </c>
      <c r="BB118" s="59">
        <f t="shared" si="1605"/>
        <v>299.25</v>
      </c>
      <c r="BC118" s="13"/>
      <c r="BD118" s="21">
        <f t="shared" si="1865"/>
        <v>0</v>
      </c>
      <c r="BE118" s="31">
        <f t="shared" si="1607"/>
        <v>0</v>
      </c>
      <c r="BF118" s="31">
        <f t="shared" si="1866"/>
        <v>0</v>
      </c>
      <c r="BG118" s="21"/>
      <c r="BI118" s="40"/>
      <c r="BJ118" s="59" t="str">
        <f t="shared" si="1924"/>
        <v>S/P  1000</v>
      </c>
      <c r="BK118" s="59" t="str">
        <f t="shared" si="1925"/>
        <v>Nos</v>
      </c>
      <c r="BL118" s="59">
        <f t="shared" si="1926"/>
        <v>299.25</v>
      </c>
      <c r="BM118" s="13"/>
      <c r="BN118" s="21">
        <f t="shared" si="1847"/>
        <v>0</v>
      </c>
      <c r="BO118" s="31">
        <f t="shared" si="1848"/>
        <v>0</v>
      </c>
      <c r="BP118" s="31">
        <f t="shared" si="1849"/>
        <v>0</v>
      </c>
      <c r="BQ118" s="21"/>
      <c r="BS118" s="40"/>
      <c r="BT118" s="59" t="str">
        <f t="shared" si="1563"/>
        <v>S/P  1000</v>
      </c>
      <c r="BU118" s="59" t="str">
        <f t="shared" si="1614"/>
        <v>Nos</v>
      </c>
      <c r="BV118" s="59">
        <f t="shared" si="1615"/>
        <v>299.25</v>
      </c>
      <c r="BW118" s="13"/>
      <c r="BX118" s="21">
        <f t="shared" si="1796"/>
        <v>0</v>
      </c>
      <c r="BY118" s="31">
        <f t="shared" si="1797"/>
        <v>0</v>
      </c>
      <c r="BZ118" s="31">
        <f t="shared" si="1798"/>
        <v>0</v>
      </c>
      <c r="CA118" s="21"/>
      <c r="CB118" s="40"/>
      <c r="CC118" s="59" t="str">
        <f t="shared" si="1564"/>
        <v>S/P  1000</v>
      </c>
      <c r="CD118" s="59" t="str">
        <f t="shared" si="1619"/>
        <v>Nos</v>
      </c>
      <c r="CE118" s="59">
        <f t="shared" si="1620"/>
        <v>299.25</v>
      </c>
      <c r="CF118" s="31">
        <v>3</v>
      </c>
      <c r="CG118" s="31">
        <f t="shared" si="1757"/>
        <v>897.75</v>
      </c>
      <c r="CH118" s="31">
        <f t="shared" si="1933"/>
        <v>3</v>
      </c>
      <c r="CI118" s="31">
        <f t="shared" si="1934"/>
        <v>897.75</v>
      </c>
      <c r="CJ118" s="21"/>
      <c r="CK118" s="143"/>
      <c r="CL118" s="40"/>
      <c r="CM118" s="65" t="str">
        <f t="shared" si="1891"/>
        <v>S/P  1000</v>
      </c>
      <c r="CN118" s="65" t="str">
        <f t="shared" si="1892"/>
        <v>Nos</v>
      </c>
      <c r="CO118" s="65">
        <f t="shared" si="1893"/>
        <v>299.25</v>
      </c>
      <c r="CP118" s="13"/>
      <c r="CQ118" s="21">
        <f t="shared" si="1762"/>
        <v>0</v>
      </c>
      <c r="CR118" s="31">
        <f t="shared" si="1763"/>
        <v>0</v>
      </c>
      <c r="CS118" s="42">
        <f t="shared" si="1764"/>
        <v>0</v>
      </c>
      <c r="CT118" s="21"/>
      <c r="CV118" s="40"/>
      <c r="CW118" s="59" t="str">
        <f t="shared" si="1894"/>
        <v>S/P  1000</v>
      </c>
      <c r="CX118" s="59" t="str">
        <f t="shared" si="1895"/>
        <v>Nos</v>
      </c>
      <c r="CY118" s="59">
        <f t="shared" si="1896"/>
        <v>299.25</v>
      </c>
      <c r="CZ118" s="13"/>
      <c r="DA118" s="21">
        <f t="shared" si="1802"/>
        <v>0</v>
      </c>
      <c r="DB118" s="31">
        <f t="shared" si="1803"/>
        <v>0</v>
      </c>
      <c r="DC118" s="31">
        <f t="shared" si="1804"/>
        <v>0</v>
      </c>
      <c r="DD118" s="21"/>
      <c r="DF118" s="40"/>
      <c r="DG118" s="59" t="str">
        <f t="shared" si="1805"/>
        <v>S/P  1000</v>
      </c>
      <c r="DH118" s="59" t="str">
        <f t="shared" si="1806"/>
        <v>Nos</v>
      </c>
      <c r="DI118" s="59">
        <f t="shared" si="1807"/>
        <v>299.25</v>
      </c>
      <c r="DJ118" s="13"/>
      <c r="DK118" s="21">
        <f t="shared" si="1808"/>
        <v>0</v>
      </c>
      <c r="DL118" s="31">
        <f t="shared" si="1809"/>
        <v>0</v>
      </c>
      <c r="DM118" s="31">
        <f t="shared" si="1810"/>
        <v>0</v>
      </c>
      <c r="DN118" s="21"/>
      <c r="DQ118" s="59" t="str">
        <f t="shared" si="1900"/>
        <v>S/P  1000</v>
      </c>
      <c r="DR118" s="59" t="str">
        <f t="shared" si="1901"/>
        <v>Nos</v>
      </c>
      <c r="DS118" s="59">
        <f t="shared" si="1902"/>
        <v>299.25</v>
      </c>
      <c r="DT118" s="13"/>
      <c r="DU118" s="21">
        <f t="shared" si="1903"/>
        <v>0</v>
      </c>
      <c r="DV118" s="31">
        <f t="shared" si="1904"/>
        <v>0</v>
      </c>
      <c r="DW118" s="31">
        <f t="shared" si="1905"/>
        <v>0</v>
      </c>
      <c r="DX118" s="21"/>
      <c r="DZ118" s="40"/>
      <c r="EA118" s="59" t="str">
        <f t="shared" si="1765"/>
        <v>S/P  1000</v>
      </c>
      <c r="EB118" s="59" t="str">
        <f t="shared" si="1766"/>
        <v>Nos</v>
      </c>
      <c r="EC118" s="59">
        <f t="shared" si="1767"/>
        <v>299.25</v>
      </c>
      <c r="ED118" s="13"/>
      <c r="EE118" s="21">
        <f t="shared" si="1906"/>
        <v>0</v>
      </c>
      <c r="EF118" s="31">
        <f t="shared" si="1907"/>
        <v>0</v>
      </c>
      <c r="EG118" s="31">
        <f t="shared" si="1908"/>
        <v>0</v>
      </c>
      <c r="EH118" s="21"/>
      <c r="EK118" s="59" t="str">
        <f t="shared" si="1938"/>
        <v>S/P  1000</v>
      </c>
      <c r="EL118" s="59" t="str">
        <f t="shared" si="1939"/>
        <v>Nos</v>
      </c>
      <c r="EM118" s="59">
        <f t="shared" si="1940"/>
        <v>299.25</v>
      </c>
      <c r="EN118" s="13"/>
      <c r="EO118" s="21">
        <f t="shared" si="1773"/>
        <v>0</v>
      </c>
      <c r="EP118" s="31">
        <f t="shared" si="1774"/>
        <v>0</v>
      </c>
      <c r="EQ118" s="31">
        <f t="shared" si="1775"/>
        <v>0</v>
      </c>
      <c r="ER118" s="21"/>
      <c r="EU118" s="4" t="str">
        <f t="shared" si="1941"/>
        <v>S/P  1000</v>
      </c>
      <c r="EV118" s="4" t="str">
        <f t="shared" si="1942"/>
        <v>Nos</v>
      </c>
      <c r="EW118" s="4">
        <f t="shared" si="1943"/>
        <v>299.25</v>
      </c>
      <c r="EX118" s="13">
        <v>2</v>
      </c>
      <c r="EY118" s="21">
        <f t="shared" si="1656"/>
        <v>598.5</v>
      </c>
      <c r="EZ118" s="31">
        <f t="shared" si="1944"/>
        <v>2</v>
      </c>
      <c r="FA118" s="42">
        <f t="shared" si="1945"/>
        <v>598.5</v>
      </c>
      <c r="FB118" s="21"/>
      <c r="FE118" s="56" t="str">
        <f t="shared" si="1946"/>
        <v>S/P  1000</v>
      </c>
      <c r="FF118" s="56" t="str">
        <f t="shared" si="1947"/>
        <v>Nos</v>
      </c>
      <c r="FG118" s="56">
        <f t="shared" si="1948"/>
        <v>299.25</v>
      </c>
      <c r="FH118" s="13"/>
      <c r="FI118" s="21">
        <f t="shared" si="1779"/>
        <v>0</v>
      </c>
      <c r="FJ118" s="31">
        <f t="shared" si="1662"/>
        <v>0</v>
      </c>
      <c r="FK118" s="31">
        <f t="shared" si="1780"/>
        <v>0</v>
      </c>
      <c r="FL118" s="21"/>
      <c r="FO118" s="56" t="str">
        <f t="shared" si="1949"/>
        <v>S/P  1000</v>
      </c>
      <c r="FP118" s="56" t="str">
        <f t="shared" si="1950"/>
        <v>Nos</v>
      </c>
      <c r="FQ118" s="56">
        <f t="shared" si="1951"/>
        <v>299.25</v>
      </c>
      <c r="FR118" s="67">
        <v>1</v>
      </c>
      <c r="FS118" s="21">
        <f t="shared" si="1811"/>
        <v>299.25</v>
      </c>
      <c r="FT118" s="31">
        <f t="shared" si="1812"/>
        <v>1</v>
      </c>
      <c r="FU118" s="31">
        <f t="shared" si="1813"/>
        <v>299.25</v>
      </c>
      <c r="FV118" s="21"/>
      <c r="FY118" s="56" t="str">
        <f t="shared" si="1952"/>
        <v>S/P  1000</v>
      </c>
      <c r="FZ118" s="56" t="str">
        <f t="shared" si="1953"/>
        <v>Nos</v>
      </c>
      <c r="GA118" s="56">
        <f t="shared" si="1954"/>
        <v>299.25</v>
      </c>
      <c r="GB118" s="13">
        <v>1</v>
      </c>
      <c r="GC118" s="21">
        <f t="shared" si="1955"/>
        <v>299.25</v>
      </c>
      <c r="GD118" s="31">
        <f t="shared" si="1956"/>
        <v>1</v>
      </c>
      <c r="GE118" s="31">
        <f t="shared" si="1957"/>
        <v>299.25</v>
      </c>
      <c r="GF118" s="21"/>
      <c r="GI118" s="56" t="str">
        <f t="shared" si="1820"/>
        <v>S/P  1000</v>
      </c>
      <c r="GJ118" s="56" t="str">
        <f t="shared" si="1821"/>
        <v>Nos</v>
      </c>
      <c r="GK118" s="56">
        <f t="shared" si="1822"/>
        <v>299.25</v>
      </c>
      <c r="GL118" s="13"/>
      <c r="GM118" s="21">
        <f t="shared" si="1823"/>
        <v>0</v>
      </c>
      <c r="GN118" s="31">
        <f t="shared" si="1824"/>
        <v>0</v>
      </c>
      <c r="GO118" s="31">
        <f t="shared" si="1825"/>
        <v>0</v>
      </c>
      <c r="GP118" s="21"/>
      <c r="GS118" s="56" t="str">
        <f t="shared" si="1826"/>
        <v>S/P  1000</v>
      </c>
      <c r="GT118" s="56" t="str">
        <f t="shared" si="1827"/>
        <v>Nos</v>
      </c>
      <c r="GU118" s="56">
        <f t="shared" si="1828"/>
        <v>299.25</v>
      </c>
      <c r="GV118" s="13"/>
      <c r="GW118" s="21">
        <f t="shared" si="1958"/>
        <v>0</v>
      </c>
      <c r="GX118" s="31">
        <f t="shared" si="1959"/>
        <v>0</v>
      </c>
      <c r="GY118" s="31">
        <f t="shared" si="1960"/>
        <v>0</v>
      </c>
      <c r="GZ118" s="21"/>
      <c r="HC118" s="56" t="str">
        <f t="shared" si="1781"/>
        <v>S/P  1000</v>
      </c>
      <c r="HD118" s="56" t="str">
        <f t="shared" si="1782"/>
        <v>Nos</v>
      </c>
      <c r="HE118" s="56">
        <f t="shared" si="1783"/>
        <v>299.25</v>
      </c>
      <c r="HF118" s="13"/>
      <c r="HG118" s="21">
        <f t="shared" si="1784"/>
        <v>0</v>
      </c>
      <c r="HH118" s="31">
        <f t="shared" si="1785"/>
        <v>0</v>
      </c>
      <c r="HI118" s="31">
        <f t="shared" si="1786"/>
        <v>0</v>
      </c>
      <c r="HJ118" s="21"/>
      <c r="HM118" s="56" t="str">
        <f t="shared" si="1829"/>
        <v>S/P  1000</v>
      </c>
      <c r="HN118" s="56" t="str">
        <f t="shared" si="1830"/>
        <v>Nos</v>
      </c>
      <c r="HO118" s="56">
        <f t="shared" si="1831"/>
        <v>299.25</v>
      </c>
      <c r="HP118" s="13"/>
      <c r="HQ118" s="56">
        <f t="shared" si="1832"/>
        <v>0</v>
      </c>
      <c r="HR118" s="13">
        <f t="shared" si="1833"/>
        <v>0</v>
      </c>
      <c r="HS118" s="31">
        <f t="shared" si="1834"/>
        <v>0</v>
      </c>
      <c r="HT118" s="21"/>
      <c r="HW118" s="56" t="str">
        <f t="shared" si="1741"/>
        <v>S/P  1000</v>
      </c>
      <c r="HX118" s="56" t="str">
        <f t="shared" si="1742"/>
        <v>Nos</v>
      </c>
      <c r="HY118" s="56">
        <f t="shared" si="1743"/>
        <v>299.25</v>
      </c>
      <c r="HZ118" s="13"/>
      <c r="IA118" s="56">
        <f t="shared" si="1873"/>
        <v>0</v>
      </c>
      <c r="IB118" s="13">
        <f t="shared" si="1874"/>
        <v>0</v>
      </c>
      <c r="IC118" s="31">
        <f t="shared" si="1875"/>
        <v>0</v>
      </c>
      <c r="ID118" s="21"/>
      <c r="IG118" s="56" t="str">
        <f t="shared" si="1747"/>
        <v>S/P  1000</v>
      </c>
      <c r="IH118" s="56" t="str">
        <f t="shared" si="1748"/>
        <v>Nos</v>
      </c>
      <c r="II118" s="56">
        <f t="shared" si="1749"/>
        <v>299.25</v>
      </c>
      <c r="IJ118" s="13"/>
      <c r="IK118" s="56">
        <f t="shared" si="1850"/>
        <v>0</v>
      </c>
      <c r="IL118" s="13">
        <f t="shared" si="1851"/>
        <v>0</v>
      </c>
      <c r="IM118" s="31">
        <f t="shared" si="1852"/>
        <v>0</v>
      </c>
      <c r="IN118" s="21"/>
      <c r="IQ118" s="56" t="str">
        <f t="shared" si="1961"/>
        <v>S/P  1000</v>
      </c>
      <c r="IR118" s="56" t="str">
        <f t="shared" si="1962"/>
        <v>Nos</v>
      </c>
      <c r="IS118" s="56">
        <f t="shared" si="1963"/>
        <v>299.25</v>
      </c>
      <c r="IT118" s="13"/>
      <c r="IU118" s="56">
        <f t="shared" si="1964"/>
        <v>0</v>
      </c>
      <c r="IV118" s="13">
        <f t="shared" si="1965"/>
        <v>0</v>
      </c>
      <c r="IW118" s="31">
        <f t="shared" si="1966"/>
        <v>0</v>
      </c>
      <c r="IX118" s="21"/>
      <c r="JA118" s="56" t="str">
        <f t="shared" si="1835"/>
        <v>S/P  1000</v>
      </c>
      <c r="JB118" s="56" t="str">
        <f t="shared" si="1836"/>
        <v>Nos</v>
      </c>
      <c r="JC118" s="56">
        <f t="shared" si="1837"/>
        <v>299.25</v>
      </c>
      <c r="JD118" s="13"/>
      <c r="JE118" s="56">
        <f t="shared" si="1838"/>
        <v>0</v>
      </c>
      <c r="JF118" s="13">
        <f t="shared" si="1839"/>
        <v>0</v>
      </c>
      <c r="JG118" s="31">
        <f t="shared" si="1840"/>
        <v>0</v>
      </c>
      <c r="JH118" s="21"/>
      <c r="JK118" s="56" t="str">
        <f t="shared" si="1921"/>
        <v>S/P  1000</v>
      </c>
      <c r="JL118" s="56" t="str">
        <f t="shared" si="1922"/>
        <v>Nos</v>
      </c>
      <c r="JM118" s="56">
        <f t="shared" si="1923"/>
        <v>299.25</v>
      </c>
      <c r="JN118" s="13"/>
      <c r="JO118" s="21">
        <f t="shared" ref="JO118:JO121" si="1971">JM118*JN118</f>
        <v>0</v>
      </c>
      <c r="JP118" s="31">
        <f t="shared" ref="JP118:JP121" si="1972">$I$4*JN118</f>
        <v>0</v>
      </c>
      <c r="JQ118" s="31">
        <f t="shared" ref="JQ118:JQ121" si="1973">JM118*JP118</f>
        <v>0</v>
      </c>
      <c r="JR118" s="21"/>
      <c r="JU118" s="56" t="str">
        <f t="shared" si="1879"/>
        <v>S/P  1000</v>
      </c>
      <c r="JV118" s="56" t="str">
        <f t="shared" si="1880"/>
        <v>Nos</v>
      </c>
      <c r="JW118" s="56">
        <f t="shared" si="1881"/>
        <v>299.25</v>
      </c>
      <c r="JX118" s="4">
        <f t="shared" si="1718"/>
        <v>8</v>
      </c>
      <c r="JY118" s="56">
        <f t="shared" si="1967"/>
        <v>2394</v>
      </c>
      <c r="JZ118" s="56">
        <f t="shared" ref="JZ118:JZ139" si="1974">G118+Q118+AA118+AK118+AU118+BO118+BY118+CH118+CR118+DL118+DV118+EF118+EP118+EZ118+FJ118+FT118+GD118+GN118+GX118+HH118+HR118+IB118+IL118+IV118+JF118+JP118</f>
        <v>8</v>
      </c>
      <c r="KA118" s="31">
        <f t="shared" si="1756"/>
        <v>2394</v>
      </c>
      <c r="KB118" s="21"/>
    </row>
    <row r="119" spans="2:288" ht="17.25" customHeight="1" x14ac:dyDescent="0.25">
      <c r="B119" s="7" t="s">
        <v>304</v>
      </c>
      <c r="C119" s="6" t="s">
        <v>1</v>
      </c>
      <c r="D119" s="4">
        <v>200</v>
      </c>
      <c r="E119" s="13">
        <v>3</v>
      </c>
      <c r="F119" s="31">
        <f t="shared" si="1968"/>
        <v>600</v>
      </c>
      <c r="G119" s="31">
        <f t="shared" si="1969"/>
        <v>3</v>
      </c>
      <c r="H119" s="31">
        <f t="shared" si="1970"/>
        <v>600</v>
      </c>
      <c r="I119" s="71"/>
      <c r="K119" s="40"/>
      <c r="L119" s="59" t="str">
        <f t="shared" si="1557"/>
        <v>Round Papers</v>
      </c>
      <c r="M119" s="59" t="str">
        <f t="shared" si="1584"/>
        <v>Nos</v>
      </c>
      <c r="N119" s="59">
        <f t="shared" si="1585"/>
        <v>200</v>
      </c>
      <c r="O119" s="13">
        <v>3</v>
      </c>
      <c r="P119" s="21">
        <f t="shared" si="1722"/>
        <v>600</v>
      </c>
      <c r="Q119" s="31">
        <f t="shared" si="1723"/>
        <v>3</v>
      </c>
      <c r="R119" s="31">
        <f t="shared" si="1724"/>
        <v>600</v>
      </c>
      <c r="S119" s="21"/>
      <c r="U119" s="40"/>
      <c r="V119" s="65" t="str">
        <f t="shared" si="1558"/>
        <v>Round Papers</v>
      </c>
      <c r="W119" s="65" t="str">
        <f t="shared" si="1589"/>
        <v>Nos</v>
      </c>
      <c r="X119" s="65">
        <f t="shared" si="1590"/>
        <v>200</v>
      </c>
      <c r="Y119" s="31">
        <v>3</v>
      </c>
      <c r="Z119" s="21">
        <f t="shared" ref="Z119:Z132" si="1975">X119*Y119</f>
        <v>600</v>
      </c>
      <c r="AA119" s="31">
        <f t="shared" ref="AA119:AA132" si="1976">$I$4*Y119</f>
        <v>3</v>
      </c>
      <c r="AB119" s="42">
        <f t="shared" ref="AB119:AB132" si="1977">X119*AA119</f>
        <v>600</v>
      </c>
      <c r="AC119" s="21"/>
      <c r="AE119" s="40"/>
      <c r="AF119" s="59" t="str">
        <f t="shared" si="1559"/>
        <v>Round Papers</v>
      </c>
      <c r="AG119" s="59" t="str">
        <f t="shared" si="1594"/>
        <v>Nos</v>
      </c>
      <c r="AH119" s="59">
        <f t="shared" si="1595"/>
        <v>200</v>
      </c>
      <c r="AI119" s="13"/>
      <c r="AJ119" s="21">
        <f t="shared" si="1596"/>
        <v>0</v>
      </c>
      <c r="AK119" s="31">
        <f t="shared" si="1597"/>
        <v>0</v>
      </c>
      <c r="AL119" s="31">
        <f t="shared" si="1598"/>
        <v>0</v>
      </c>
      <c r="AM119" s="21"/>
      <c r="AO119" s="40"/>
      <c r="AP119" s="59" t="str">
        <f t="shared" si="1841"/>
        <v>Round Papers</v>
      </c>
      <c r="AQ119" s="59" t="str">
        <f t="shared" si="1842"/>
        <v>Nos</v>
      </c>
      <c r="AR119" s="59">
        <f t="shared" si="1843"/>
        <v>200</v>
      </c>
      <c r="AS119" s="13">
        <v>3</v>
      </c>
      <c r="AT119" s="21">
        <f t="shared" si="1862"/>
        <v>600</v>
      </c>
      <c r="AU119" s="31">
        <f t="shared" si="1863"/>
        <v>3</v>
      </c>
      <c r="AV119" s="31">
        <f t="shared" si="1864"/>
        <v>600</v>
      </c>
      <c r="AW119" s="21"/>
      <c r="AY119" s="40"/>
      <c r="AZ119" s="59" t="str">
        <f t="shared" si="1561"/>
        <v>Round Papers</v>
      </c>
      <c r="BA119" s="59" t="str">
        <f t="shared" si="1604"/>
        <v>Nos</v>
      </c>
      <c r="BB119" s="59">
        <f t="shared" si="1605"/>
        <v>200</v>
      </c>
      <c r="BC119" s="13">
        <v>2</v>
      </c>
      <c r="BD119" s="21">
        <f t="shared" si="1865"/>
        <v>400</v>
      </c>
      <c r="BE119" s="31">
        <f t="shared" si="1607"/>
        <v>4</v>
      </c>
      <c r="BF119" s="31">
        <f t="shared" si="1866"/>
        <v>800</v>
      </c>
      <c r="BG119" s="21"/>
      <c r="BI119" s="40"/>
      <c r="BJ119" s="59" t="str">
        <f t="shared" si="1844"/>
        <v>Round Papers</v>
      </c>
      <c r="BK119" s="59" t="str">
        <f t="shared" si="1845"/>
        <v>Nos</v>
      </c>
      <c r="BL119" s="59">
        <f t="shared" si="1846"/>
        <v>200</v>
      </c>
      <c r="BM119" s="13">
        <v>2</v>
      </c>
      <c r="BN119" s="21">
        <f t="shared" si="1847"/>
        <v>400</v>
      </c>
      <c r="BO119" s="31">
        <f t="shared" si="1848"/>
        <v>2</v>
      </c>
      <c r="BP119" s="31">
        <f t="shared" si="1849"/>
        <v>400</v>
      </c>
      <c r="BQ119" s="21"/>
      <c r="BS119" s="40"/>
      <c r="BT119" s="59" t="str">
        <f t="shared" si="1563"/>
        <v>Round Papers</v>
      </c>
      <c r="BU119" s="59" t="str">
        <f t="shared" si="1614"/>
        <v>Nos</v>
      </c>
      <c r="BV119" s="59">
        <f t="shared" si="1615"/>
        <v>200</v>
      </c>
      <c r="BW119" s="13"/>
      <c r="BX119" s="21">
        <f t="shared" si="1796"/>
        <v>0</v>
      </c>
      <c r="BY119" s="31">
        <f t="shared" si="1797"/>
        <v>0</v>
      </c>
      <c r="BZ119" s="31">
        <f t="shared" si="1798"/>
        <v>0</v>
      </c>
      <c r="CA119" s="21"/>
      <c r="CB119" s="40"/>
      <c r="CC119" s="59" t="str">
        <f t="shared" si="1564"/>
        <v>Round Papers</v>
      </c>
      <c r="CD119" s="59" t="str">
        <f t="shared" si="1619"/>
        <v>Nos</v>
      </c>
      <c r="CE119" s="59">
        <f t="shared" si="1620"/>
        <v>200</v>
      </c>
      <c r="CF119" s="31">
        <v>3</v>
      </c>
      <c r="CG119" s="31">
        <f t="shared" si="1757"/>
        <v>600</v>
      </c>
      <c r="CH119" s="31">
        <f t="shared" si="1933"/>
        <v>3</v>
      </c>
      <c r="CI119" s="31">
        <f t="shared" si="1934"/>
        <v>600</v>
      </c>
      <c r="CJ119" s="21"/>
      <c r="CK119" s="143"/>
      <c r="CL119" s="40"/>
      <c r="CM119" s="65" t="str">
        <f t="shared" si="1759"/>
        <v>Round Papers</v>
      </c>
      <c r="CN119" s="65" t="str">
        <f t="shared" si="1760"/>
        <v>Nos</v>
      </c>
      <c r="CO119" s="65">
        <f t="shared" si="1761"/>
        <v>200</v>
      </c>
      <c r="CP119" s="13">
        <v>4</v>
      </c>
      <c r="CQ119" s="21">
        <f t="shared" si="1762"/>
        <v>800</v>
      </c>
      <c r="CR119" s="31">
        <f t="shared" si="1763"/>
        <v>4</v>
      </c>
      <c r="CS119" s="42">
        <f t="shared" si="1764"/>
        <v>800</v>
      </c>
      <c r="CT119" s="21"/>
      <c r="CV119" s="40"/>
      <c r="CW119" s="59" t="str">
        <f t="shared" si="1894"/>
        <v>Round Papers</v>
      </c>
      <c r="CX119" s="59" t="str">
        <f t="shared" si="1895"/>
        <v>Nos</v>
      </c>
      <c r="CY119" s="59">
        <f t="shared" si="1896"/>
        <v>200</v>
      </c>
      <c r="CZ119" s="13"/>
      <c r="DA119" s="21">
        <f t="shared" si="1802"/>
        <v>0</v>
      </c>
      <c r="DB119" s="31">
        <f t="shared" si="1803"/>
        <v>0</v>
      </c>
      <c r="DC119" s="31">
        <f t="shared" si="1804"/>
        <v>0</v>
      </c>
      <c r="DD119" s="21"/>
      <c r="DF119" s="40"/>
      <c r="DG119" s="59" t="str">
        <f t="shared" si="1805"/>
        <v>Round Papers</v>
      </c>
      <c r="DH119" s="59" t="str">
        <f t="shared" si="1806"/>
        <v>Nos</v>
      </c>
      <c r="DI119" s="59">
        <f t="shared" si="1807"/>
        <v>200</v>
      </c>
      <c r="DJ119" s="13">
        <v>5</v>
      </c>
      <c r="DK119" s="21">
        <f t="shared" si="1808"/>
        <v>1000</v>
      </c>
      <c r="DL119" s="31">
        <f t="shared" si="1809"/>
        <v>5</v>
      </c>
      <c r="DM119" s="31">
        <f t="shared" si="1810"/>
        <v>1000</v>
      </c>
      <c r="DN119" s="21"/>
      <c r="DQ119" s="59" t="str">
        <f t="shared" si="1732"/>
        <v>Round Papers</v>
      </c>
      <c r="DR119" s="59" t="str">
        <f t="shared" si="1733"/>
        <v>Nos</v>
      </c>
      <c r="DS119" s="59">
        <f t="shared" si="1734"/>
        <v>200</v>
      </c>
      <c r="DT119" s="13"/>
      <c r="DU119" s="21">
        <f t="shared" si="1903"/>
        <v>0</v>
      </c>
      <c r="DV119" s="31">
        <f t="shared" si="1904"/>
        <v>0</v>
      </c>
      <c r="DW119" s="31">
        <f t="shared" si="1905"/>
        <v>0</v>
      </c>
      <c r="DX119" s="21"/>
      <c r="DZ119" s="40"/>
      <c r="EA119" s="59" t="str">
        <f t="shared" si="1765"/>
        <v>Round Papers</v>
      </c>
      <c r="EB119" s="59" t="str">
        <f t="shared" si="1766"/>
        <v>Nos</v>
      </c>
      <c r="EC119" s="59">
        <f t="shared" si="1767"/>
        <v>200</v>
      </c>
      <c r="ED119" s="13">
        <v>4</v>
      </c>
      <c r="EE119" s="21">
        <f t="shared" si="1768"/>
        <v>800</v>
      </c>
      <c r="EF119" s="31">
        <f t="shared" si="1647"/>
        <v>4</v>
      </c>
      <c r="EG119" s="31">
        <f t="shared" si="1769"/>
        <v>800</v>
      </c>
      <c r="EH119" s="21"/>
      <c r="EK119" s="59" t="str">
        <f t="shared" si="1938"/>
        <v>Round Papers</v>
      </c>
      <c r="EL119" s="59" t="str">
        <f t="shared" si="1939"/>
        <v>Nos</v>
      </c>
      <c r="EM119" s="59">
        <f t="shared" si="1940"/>
        <v>200</v>
      </c>
      <c r="EN119" s="13"/>
      <c r="EO119" s="21">
        <f t="shared" ref="EO119:EO125" si="1978">EM119*EN119</f>
        <v>0</v>
      </c>
      <c r="EP119" s="31">
        <f t="shared" ref="EP119:EP125" si="1979">$I$4*EN119</f>
        <v>0</v>
      </c>
      <c r="EQ119" s="31">
        <f t="shared" ref="EQ119:EQ125" si="1980">EM119*EP119</f>
        <v>0</v>
      </c>
      <c r="ER119" s="21"/>
      <c r="EU119" s="4" t="str">
        <f t="shared" si="1571"/>
        <v>Round Papers</v>
      </c>
      <c r="EV119" s="4" t="str">
        <f t="shared" si="1654"/>
        <v>Nos</v>
      </c>
      <c r="EW119" s="4">
        <f t="shared" si="1655"/>
        <v>200</v>
      </c>
      <c r="EX119" s="13">
        <v>4</v>
      </c>
      <c r="EY119" s="21">
        <f t="shared" ref="EY119:EY121" si="1981">EW119*EX119</f>
        <v>800</v>
      </c>
      <c r="EZ119" s="31">
        <f t="shared" si="1657"/>
        <v>4</v>
      </c>
      <c r="FA119" s="42">
        <f t="shared" ref="FA119:FA121" si="1982">EW119*EZ119</f>
        <v>800</v>
      </c>
      <c r="FB119" s="21"/>
      <c r="FE119" s="56" t="str">
        <f t="shared" si="1776"/>
        <v>Round Papers</v>
      </c>
      <c r="FF119" s="56" t="str">
        <f t="shared" si="1777"/>
        <v>Nos</v>
      </c>
      <c r="FG119" s="56">
        <f t="shared" si="1778"/>
        <v>200</v>
      </c>
      <c r="FH119" s="13"/>
      <c r="FI119" s="21">
        <f t="shared" si="1779"/>
        <v>0</v>
      </c>
      <c r="FJ119" s="31">
        <f t="shared" si="1662"/>
        <v>0</v>
      </c>
      <c r="FK119" s="31">
        <f t="shared" si="1780"/>
        <v>0</v>
      </c>
      <c r="FL119" s="21"/>
      <c r="FO119" s="56" t="str">
        <f t="shared" si="1573"/>
        <v>Round Papers</v>
      </c>
      <c r="FP119" s="56" t="str">
        <f t="shared" si="1664"/>
        <v>Nos</v>
      </c>
      <c r="FQ119" s="56">
        <f t="shared" si="1665"/>
        <v>200</v>
      </c>
      <c r="FR119" s="67"/>
      <c r="FS119" s="21">
        <f t="shared" si="1811"/>
        <v>0</v>
      </c>
      <c r="FT119" s="31">
        <f t="shared" si="1812"/>
        <v>0</v>
      </c>
      <c r="FU119" s="31">
        <f t="shared" si="1813"/>
        <v>0</v>
      </c>
      <c r="FV119" s="21"/>
      <c r="FY119" s="56" t="str">
        <f t="shared" si="1814"/>
        <v>Round Papers</v>
      </c>
      <c r="FZ119" s="56" t="str">
        <f t="shared" si="1815"/>
        <v>Nos</v>
      </c>
      <c r="GA119" s="56">
        <f t="shared" si="1816"/>
        <v>200</v>
      </c>
      <c r="GB119" s="13">
        <v>2</v>
      </c>
      <c r="GC119" s="21">
        <f t="shared" si="1817"/>
        <v>400</v>
      </c>
      <c r="GD119" s="31">
        <f t="shared" si="1818"/>
        <v>2</v>
      </c>
      <c r="GE119" s="31">
        <f t="shared" si="1819"/>
        <v>400</v>
      </c>
      <c r="GF119" s="21"/>
      <c r="GI119" s="56" t="str">
        <f t="shared" si="1820"/>
        <v>Round Papers</v>
      </c>
      <c r="GJ119" s="56" t="str">
        <f t="shared" si="1821"/>
        <v>Nos</v>
      </c>
      <c r="GK119" s="56">
        <f t="shared" si="1822"/>
        <v>200</v>
      </c>
      <c r="GL119" s="13">
        <v>5</v>
      </c>
      <c r="GM119" s="21">
        <f t="shared" si="1823"/>
        <v>1000</v>
      </c>
      <c r="GN119" s="31">
        <f t="shared" si="1824"/>
        <v>5</v>
      </c>
      <c r="GO119" s="31">
        <f t="shared" si="1825"/>
        <v>1000</v>
      </c>
      <c r="GP119" s="21"/>
      <c r="GS119" s="56" t="str">
        <f t="shared" si="1826"/>
        <v>Round Papers</v>
      </c>
      <c r="GT119" s="56" t="str">
        <f t="shared" si="1827"/>
        <v>Nos</v>
      </c>
      <c r="GU119" s="56">
        <f t="shared" si="1828"/>
        <v>200</v>
      </c>
      <c r="GV119" s="13"/>
      <c r="GW119" s="21">
        <f t="shared" si="1958"/>
        <v>0</v>
      </c>
      <c r="GX119" s="31">
        <f t="shared" si="1959"/>
        <v>0</v>
      </c>
      <c r="GY119" s="31">
        <f t="shared" si="1960"/>
        <v>0</v>
      </c>
      <c r="GZ119" s="21"/>
      <c r="HC119" s="56" t="str">
        <f t="shared" si="1781"/>
        <v>Round Papers</v>
      </c>
      <c r="HD119" s="56" t="str">
        <f t="shared" si="1782"/>
        <v>Nos</v>
      </c>
      <c r="HE119" s="56">
        <f t="shared" si="1783"/>
        <v>200</v>
      </c>
      <c r="HF119" s="13"/>
      <c r="HG119" s="21">
        <f t="shared" si="1784"/>
        <v>0</v>
      </c>
      <c r="HH119" s="31">
        <f t="shared" si="1785"/>
        <v>0</v>
      </c>
      <c r="HI119" s="31">
        <f t="shared" si="1786"/>
        <v>0</v>
      </c>
      <c r="HJ119" s="21"/>
      <c r="HM119" s="56" t="str">
        <f t="shared" si="1829"/>
        <v>Round Papers</v>
      </c>
      <c r="HN119" s="56" t="str">
        <f t="shared" si="1830"/>
        <v>Nos</v>
      </c>
      <c r="HO119" s="56">
        <f t="shared" si="1831"/>
        <v>200</v>
      </c>
      <c r="HP119" s="13"/>
      <c r="HQ119" s="56">
        <f t="shared" si="1832"/>
        <v>0</v>
      </c>
      <c r="HR119" s="13">
        <f t="shared" si="1833"/>
        <v>0</v>
      </c>
      <c r="HS119" s="31">
        <f t="shared" si="1834"/>
        <v>0</v>
      </c>
      <c r="HT119" s="21"/>
      <c r="HW119" s="56" t="str">
        <f t="shared" si="1741"/>
        <v>Round Papers</v>
      </c>
      <c r="HX119" s="56" t="str">
        <f t="shared" si="1742"/>
        <v>Nos</v>
      </c>
      <c r="HY119" s="56">
        <f t="shared" si="1743"/>
        <v>200</v>
      </c>
      <c r="HZ119" s="13"/>
      <c r="IA119" s="56">
        <f t="shared" si="1744"/>
        <v>0</v>
      </c>
      <c r="IB119" s="13">
        <f t="shared" si="1745"/>
        <v>0</v>
      </c>
      <c r="IC119" s="31">
        <f t="shared" si="1746"/>
        <v>0</v>
      </c>
      <c r="ID119" s="21"/>
      <c r="IG119" s="56" t="str">
        <f t="shared" si="1747"/>
        <v>Round Papers</v>
      </c>
      <c r="IH119" s="56" t="str">
        <f t="shared" si="1748"/>
        <v>Nos</v>
      </c>
      <c r="II119" s="56">
        <f t="shared" si="1749"/>
        <v>200</v>
      </c>
      <c r="IJ119" s="13"/>
      <c r="IK119" s="56">
        <f t="shared" si="1750"/>
        <v>0</v>
      </c>
      <c r="IL119" s="13">
        <f t="shared" si="1751"/>
        <v>0</v>
      </c>
      <c r="IM119" s="31">
        <f t="shared" si="1752"/>
        <v>0</v>
      </c>
      <c r="IN119" s="21"/>
      <c r="IQ119" s="56" t="str">
        <f t="shared" si="1961"/>
        <v>Round Papers</v>
      </c>
      <c r="IR119" s="56" t="str">
        <f t="shared" si="1962"/>
        <v>Nos</v>
      </c>
      <c r="IS119" s="56">
        <f t="shared" si="1963"/>
        <v>200</v>
      </c>
      <c r="IT119" s="13"/>
      <c r="IU119" s="56">
        <f t="shared" si="1964"/>
        <v>0</v>
      </c>
      <c r="IV119" s="13">
        <f t="shared" si="1965"/>
        <v>0</v>
      </c>
      <c r="IW119" s="31">
        <f t="shared" si="1966"/>
        <v>0</v>
      </c>
      <c r="IX119" s="21"/>
      <c r="JA119" s="56" t="str">
        <f t="shared" si="1835"/>
        <v>Round Papers</v>
      </c>
      <c r="JB119" s="56" t="str">
        <f t="shared" si="1836"/>
        <v>Nos</v>
      </c>
      <c r="JC119" s="56">
        <f t="shared" si="1837"/>
        <v>200</v>
      </c>
      <c r="JD119" s="13"/>
      <c r="JE119" s="56">
        <f t="shared" ref="JE119:JE122" si="1983">JD119*JC119</f>
        <v>0</v>
      </c>
      <c r="JF119" s="13">
        <f t="shared" ref="JF119:JF122" si="1984">$I$4*JD119</f>
        <v>0</v>
      </c>
      <c r="JG119" s="31">
        <f t="shared" si="1840"/>
        <v>0</v>
      </c>
      <c r="JH119" s="21"/>
      <c r="JK119" s="56" t="str">
        <f t="shared" si="1793"/>
        <v>Round Papers</v>
      </c>
      <c r="JL119" s="56" t="str">
        <f t="shared" si="1794"/>
        <v>Nos</v>
      </c>
      <c r="JM119" s="56">
        <f t="shared" si="1795"/>
        <v>200</v>
      </c>
      <c r="JN119" s="13"/>
      <c r="JO119" s="21">
        <f t="shared" si="1971"/>
        <v>0</v>
      </c>
      <c r="JP119" s="31">
        <f t="shared" si="1972"/>
        <v>0</v>
      </c>
      <c r="JQ119" s="31">
        <f t="shared" si="1973"/>
        <v>0</v>
      </c>
      <c r="JR119" s="21"/>
      <c r="JU119" s="56" t="str">
        <f t="shared" si="1879"/>
        <v>Round Papers</v>
      </c>
      <c r="JV119" s="56" t="str">
        <f t="shared" si="1880"/>
        <v>Nos</v>
      </c>
      <c r="JW119" s="56">
        <f t="shared" si="1881"/>
        <v>200</v>
      </c>
      <c r="JX119" s="4">
        <f t="shared" si="1718"/>
        <v>43</v>
      </c>
      <c r="JY119" s="56">
        <f t="shared" si="1967"/>
        <v>8200</v>
      </c>
      <c r="JZ119" s="56">
        <f t="shared" si="1974"/>
        <v>41</v>
      </c>
      <c r="KA119" s="31">
        <f t="shared" si="1756"/>
        <v>8200</v>
      </c>
      <c r="KB119" s="21"/>
    </row>
    <row r="120" spans="2:288" ht="17.25" customHeight="1" x14ac:dyDescent="0.25">
      <c r="B120" s="7" t="s">
        <v>309</v>
      </c>
      <c r="C120" s="6" t="s">
        <v>1</v>
      </c>
      <c r="D120" s="4">
        <v>500</v>
      </c>
      <c r="E120" s="13"/>
      <c r="F120" s="31">
        <f t="shared" si="1968"/>
        <v>0</v>
      </c>
      <c r="G120" s="31">
        <f t="shared" si="1969"/>
        <v>0</v>
      </c>
      <c r="H120" s="31">
        <f t="shared" si="1970"/>
        <v>0</v>
      </c>
      <c r="I120" s="71"/>
      <c r="K120" s="40"/>
      <c r="L120" s="59" t="str">
        <f t="shared" si="1557"/>
        <v>Grinder Pad</v>
      </c>
      <c r="M120" s="59" t="str">
        <f t="shared" si="1584"/>
        <v>Nos</v>
      </c>
      <c r="N120" s="59">
        <f t="shared" si="1585"/>
        <v>500</v>
      </c>
      <c r="O120" s="13"/>
      <c r="P120" s="21">
        <f t="shared" si="1722"/>
        <v>0</v>
      </c>
      <c r="Q120" s="31">
        <f t="shared" si="1723"/>
        <v>0</v>
      </c>
      <c r="R120" s="31">
        <f t="shared" si="1724"/>
        <v>0</v>
      </c>
      <c r="S120" s="21"/>
      <c r="U120" s="40"/>
      <c r="V120" s="65" t="str">
        <f t="shared" si="1558"/>
        <v>Grinder Pad</v>
      </c>
      <c r="W120" s="65" t="str">
        <f t="shared" si="1589"/>
        <v>Nos</v>
      </c>
      <c r="X120" s="65">
        <f t="shared" si="1590"/>
        <v>500</v>
      </c>
      <c r="Y120" s="31"/>
      <c r="Z120" s="21">
        <f t="shared" si="1975"/>
        <v>0</v>
      </c>
      <c r="AA120" s="31">
        <f t="shared" si="1976"/>
        <v>0</v>
      </c>
      <c r="AB120" s="42">
        <f t="shared" si="1977"/>
        <v>0</v>
      </c>
      <c r="AC120" s="21"/>
      <c r="AE120" s="40"/>
      <c r="AF120" s="59" t="str">
        <f t="shared" si="1559"/>
        <v>Grinder Pad</v>
      </c>
      <c r="AG120" s="59" t="str">
        <f t="shared" si="1594"/>
        <v>Nos</v>
      </c>
      <c r="AH120" s="59">
        <f t="shared" si="1595"/>
        <v>500</v>
      </c>
      <c r="AI120" s="13"/>
      <c r="AJ120" s="21">
        <f t="shared" si="1596"/>
        <v>0</v>
      </c>
      <c r="AK120" s="31">
        <f t="shared" si="1597"/>
        <v>0</v>
      </c>
      <c r="AL120" s="31">
        <f t="shared" si="1598"/>
        <v>0</v>
      </c>
      <c r="AM120" s="21"/>
      <c r="AO120" s="40"/>
      <c r="AP120" s="59" t="str">
        <f t="shared" si="1841"/>
        <v>Grinder Pad</v>
      </c>
      <c r="AQ120" s="59" t="str">
        <f t="shared" si="1842"/>
        <v>Nos</v>
      </c>
      <c r="AR120" s="59">
        <f t="shared" si="1843"/>
        <v>500</v>
      </c>
      <c r="AS120" s="13"/>
      <c r="AT120" s="21">
        <f t="shared" si="1862"/>
        <v>0</v>
      </c>
      <c r="AU120" s="31">
        <f t="shared" si="1863"/>
        <v>0</v>
      </c>
      <c r="AV120" s="31">
        <f t="shared" si="1864"/>
        <v>0</v>
      </c>
      <c r="AW120" s="21"/>
      <c r="AY120" s="40"/>
      <c r="AZ120" s="59" t="str">
        <f t="shared" si="1561"/>
        <v>Grinder Pad</v>
      </c>
      <c r="BA120" s="59" t="str">
        <f t="shared" si="1604"/>
        <v>Nos</v>
      </c>
      <c r="BB120" s="59">
        <f t="shared" si="1605"/>
        <v>500</v>
      </c>
      <c r="BC120" s="13"/>
      <c r="BD120" s="21">
        <f t="shared" si="1606"/>
        <v>0</v>
      </c>
      <c r="BE120" s="31">
        <f t="shared" si="1607"/>
        <v>0</v>
      </c>
      <c r="BF120" s="31">
        <f t="shared" si="1608"/>
        <v>0</v>
      </c>
      <c r="BG120" s="21"/>
      <c r="BI120" s="40"/>
      <c r="BJ120" s="59" t="str">
        <f t="shared" si="1844"/>
        <v>Grinder Pad</v>
      </c>
      <c r="BK120" s="59" t="str">
        <f t="shared" si="1845"/>
        <v>Nos</v>
      </c>
      <c r="BL120" s="59">
        <f t="shared" si="1846"/>
        <v>500</v>
      </c>
      <c r="BM120" s="13"/>
      <c r="BN120" s="21">
        <f t="shared" si="1847"/>
        <v>0</v>
      </c>
      <c r="BO120" s="31">
        <f t="shared" si="1848"/>
        <v>0</v>
      </c>
      <c r="BP120" s="31">
        <f t="shared" si="1849"/>
        <v>0</v>
      </c>
      <c r="BQ120" s="21"/>
      <c r="BS120" s="40"/>
      <c r="BT120" s="59" t="str">
        <f t="shared" si="1563"/>
        <v>Grinder Pad</v>
      </c>
      <c r="BU120" s="59" t="str">
        <f t="shared" si="1614"/>
        <v>Nos</v>
      </c>
      <c r="BV120" s="59">
        <f t="shared" si="1615"/>
        <v>500</v>
      </c>
      <c r="BW120" s="13"/>
      <c r="BX120" s="21">
        <f t="shared" si="1796"/>
        <v>0</v>
      </c>
      <c r="BY120" s="31">
        <f t="shared" si="1797"/>
        <v>0</v>
      </c>
      <c r="BZ120" s="31">
        <f t="shared" si="1798"/>
        <v>0</v>
      </c>
      <c r="CA120" s="21"/>
      <c r="CB120" s="40"/>
      <c r="CC120" s="59" t="str">
        <f t="shared" si="1564"/>
        <v>Grinder Pad</v>
      </c>
      <c r="CD120" s="59" t="str">
        <f t="shared" si="1619"/>
        <v>Nos</v>
      </c>
      <c r="CE120" s="59">
        <f t="shared" si="1620"/>
        <v>500</v>
      </c>
      <c r="CF120" s="31"/>
      <c r="CG120" s="31">
        <f t="shared" si="1757"/>
        <v>0</v>
      </c>
      <c r="CH120" s="31">
        <f t="shared" si="1933"/>
        <v>0</v>
      </c>
      <c r="CI120" s="31">
        <f t="shared" si="1934"/>
        <v>0</v>
      </c>
      <c r="CJ120" s="21"/>
      <c r="CK120" s="143"/>
      <c r="CL120" s="40"/>
      <c r="CM120" s="65" t="str">
        <f t="shared" si="1759"/>
        <v>Grinder Pad</v>
      </c>
      <c r="CN120" s="65" t="str">
        <f t="shared" si="1760"/>
        <v>Nos</v>
      </c>
      <c r="CO120" s="65">
        <f t="shared" si="1761"/>
        <v>500</v>
      </c>
      <c r="CP120" s="13"/>
      <c r="CQ120" s="21">
        <f t="shared" si="1762"/>
        <v>0</v>
      </c>
      <c r="CR120" s="31">
        <f t="shared" si="1763"/>
        <v>0</v>
      </c>
      <c r="CS120" s="42">
        <f t="shared" si="1764"/>
        <v>0</v>
      </c>
      <c r="CT120" s="21"/>
      <c r="CV120" s="40"/>
      <c r="CW120" s="59" t="str">
        <f t="shared" si="1799"/>
        <v>Grinder Pad</v>
      </c>
      <c r="CX120" s="59" t="str">
        <f t="shared" si="1800"/>
        <v>Nos</v>
      </c>
      <c r="CY120" s="59">
        <f t="shared" si="1801"/>
        <v>500</v>
      </c>
      <c r="CZ120" s="13"/>
      <c r="DA120" s="21">
        <f t="shared" si="1802"/>
        <v>0</v>
      </c>
      <c r="DB120" s="31">
        <f t="shared" si="1803"/>
        <v>0</v>
      </c>
      <c r="DC120" s="31">
        <f t="shared" si="1804"/>
        <v>0</v>
      </c>
      <c r="DD120" s="21"/>
      <c r="DF120" s="40"/>
      <c r="DG120" s="59" t="str">
        <f t="shared" si="1805"/>
        <v>Grinder Pad</v>
      </c>
      <c r="DH120" s="59" t="str">
        <f t="shared" si="1806"/>
        <v>Nos</v>
      </c>
      <c r="DI120" s="59">
        <f t="shared" si="1807"/>
        <v>500</v>
      </c>
      <c r="DJ120" s="13"/>
      <c r="DK120" s="21">
        <f t="shared" si="1808"/>
        <v>0</v>
      </c>
      <c r="DL120" s="31">
        <f t="shared" si="1809"/>
        <v>0</v>
      </c>
      <c r="DM120" s="31">
        <f t="shared" si="1810"/>
        <v>0</v>
      </c>
      <c r="DN120" s="21"/>
      <c r="DQ120" s="59" t="str">
        <f t="shared" si="1732"/>
        <v>Grinder Pad</v>
      </c>
      <c r="DR120" s="59" t="str">
        <f t="shared" si="1733"/>
        <v>Nos</v>
      </c>
      <c r="DS120" s="59">
        <f t="shared" si="1734"/>
        <v>500</v>
      </c>
      <c r="DT120" s="13"/>
      <c r="DU120" s="21">
        <f t="shared" si="1735"/>
        <v>0</v>
      </c>
      <c r="DV120" s="31">
        <f t="shared" si="1736"/>
        <v>0</v>
      </c>
      <c r="DW120" s="31">
        <f t="shared" si="1737"/>
        <v>0</v>
      </c>
      <c r="DX120" s="21"/>
      <c r="DZ120" s="40"/>
      <c r="EA120" s="59" t="str">
        <f t="shared" si="1765"/>
        <v>Grinder Pad</v>
      </c>
      <c r="EB120" s="59" t="str">
        <f t="shared" si="1766"/>
        <v>Nos</v>
      </c>
      <c r="EC120" s="59">
        <f t="shared" si="1767"/>
        <v>500</v>
      </c>
      <c r="ED120" s="13"/>
      <c r="EE120" s="21">
        <f t="shared" si="1768"/>
        <v>0</v>
      </c>
      <c r="EF120" s="31">
        <f t="shared" si="1647"/>
        <v>0</v>
      </c>
      <c r="EG120" s="31">
        <f t="shared" si="1769"/>
        <v>0</v>
      </c>
      <c r="EH120" s="21"/>
      <c r="EK120" s="59" t="str">
        <f t="shared" si="1938"/>
        <v>Grinder Pad</v>
      </c>
      <c r="EL120" s="59" t="str">
        <f t="shared" si="1939"/>
        <v>Nos</v>
      </c>
      <c r="EM120" s="59">
        <f t="shared" si="1940"/>
        <v>500</v>
      </c>
      <c r="EN120" s="13"/>
      <c r="EO120" s="21">
        <f t="shared" si="1978"/>
        <v>0</v>
      </c>
      <c r="EP120" s="31">
        <f t="shared" si="1979"/>
        <v>0</v>
      </c>
      <c r="EQ120" s="31">
        <f t="shared" si="1980"/>
        <v>0</v>
      </c>
      <c r="ER120" s="21"/>
      <c r="EU120" s="4" t="str">
        <f t="shared" si="1571"/>
        <v>Grinder Pad</v>
      </c>
      <c r="EV120" s="4" t="str">
        <f t="shared" si="1654"/>
        <v>Nos</v>
      </c>
      <c r="EW120" s="4">
        <f t="shared" si="1655"/>
        <v>500</v>
      </c>
      <c r="EX120" s="13"/>
      <c r="EY120" s="21">
        <f t="shared" si="1981"/>
        <v>0</v>
      </c>
      <c r="EZ120" s="31">
        <f t="shared" si="1657"/>
        <v>0</v>
      </c>
      <c r="FA120" s="42">
        <f t="shared" si="1982"/>
        <v>0</v>
      </c>
      <c r="FB120" s="21"/>
      <c r="FE120" s="56" t="str">
        <f t="shared" si="1776"/>
        <v>Grinder Pad</v>
      </c>
      <c r="FF120" s="56" t="str">
        <f t="shared" si="1777"/>
        <v>Nos</v>
      </c>
      <c r="FG120" s="56">
        <f t="shared" si="1778"/>
        <v>500</v>
      </c>
      <c r="FH120" s="13"/>
      <c r="FI120" s="21">
        <f t="shared" si="1779"/>
        <v>0</v>
      </c>
      <c r="FJ120" s="31">
        <f t="shared" si="1662"/>
        <v>0</v>
      </c>
      <c r="FK120" s="31">
        <f t="shared" si="1780"/>
        <v>0</v>
      </c>
      <c r="FL120" s="21"/>
      <c r="FO120" s="56" t="str">
        <f t="shared" si="1573"/>
        <v>Grinder Pad</v>
      </c>
      <c r="FP120" s="56" t="str">
        <f t="shared" si="1664"/>
        <v>Nos</v>
      </c>
      <c r="FQ120" s="56">
        <f t="shared" si="1665"/>
        <v>500</v>
      </c>
      <c r="FR120" s="67"/>
      <c r="FS120" s="21">
        <f t="shared" si="1811"/>
        <v>0</v>
      </c>
      <c r="FT120" s="31">
        <f t="shared" si="1812"/>
        <v>0</v>
      </c>
      <c r="FU120" s="31">
        <f t="shared" si="1813"/>
        <v>0</v>
      </c>
      <c r="FV120" s="21"/>
      <c r="FY120" s="56" t="str">
        <f t="shared" si="1814"/>
        <v>Grinder Pad</v>
      </c>
      <c r="FZ120" s="56" t="str">
        <f t="shared" si="1815"/>
        <v>Nos</v>
      </c>
      <c r="GA120" s="56">
        <f t="shared" si="1816"/>
        <v>500</v>
      </c>
      <c r="GB120" s="13"/>
      <c r="GC120" s="21">
        <f t="shared" si="1817"/>
        <v>0</v>
      </c>
      <c r="GD120" s="31">
        <f t="shared" si="1818"/>
        <v>0</v>
      </c>
      <c r="GE120" s="31">
        <f t="shared" si="1819"/>
        <v>0</v>
      </c>
      <c r="GF120" s="21"/>
      <c r="GI120" s="56" t="str">
        <f t="shared" si="1820"/>
        <v>Grinder Pad</v>
      </c>
      <c r="GJ120" s="56" t="str">
        <f t="shared" si="1821"/>
        <v>Nos</v>
      </c>
      <c r="GK120" s="56">
        <f t="shared" si="1822"/>
        <v>500</v>
      </c>
      <c r="GL120" s="13"/>
      <c r="GM120" s="21">
        <f t="shared" si="1823"/>
        <v>0</v>
      </c>
      <c r="GN120" s="31">
        <f t="shared" si="1824"/>
        <v>0</v>
      </c>
      <c r="GO120" s="31">
        <f t="shared" si="1825"/>
        <v>0</v>
      </c>
      <c r="GP120" s="21"/>
      <c r="GS120" s="56" t="str">
        <f t="shared" si="1826"/>
        <v>Grinder Pad</v>
      </c>
      <c r="GT120" s="56" t="str">
        <f t="shared" si="1827"/>
        <v>Nos</v>
      </c>
      <c r="GU120" s="56">
        <f t="shared" si="1828"/>
        <v>500</v>
      </c>
      <c r="GV120" s="13"/>
      <c r="GW120" s="21">
        <f t="shared" ref="GW120:GW122" si="1985">GU120*GV120</f>
        <v>0</v>
      </c>
      <c r="GX120" s="31">
        <f t="shared" ref="GX120:GX122" si="1986">$I$4*GV120</f>
        <v>0</v>
      </c>
      <c r="GY120" s="31">
        <f t="shared" si="1681"/>
        <v>0</v>
      </c>
      <c r="GZ120" s="21"/>
      <c r="HC120" s="56" t="str">
        <f t="shared" si="1781"/>
        <v>Grinder Pad</v>
      </c>
      <c r="HD120" s="56" t="str">
        <f t="shared" si="1782"/>
        <v>Nos</v>
      </c>
      <c r="HE120" s="56">
        <f t="shared" si="1783"/>
        <v>500</v>
      </c>
      <c r="HF120" s="13"/>
      <c r="HG120" s="21">
        <f t="shared" si="1784"/>
        <v>0</v>
      </c>
      <c r="HH120" s="31">
        <f t="shared" si="1785"/>
        <v>0</v>
      </c>
      <c r="HI120" s="31">
        <f t="shared" si="1786"/>
        <v>0</v>
      </c>
      <c r="HJ120" s="21"/>
      <c r="HM120" s="56" t="str">
        <f t="shared" si="1829"/>
        <v>Grinder Pad</v>
      </c>
      <c r="HN120" s="56" t="str">
        <f t="shared" si="1830"/>
        <v>Nos</v>
      </c>
      <c r="HO120" s="56">
        <f t="shared" si="1831"/>
        <v>500</v>
      </c>
      <c r="HP120" s="13"/>
      <c r="HQ120" s="56">
        <f t="shared" si="1832"/>
        <v>0</v>
      </c>
      <c r="HR120" s="13">
        <f t="shared" si="1833"/>
        <v>0</v>
      </c>
      <c r="HS120" s="31">
        <f t="shared" si="1834"/>
        <v>0</v>
      </c>
      <c r="HT120" s="21"/>
      <c r="HW120" s="56" t="str">
        <f t="shared" si="1741"/>
        <v>Grinder Pad</v>
      </c>
      <c r="HX120" s="56" t="str">
        <f t="shared" si="1742"/>
        <v>Nos</v>
      </c>
      <c r="HY120" s="56">
        <f t="shared" si="1743"/>
        <v>500</v>
      </c>
      <c r="HZ120" s="13"/>
      <c r="IA120" s="56">
        <f t="shared" si="1744"/>
        <v>0</v>
      </c>
      <c r="IB120" s="13">
        <f t="shared" si="1745"/>
        <v>0</v>
      </c>
      <c r="IC120" s="31">
        <f t="shared" si="1746"/>
        <v>0</v>
      </c>
      <c r="ID120" s="21"/>
      <c r="IG120" s="56" t="str">
        <f t="shared" si="1747"/>
        <v>Grinder Pad</v>
      </c>
      <c r="IH120" s="56" t="str">
        <f t="shared" si="1748"/>
        <v>Nos</v>
      </c>
      <c r="II120" s="56">
        <f t="shared" si="1749"/>
        <v>500</v>
      </c>
      <c r="IJ120" s="13"/>
      <c r="IK120" s="56">
        <f t="shared" si="1750"/>
        <v>0</v>
      </c>
      <c r="IL120" s="13">
        <f t="shared" si="1751"/>
        <v>0</v>
      </c>
      <c r="IM120" s="31">
        <f t="shared" si="1752"/>
        <v>0</v>
      </c>
      <c r="IN120" s="21"/>
      <c r="IQ120" s="56" t="str">
        <f t="shared" si="1961"/>
        <v>Grinder Pad</v>
      </c>
      <c r="IR120" s="56" t="str">
        <f t="shared" si="1962"/>
        <v>Nos</v>
      </c>
      <c r="IS120" s="56">
        <f t="shared" si="1963"/>
        <v>500</v>
      </c>
      <c r="IT120" s="13"/>
      <c r="IU120" s="56">
        <f t="shared" si="1964"/>
        <v>0</v>
      </c>
      <c r="IV120" s="13">
        <f t="shared" si="1965"/>
        <v>0</v>
      </c>
      <c r="IW120" s="31">
        <f t="shared" si="1966"/>
        <v>0</v>
      </c>
      <c r="IX120" s="21"/>
      <c r="JA120" s="56" t="str">
        <f t="shared" si="1835"/>
        <v>Grinder Pad</v>
      </c>
      <c r="JB120" s="56" t="str">
        <f t="shared" si="1836"/>
        <v>Nos</v>
      </c>
      <c r="JC120" s="56">
        <f t="shared" si="1837"/>
        <v>500</v>
      </c>
      <c r="JD120" s="13"/>
      <c r="JE120" s="56">
        <f t="shared" si="1983"/>
        <v>0</v>
      </c>
      <c r="JF120" s="13">
        <f t="shared" si="1984"/>
        <v>0</v>
      </c>
      <c r="JG120" s="31">
        <f t="shared" si="1840"/>
        <v>0</v>
      </c>
      <c r="JH120" s="21"/>
      <c r="JK120" s="56" t="str">
        <f t="shared" si="1793"/>
        <v>Grinder Pad</v>
      </c>
      <c r="JL120" s="56" t="str">
        <f t="shared" si="1794"/>
        <v>Nos</v>
      </c>
      <c r="JM120" s="56">
        <f t="shared" si="1795"/>
        <v>500</v>
      </c>
      <c r="JN120" s="13"/>
      <c r="JO120" s="21">
        <f t="shared" si="1971"/>
        <v>0</v>
      </c>
      <c r="JP120" s="31">
        <f t="shared" si="1972"/>
        <v>0</v>
      </c>
      <c r="JQ120" s="31">
        <f t="shared" si="1973"/>
        <v>0</v>
      </c>
      <c r="JR120" s="21"/>
      <c r="JU120" s="56" t="str">
        <f t="shared" si="1879"/>
        <v>Grinder Pad</v>
      </c>
      <c r="JV120" s="56" t="str">
        <f t="shared" si="1880"/>
        <v>Nos</v>
      </c>
      <c r="JW120" s="56">
        <f t="shared" si="1881"/>
        <v>500</v>
      </c>
      <c r="JX120" s="4">
        <f t="shared" si="1718"/>
        <v>0</v>
      </c>
      <c r="JY120" s="56">
        <f t="shared" si="1967"/>
        <v>0</v>
      </c>
      <c r="JZ120" s="56">
        <f t="shared" si="1974"/>
        <v>0</v>
      </c>
      <c r="KA120" s="31">
        <f t="shared" si="1756"/>
        <v>0</v>
      </c>
      <c r="KB120" s="21"/>
    </row>
    <row r="121" spans="2:288" ht="17.25" customHeight="1" x14ac:dyDescent="0.25">
      <c r="B121" s="7" t="s">
        <v>64</v>
      </c>
      <c r="C121" s="6" t="s">
        <v>1</v>
      </c>
      <c r="D121" s="4">
        <v>150</v>
      </c>
      <c r="E121" s="13"/>
      <c r="F121" s="31">
        <f t="shared" si="1968"/>
        <v>0</v>
      </c>
      <c r="G121" s="31">
        <f t="shared" si="1969"/>
        <v>0</v>
      </c>
      <c r="H121" s="31">
        <f t="shared" si="1970"/>
        <v>0</v>
      </c>
      <c r="I121" s="71"/>
      <c r="K121" s="40"/>
      <c r="L121" s="59" t="str">
        <f t="shared" si="1557"/>
        <v>Mat Paper</v>
      </c>
      <c r="M121" s="59" t="str">
        <f t="shared" si="1584"/>
        <v>Nos</v>
      </c>
      <c r="N121" s="59">
        <f t="shared" si="1585"/>
        <v>150</v>
      </c>
      <c r="O121" s="13"/>
      <c r="P121" s="21">
        <f t="shared" si="1722"/>
        <v>0</v>
      </c>
      <c r="Q121" s="31">
        <f t="shared" si="1723"/>
        <v>0</v>
      </c>
      <c r="R121" s="31">
        <f t="shared" si="1724"/>
        <v>0</v>
      </c>
      <c r="S121" s="21"/>
      <c r="U121" s="40"/>
      <c r="V121" s="65" t="str">
        <f t="shared" si="1558"/>
        <v>Mat Paper</v>
      </c>
      <c r="W121" s="65" t="str">
        <f t="shared" si="1589"/>
        <v>Nos</v>
      </c>
      <c r="X121" s="65">
        <f t="shared" si="1590"/>
        <v>150</v>
      </c>
      <c r="Y121" s="31"/>
      <c r="Z121" s="21">
        <f t="shared" si="1975"/>
        <v>0</v>
      </c>
      <c r="AA121" s="31">
        <f t="shared" si="1976"/>
        <v>0</v>
      </c>
      <c r="AB121" s="42">
        <f t="shared" si="1977"/>
        <v>0</v>
      </c>
      <c r="AC121" s="21"/>
      <c r="AE121" s="40"/>
      <c r="AF121" s="59" t="str">
        <f t="shared" si="1559"/>
        <v>Mat Paper</v>
      </c>
      <c r="AG121" s="59" t="str">
        <f t="shared" si="1594"/>
        <v>Nos</v>
      </c>
      <c r="AH121" s="59">
        <f t="shared" si="1595"/>
        <v>150</v>
      </c>
      <c r="AI121" s="13"/>
      <c r="AJ121" s="21">
        <f t="shared" si="1596"/>
        <v>0</v>
      </c>
      <c r="AK121" s="31">
        <f t="shared" si="1597"/>
        <v>0</v>
      </c>
      <c r="AL121" s="31">
        <f t="shared" si="1598"/>
        <v>0</v>
      </c>
      <c r="AM121" s="21"/>
      <c r="AO121" s="40"/>
      <c r="AP121" s="59" t="str">
        <f t="shared" si="1841"/>
        <v>Mat Paper</v>
      </c>
      <c r="AQ121" s="59" t="str">
        <f t="shared" si="1842"/>
        <v>Nos</v>
      </c>
      <c r="AR121" s="59">
        <f t="shared" si="1843"/>
        <v>150</v>
      </c>
      <c r="AS121" s="13"/>
      <c r="AT121" s="21">
        <f t="shared" si="1728"/>
        <v>0</v>
      </c>
      <c r="AU121" s="31">
        <f t="shared" si="1729"/>
        <v>0</v>
      </c>
      <c r="AV121" s="31">
        <f t="shared" si="1730"/>
        <v>0</v>
      </c>
      <c r="AW121" s="21"/>
      <c r="AY121" s="40"/>
      <c r="AZ121" s="59" t="str">
        <f t="shared" si="1561"/>
        <v>Mat Paper</v>
      </c>
      <c r="BA121" s="59" t="str">
        <f t="shared" si="1604"/>
        <v>Nos</v>
      </c>
      <c r="BB121" s="59">
        <f t="shared" si="1605"/>
        <v>150</v>
      </c>
      <c r="BC121" s="13"/>
      <c r="BD121" s="21">
        <f t="shared" si="1606"/>
        <v>0</v>
      </c>
      <c r="BE121" s="31">
        <f t="shared" si="1607"/>
        <v>0</v>
      </c>
      <c r="BF121" s="31">
        <f t="shared" si="1608"/>
        <v>0</v>
      </c>
      <c r="BG121" s="21"/>
      <c r="BI121" s="40"/>
      <c r="BJ121" s="59" t="str">
        <f t="shared" si="1844"/>
        <v>Mat Paper</v>
      </c>
      <c r="BK121" s="59" t="str">
        <f t="shared" si="1845"/>
        <v>Nos</v>
      </c>
      <c r="BL121" s="59">
        <f t="shared" si="1846"/>
        <v>150</v>
      </c>
      <c r="BM121" s="13"/>
      <c r="BN121" s="21">
        <f t="shared" si="1847"/>
        <v>0</v>
      </c>
      <c r="BO121" s="31">
        <f t="shared" si="1848"/>
        <v>0</v>
      </c>
      <c r="BP121" s="31">
        <f t="shared" si="1849"/>
        <v>0</v>
      </c>
      <c r="BQ121" s="21"/>
      <c r="BS121" s="40"/>
      <c r="BT121" s="59" t="str">
        <f t="shared" si="1563"/>
        <v>Mat Paper</v>
      </c>
      <c r="BU121" s="59" t="str">
        <f t="shared" si="1614"/>
        <v>Nos</v>
      </c>
      <c r="BV121" s="59">
        <f t="shared" si="1615"/>
        <v>150</v>
      </c>
      <c r="BW121" s="13"/>
      <c r="BX121" s="21">
        <f t="shared" si="1796"/>
        <v>0</v>
      </c>
      <c r="BY121" s="31">
        <f t="shared" si="1797"/>
        <v>0</v>
      </c>
      <c r="BZ121" s="31">
        <f t="shared" si="1798"/>
        <v>0</v>
      </c>
      <c r="CA121" s="21"/>
      <c r="CB121" s="40"/>
      <c r="CC121" s="59" t="str">
        <f t="shared" si="1564"/>
        <v>Mat Paper</v>
      </c>
      <c r="CD121" s="59" t="str">
        <f t="shared" si="1619"/>
        <v>Nos</v>
      </c>
      <c r="CE121" s="59">
        <f t="shared" si="1620"/>
        <v>150</v>
      </c>
      <c r="CF121" s="31"/>
      <c r="CG121" s="31">
        <f t="shared" si="1621"/>
        <v>0</v>
      </c>
      <c r="CH121" s="31">
        <f t="shared" si="1622"/>
        <v>0</v>
      </c>
      <c r="CI121" s="31">
        <f t="shared" si="1623"/>
        <v>0</v>
      </c>
      <c r="CJ121" s="21"/>
      <c r="CK121" s="143"/>
      <c r="CL121" s="40"/>
      <c r="CM121" s="65" t="str">
        <f t="shared" si="1759"/>
        <v>Mat Paper</v>
      </c>
      <c r="CN121" s="65" t="str">
        <f t="shared" si="1760"/>
        <v>Nos</v>
      </c>
      <c r="CO121" s="65">
        <f t="shared" si="1761"/>
        <v>150</v>
      </c>
      <c r="CP121" s="13"/>
      <c r="CQ121" s="21">
        <f t="shared" si="1762"/>
        <v>0</v>
      </c>
      <c r="CR121" s="31">
        <f t="shared" si="1763"/>
        <v>0</v>
      </c>
      <c r="CS121" s="42">
        <f t="shared" si="1764"/>
        <v>0</v>
      </c>
      <c r="CT121" s="21"/>
      <c r="CV121" s="40"/>
      <c r="CW121" s="59" t="str">
        <f t="shared" si="1799"/>
        <v>Mat Paper</v>
      </c>
      <c r="CX121" s="59" t="str">
        <f t="shared" si="1800"/>
        <v>Nos</v>
      </c>
      <c r="CY121" s="59">
        <f t="shared" si="1801"/>
        <v>150</v>
      </c>
      <c r="CZ121" s="13"/>
      <c r="DA121" s="21">
        <f t="shared" si="1802"/>
        <v>0</v>
      </c>
      <c r="DB121" s="31">
        <f t="shared" si="1803"/>
        <v>0</v>
      </c>
      <c r="DC121" s="31">
        <f t="shared" si="1804"/>
        <v>0</v>
      </c>
      <c r="DD121" s="21"/>
      <c r="DF121" s="40"/>
      <c r="DG121" s="59" t="str">
        <f t="shared" si="1567"/>
        <v>Mat Paper</v>
      </c>
      <c r="DH121" s="59" t="str">
        <f t="shared" si="1634"/>
        <v>Nos</v>
      </c>
      <c r="DI121" s="59">
        <f t="shared" si="1807"/>
        <v>150</v>
      </c>
      <c r="DJ121" s="13"/>
      <c r="DK121" s="21">
        <f t="shared" si="1636"/>
        <v>0</v>
      </c>
      <c r="DL121" s="31">
        <f t="shared" si="1637"/>
        <v>0</v>
      </c>
      <c r="DM121" s="31">
        <f t="shared" si="1638"/>
        <v>0</v>
      </c>
      <c r="DN121" s="21"/>
      <c r="DQ121" s="59" t="str">
        <f t="shared" si="1732"/>
        <v>Mat Paper</v>
      </c>
      <c r="DR121" s="59" t="str">
        <f t="shared" si="1733"/>
        <v>Nos</v>
      </c>
      <c r="DS121" s="59">
        <f t="shared" si="1734"/>
        <v>150</v>
      </c>
      <c r="DT121" s="13"/>
      <c r="DU121" s="21">
        <f t="shared" si="1735"/>
        <v>0</v>
      </c>
      <c r="DV121" s="31">
        <f t="shared" si="1736"/>
        <v>0</v>
      </c>
      <c r="DW121" s="31">
        <f t="shared" si="1737"/>
        <v>0</v>
      </c>
      <c r="DX121" s="21"/>
      <c r="DZ121" s="40"/>
      <c r="EA121" s="59" t="str">
        <f t="shared" si="1765"/>
        <v>Mat Paper</v>
      </c>
      <c r="EB121" s="59" t="str">
        <f t="shared" si="1766"/>
        <v>Nos</v>
      </c>
      <c r="EC121" s="59">
        <f t="shared" si="1767"/>
        <v>150</v>
      </c>
      <c r="ED121" s="13"/>
      <c r="EE121" s="21">
        <f t="shared" si="1768"/>
        <v>0</v>
      </c>
      <c r="EF121" s="31">
        <f t="shared" si="1647"/>
        <v>0</v>
      </c>
      <c r="EG121" s="31">
        <f t="shared" si="1769"/>
        <v>0</v>
      </c>
      <c r="EH121" s="21"/>
      <c r="EK121" s="59" t="str">
        <f t="shared" ref="EK121:EK125" si="1987">EA121</f>
        <v>Mat Paper</v>
      </c>
      <c r="EL121" s="59" t="str">
        <f t="shared" ref="EL121:EL125" si="1988">EB121</f>
        <v>Nos</v>
      </c>
      <c r="EM121" s="59">
        <f t="shared" ref="EM121:EM125" si="1989">EC121</f>
        <v>150</v>
      </c>
      <c r="EN121" s="13"/>
      <c r="EO121" s="21">
        <f t="shared" si="1978"/>
        <v>0</v>
      </c>
      <c r="EP121" s="31">
        <f t="shared" si="1979"/>
        <v>0</v>
      </c>
      <c r="EQ121" s="31">
        <f t="shared" si="1980"/>
        <v>0</v>
      </c>
      <c r="ER121" s="21"/>
      <c r="EU121" s="4" t="str">
        <f t="shared" si="1571"/>
        <v>Mat Paper</v>
      </c>
      <c r="EV121" s="4" t="str">
        <f t="shared" si="1654"/>
        <v>Nos</v>
      </c>
      <c r="EW121" s="4">
        <f t="shared" si="1655"/>
        <v>150</v>
      </c>
      <c r="EX121" s="13"/>
      <c r="EY121" s="21">
        <f t="shared" si="1981"/>
        <v>0</v>
      </c>
      <c r="EZ121" s="31">
        <f t="shared" si="1657"/>
        <v>0</v>
      </c>
      <c r="FA121" s="42">
        <f t="shared" si="1982"/>
        <v>0</v>
      </c>
      <c r="FB121" s="21"/>
      <c r="FE121" s="56" t="str">
        <f t="shared" si="1776"/>
        <v>Mat Paper</v>
      </c>
      <c r="FF121" s="56" t="str">
        <f t="shared" si="1777"/>
        <v>Nos</v>
      </c>
      <c r="FG121" s="56">
        <f t="shared" si="1778"/>
        <v>150</v>
      </c>
      <c r="FH121" s="13"/>
      <c r="FI121" s="21">
        <f t="shared" si="1779"/>
        <v>0</v>
      </c>
      <c r="FJ121" s="31">
        <f t="shared" si="1662"/>
        <v>0</v>
      </c>
      <c r="FK121" s="31">
        <f t="shared" si="1780"/>
        <v>0</v>
      </c>
      <c r="FL121" s="21"/>
      <c r="FO121" s="56" t="str">
        <f t="shared" si="1573"/>
        <v>Mat Paper</v>
      </c>
      <c r="FP121" s="56" t="str">
        <f t="shared" si="1664"/>
        <v>Nos</v>
      </c>
      <c r="FQ121" s="56">
        <f t="shared" si="1665"/>
        <v>150</v>
      </c>
      <c r="FR121" s="67"/>
      <c r="FS121" s="21">
        <f t="shared" si="1811"/>
        <v>0</v>
      </c>
      <c r="FT121" s="31">
        <f t="shared" si="1812"/>
        <v>0</v>
      </c>
      <c r="FU121" s="31">
        <f t="shared" si="1813"/>
        <v>0</v>
      </c>
      <c r="FV121" s="21"/>
      <c r="FY121" s="56" t="str">
        <f t="shared" si="1814"/>
        <v>Mat Paper</v>
      </c>
      <c r="FZ121" s="56" t="str">
        <f t="shared" si="1815"/>
        <v>Nos</v>
      </c>
      <c r="GA121" s="56">
        <f t="shared" si="1816"/>
        <v>150</v>
      </c>
      <c r="GB121" s="13"/>
      <c r="GC121" s="21">
        <f t="shared" si="1817"/>
        <v>0</v>
      </c>
      <c r="GD121" s="31">
        <f t="shared" si="1818"/>
        <v>0</v>
      </c>
      <c r="GE121" s="31">
        <f t="shared" si="1819"/>
        <v>0</v>
      </c>
      <c r="GF121" s="21"/>
      <c r="GI121" s="56" t="str">
        <f t="shared" si="1820"/>
        <v>Mat Paper</v>
      </c>
      <c r="GJ121" s="56" t="str">
        <f t="shared" si="1821"/>
        <v>Nos</v>
      </c>
      <c r="GK121" s="56">
        <f t="shared" si="1822"/>
        <v>150</v>
      </c>
      <c r="GL121" s="13"/>
      <c r="GM121" s="21">
        <f t="shared" si="1823"/>
        <v>0</v>
      </c>
      <c r="GN121" s="31">
        <f t="shared" si="1824"/>
        <v>0</v>
      </c>
      <c r="GO121" s="31">
        <f t="shared" si="1825"/>
        <v>0</v>
      </c>
      <c r="GP121" s="21"/>
      <c r="GS121" s="56" t="str">
        <f t="shared" si="1826"/>
        <v>Mat Paper</v>
      </c>
      <c r="GT121" s="56" t="str">
        <f t="shared" si="1827"/>
        <v>Nos</v>
      </c>
      <c r="GU121" s="56">
        <f t="shared" si="1828"/>
        <v>150</v>
      </c>
      <c r="GV121" s="13"/>
      <c r="GW121" s="21">
        <f t="shared" si="1985"/>
        <v>0</v>
      </c>
      <c r="GX121" s="31">
        <f t="shared" si="1986"/>
        <v>0</v>
      </c>
      <c r="GY121" s="31">
        <f t="shared" ref="GY121:GY122" si="1990">GU121*GX121</f>
        <v>0</v>
      </c>
      <c r="GZ121" s="21"/>
      <c r="HC121" s="56" t="str">
        <f t="shared" si="1781"/>
        <v>Mat Paper</v>
      </c>
      <c r="HD121" s="56" t="str">
        <f t="shared" si="1782"/>
        <v>Nos</v>
      </c>
      <c r="HE121" s="56">
        <f t="shared" si="1783"/>
        <v>150</v>
      </c>
      <c r="HF121" s="13"/>
      <c r="HG121" s="21">
        <f t="shared" si="1784"/>
        <v>0</v>
      </c>
      <c r="HH121" s="31">
        <f t="shared" si="1785"/>
        <v>0</v>
      </c>
      <c r="HI121" s="31">
        <f t="shared" si="1786"/>
        <v>0</v>
      </c>
      <c r="HJ121" s="21"/>
      <c r="HM121" s="56" t="str">
        <f t="shared" si="1829"/>
        <v>Mat Paper</v>
      </c>
      <c r="HN121" s="56" t="str">
        <f t="shared" si="1830"/>
        <v>Nos</v>
      </c>
      <c r="HO121" s="56">
        <f t="shared" si="1831"/>
        <v>150</v>
      </c>
      <c r="HP121" s="13"/>
      <c r="HQ121" s="56">
        <f t="shared" si="1832"/>
        <v>0</v>
      </c>
      <c r="HR121" s="13">
        <f t="shared" si="1833"/>
        <v>0</v>
      </c>
      <c r="HS121" s="31">
        <f t="shared" si="1834"/>
        <v>0</v>
      </c>
      <c r="HT121" s="21"/>
      <c r="HW121" s="56" t="str">
        <f t="shared" si="1741"/>
        <v>Mat Paper</v>
      </c>
      <c r="HX121" s="56" t="str">
        <f t="shared" si="1742"/>
        <v>Nos</v>
      </c>
      <c r="HY121" s="56">
        <f t="shared" si="1743"/>
        <v>150</v>
      </c>
      <c r="HZ121" s="13"/>
      <c r="IA121" s="56">
        <f t="shared" si="1744"/>
        <v>0</v>
      </c>
      <c r="IB121" s="13">
        <f t="shared" si="1745"/>
        <v>0</v>
      </c>
      <c r="IC121" s="31">
        <f t="shared" si="1746"/>
        <v>0</v>
      </c>
      <c r="ID121" s="21"/>
      <c r="IG121" s="56" t="str">
        <f t="shared" si="1747"/>
        <v>Mat Paper</v>
      </c>
      <c r="IH121" s="56" t="str">
        <f t="shared" si="1748"/>
        <v>Nos</v>
      </c>
      <c r="II121" s="56">
        <f t="shared" si="1749"/>
        <v>150</v>
      </c>
      <c r="IJ121" s="13"/>
      <c r="IK121" s="56">
        <f t="shared" si="1750"/>
        <v>0</v>
      </c>
      <c r="IL121" s="13">
        <f t="shared" si="1751"/>
        <v>0</v>
      </c>
      <c r="IM121" s="31">
        <f t="shared" si="1752"/>
        <v>0</v>
      </c>
      <c r="IN121" s="21"/>
      <c r="IQ121" s="56" t="str">
        <f t="shared" si="1787"/>
        <v>Mat Paper</v>
      </c>
      <c r="IR121" s="56" t="str">
        <f t="shared" si="1788"/>
        <v>Nos</v>
      </c>
      <c r="IS121" s="56">
        <f t="shared" si="1789"/>
        <v>150</v>
      </c>
      <c r="IT121" s="13"/>
      <c r="IU121" s="56">
        <f t="shared" si="1790"/>
        <v>0</v>
      </c>
      <c r="IV121" s="13">
        <f t="shared" si="1791"/>
        <v>0</v>
      </c>
      <c r="IW121" s="31">
        <f t="shared" si="1792"/>
        <v>0</v>
      </c>
      <c r="IX121" s="21"/>
      <c r="JA121" s="56" t="str">
        <f t="shared" si="1835"/>
        <v>Mat Paper</v>
      </c>
      <c r="JB121" s="56" t="str">
        <f t="shared" si="1836"/>
        <v>Nos</v>
      </c>
      <c r="JC121" s="56">
        <f t="shared" si="1837"/>
        <v>150</v>
      </c>
      <c r="JD121" s="13"/>
      <c r="JE121" s="56">
        <f t="shared" si="1983"/>
        <v>0</v>
      </c>
      <c r="JF121" s="13">
        <f t="shared" si="1984"/>
        <v>0</v>
      </c>
      <c r="JG121" s="31">
        <f t="shared" si="1840"/>
        <v>0</v>
      </c>
      <c r="JH121" s="21"/>
      <c r="JK121" s="56" t="str">
        <f t="shared" si="1793"/>
        <v>Mat Paper</v>
      </c>
      <c r="JL121" s="56" t="str">
        <f t="shared" si="1794"/>
        <v>Nos</v>
      </c>
      <c r="JM121" s="56">
        <f t="shared" si="1795"/>
        <v>150</v>
      </c>
      <c r="JN121" s="13"/>
      <c r="JO121" s="21">
        <f t="shared" si="1971"/>
        <v>0</v>
      </c>
      <c r="JP121" s="31">
        <f t="shared" si="1972"/>
        <v>0</v>
      </c>
      <c r="JQ121" s="31">
        <f t="shared" si="1973"/>
        <v>0</v>
      </c>
      <c r="JR121" s="21"/>
      <c r="JU121" s="56" t="str">
        <f t="shared" si="1580"/>
        <v>Mat Paper</v>
      </c>
      <c r="JV121" s="56" t="str">
        <f t="shared" si="1716"/>
        <v>Nos</v>
      </c>
      <c r="JW121" s="56">
        <f t="shared" si="1717"/>
        <v>150</v>
      </c>
      <c r="JX121" s="4">
        <f t="shared" si="1718"/>
        <v>0</v>
      </c>
      <c r="JY121" s="56">
        <f t="shared" si="1967"/>
        <v>0</v>
      </c>
      <c r="JZ121" s="56">
        <f t="shared" si="1974"/>
        <v>0</v>
      </c>
      <c r="KA121" s="31">
        <f t="shared" si="1756"/>
        <v>0</v>
      </c>
      <c r="KB121" s="21"/>
    </row>
    <row r="122" spans="2:288" ht="17.25" customHeight="1" x14ac:dyDescent="0.25">
      <c r="B122" s="7" t="s">
        <v>6</v>
      </c>
      <c r="C122" s="6" t="s">
        <v>7</v>
      </c>
      <c r="D122" s="4">
        <v>2207</v>
      </c>
      <c r="E122" s="13">
        <v>1</v>
      </c>
      <c r="F122" s="31">
        <f t="shared" si="1968"/>
        <v>2207</v>
      </c>
      <c r="G122" s="31">
        <f t="shared" si="1969"/>
        <v>1</v>
      </c>
      <c r="H122" s="31">
        <f t="shared" si="1970"/>
        <v>2207</v>
      </c>
      <c r="I122" s="71"/>
      <c r="K122" s="40"/>
      <c r="L122" s="65" t="str">
        <f t="shared" si="1557"/>
        <v>Sealer</v>
      </c>
      <c r="M122" s="65" t="str">
        <f t="shared" si="1584"/>
        <v>Ltrs</v>
      </c>
      <c r="N122" s="65">
        <f t="shared" si="1585"/>
        <v>2207</v>
      </c>
      <c r="O122" s="13"/>
      <c r="P122" s="21">
        <f t="shared" si="1722"/>
        <v>0</v>
      </c>
      <c r="Q122" s="31">
        <f t="shared" si="1723"/>
        <v>0</v>
      </c>
      <c r="R122" s="31">
        <f t="shared" si="1724"/>
        <v>0</v>
      </c>
      <c r="S122" s="21"/>
      <c r="U122" s="40"/>
      <c r="V122" s="65" t="str">
        <f t="shared" si="1558"/>
        <v>Sealer</v>
      </c>
      <c r="W122" s="65" t="str">
        <f t="shared" si="1589"/>
        <v>Ltrs</v>
      </c>
      <c r="X122" s="65">
        <f t="shared" si="1590"/>
        <v>2207</v>
      </c>
      <c r="Y122" s="31"/>
      <c r="Z122" s="21">
        <f t="shared" si="1975"/>
        <v>0</v>
      </c>
      <c r="AA122" s="31">
        <f t="shared" si="1976"/>
        <v>0</v>
      </c>
      <c r="AB122" s="42">
        <f t="shared" si="1977"/>
        <v>0</v>
      </c>
      <c r="AC122" s="21"/>
      <c r="AE122" s="40"/>
      <c r="AF122" s="59" t="str">
        <f t="shared" si="1559"/>
        <v>Sealer</v>
      </c>
      <c r="AG122" s="59" t="str">
        <f t="shared" si="1594"/>
        <v>Ltrs</v>
      </c>
      <c r="AH122" s="59">
        <f t="shared" si="1595"/>
        <v>2207</v>
      </c>
      <c r="AI122" s="13">
        <v>3</v>
      </c>
      <c r="AJ122" s="21">
        <f t="shared" si="1596"/>
        <v>6621</v>
      </c>
      <c r="AK122" s="31">
        <f t="shared" si="1597"/>
        <v>3</v>
      </c>
      <c r="AL122" s="31">
        <f t="shared" si="1598"/>
        <v>6621</v>
      </c>
      <c r="AM122" s="21"/>
      <c r="AO122" s="40"/>
      <c r="AP122" s="65" t="str">
        <f t="shared" si="1560"/>
        <v>Sealer</v>
      </c>
      <c r="AQ122" s="65" t="str">
        <f t="shared" si="1599"/>
        <v>Ltrs</v>
      </c>
      <c r="AR122" s="65">
        <f t="shared" si="1600"/>
        <v>2207</v>
      </c>
      <c r="AS122" s="67"/>
      <c r="AT122" s="21">
        <f t="shared" si="1728"/>
        <v>0</v>
      </c>
      <c r="AU122" s="31">
        <f t="shared" si="1729"/>
        <v>0</v>
      </c>
      <c r="AV122" s="31">
        <f t="shared" si="1730"/>
        <v>0</v>
      </c>
      <c r="AW122" s="21"/>
      <c r="AY122" s="40"/>
      <c r="AZ122" s="65" t="str">
        <f t="shared" si="1561"/>
        <v>Sealer</v>
      </c>
      <c r="BA122" s="59" t="str">
        <f t="shared" si="1604"/>
        <v>Ltrs</v>
      </c>
      <c r="BB122" s="59">
        <f t="shared" si="1605"/>
        <v>2207</v>
      </c>
      <c r="BC122" s="13"/>
      <c r="BD122" s="21">
        <f t="shared" si="1606"/>
        <v>0</v>
      </c>
      <c r="BE122" s="31">
        <f t="shared" si="1607"/>
        <v>0</v>
      </c>
      <c r="BF122" s="42">
        <f t="shared" si="1608"/>
        <v>0</v>
      </c>
      <c r="BG122" s="21"/>
      <c r="BI122" s="40"/>
      <c r="BJ122" s="59" t="str">
        <f t="shared" si="1844"/>
        <v>Sealer</v>
      </c>
      <c r="BK122" s="59" t="str">
        <f t="shared" si="1845"/>
        <v>Ltrs</v>
      </c>
      <c r="BL122" s="59">
        <f t="shared" si="1846"/>
        <v>2207</v>
      </c>
      <c r="BM122" s="13"/>
      <c r="BN122" s="21">
        <f t="shared" si="1847"/>
        <v>0</v>
      </c>
      <c r="BO122" s="31">
        <f t="shared" si="1848"/>
        <v>0</v>
      </c>
      <c r="BP122" s="31">
        <f t="shared" si="1849"/>
        <v>0</v>
      </c>
      <c r="BQ122" s="21"/>
      <c r="BS122" s="40"/>
      <c r="BT122" s="59" t="str">
        <f t="shared" si="1563"/>
        <v>Sealer</v>
      </c>
      <c r="BU122" s="59" t="str">
        <f t="shared" si="1614"/>
        <v>Ltrs</v>
      </c>
      <c r="BV122" s="59">
        <f t="shared" si="1615"/>
        <v>2207</v>
      </c>
      <c r="BW122" s="13"/>
      <c r="BX122" s="21">
        <f t="shared" si="1796"/>
        <v>0</v>
      </c>
      <c r="BY122" s="31">
        <f t="shared" si="1797"/>
        <v>0</v>
      </c>
      <c r="BZ122" s="31">
        <f t="shared" si="1798"/>
        <v>0</v>
      </c>
      <c r="CA122" s="21"/>
      <c r="CB122" s="40"/>
      <c r="CC122" s="65" t="str">
        <f t="shared" si="1564"/>
        <v>Sealer</v>
      </c>
      <c r="CD122" s="59" t="str">
        <f t="shared" si="1619"/>
        <v>Ltrs</v>
      </c>
      <c r="CE122" s="59">
        <f t="shared" si="1620"/>
        <v>2207</v>
      </c>
      <c r="CF122" s="31"/>
      <c r="CG122" s="42">
        <f t="shared" si="1621"/>
        <v>0</v>
      </c>
      <c r="CH122" s="31">
        <f t="shared" si="1622"/>
        <v>0</v>
      </c>
      <c r="CI122" s="42">
        <f t="shared" si="1623"/>
        <v>0</v>
      </c>
      <c r="CJ122" s="21"/>
      <c r="CK122" s="143"/>
      <c r="CL122" s="40"/>
      <c r="CM122" s="65" t="str">
        <f t="shared" si="1565"/>
        <v>Sealer</v>
      </c>
      <c r="CN122" s="65" t="str">
        <f t="shared" si="1624"/>
        <v>Ltrs</v>
      </c>
      <c r="CO122" s="65">
        <f t="shared" si="1625"/>
        <v>2207</v>
      </c>
      <c r="CP122" s="13"/>
      <c r="CQ122" s="21">
        <f t="shared" si="1626"/>
        <v>0</v>
      </c>
      <c r="CR122" s="31">
        <f t="shared" si="1627"/>
        <v>0</v>
      </c>
      <c r="CS122" s="42">
        <f t="shared" si="1628"/>
        <v>0</v>
      </c>
      <c r="CT122" s="21"/>
      <c r="CV122" s="40"/>
      <c r="CW122" s="59" t="str">
        <f t="shared" si="1799"/>
        <v>Sealer</v>
      </c>
      <c r="CX122" s="59" t="str">
        <f t="shared" si="1800"/>
        <v>Ltrs</v>
      </c>
      <c r="CY122" s="59">
        <f t="shared" si="1801"/>
        <v>2207</v>
      </c>
      <c r="CZ122" s="13"/>
      <c r="DA122" s="21">
        <f t="shared" si="1802"/>
        <v>0</v>
      </c>
      <c r="DB122" s="31">
        <f t="shared" si="1803"/>
        <v>0</v>
      </c>
      <c r="DC122" s="31">
        <f t="shared" si="1804"/>
        <v>0</v>
      </c>
      <c r="DD122" s="21"/>
      <c r="DF122" s="40"/>
      <c r="DG122" s="65" t="str">
        <f t="shared" si="1567"/>
        <v>Sealer</v>
      </c>
      <c r="DH122" s="59" t="str">
        <f t="shared" ref="DH122:DH126" si="1991">CX122</f>
        <v>Ltrs</v>
      </c>
      <c r="DI122" s="59">
        <f t="shared" ref="DI122:DI126" si="1992">CY122</f>
        <v>2207</v>
      </c>
      <c r="DJ122" s="13"/>
      <c r="DK122" s="21">
        <f t="shared" si="1636"/>
        <v>0</v>
      </c>
      <c r="DL122" s="31">
        <f t="shared" si="1637"/>
        <v>0</v>
      </c>
      <c r="DM122" s="42">
        <f t="shared" si="1638"/>
        <v>0</v>
      </c>
      <c r="DN122" s="21"/>
      <c r="DQ122" s="59" t="str">
        <f t="shared" si="1732"/>
        <v>Sealer</v>
      </c>
      <c r="DR122" s="59" t="str">
        <f t="shared" si="1733"/>
        <v>Ltrs</v>
      </c>
      <c r="DS122" s="59">
        <f t="shared" si="1734"/>
        <v>2207</v>
      </c>
      <c r="DT122" s="67">
        <v>0.5</v>
      </c>
      <c r="DU122" s="21">
        <f t="shared" si="1735"/>
        <v>1103.5</v>
      </c>
      <c r="DV122" s="31">
        <f t="shared" si="1736"/>
        <v>0.5</v>
      </c>
      <c r="DW122" s="31">
        <f t="shared" si="1737"/>
        <v>1103.5</v>
      </c>
      <c r="DX122" s="21"/>
      <c r="DZ122" s="40"/>
      <c r="EA122" s="59" t="str">
        <f t="shared" si="1765"/>
        <v>Sealer</v>
      </c>
      <c r="EB122" s="59" t="str">
        <f t="shared" si="1766"/>
        <v>Ltrs</v>
      </c>
      <c r="EC122" s="59">
        <f t="shared" si="1767"/>
        <v>2207</v>
      </c>
      <c r="ED122" s="13"/>
      <c r="EE122" s="21">
        <f t="shared" si="1768"/>
        <v>0</v>
      </c>
      <c r="EF122" s="31">
        <f t="shared" si="1647"/>
        <v>0</v>
      </c>
      <c r="EG122" s="31">
        <f t="shared" si="1769"/>
        <v>0</v>
      </c>
      <c r="EH122" s="21"/>
      <c r="EK122" s="59" t="str">
        <f t="shared" si="1987"/>
        <v>Sealer</v>
      </c>
      <c r="EL122" s="59" t="str">
        <f t="shared" si="1988"/>
        <v>Ltrs</v>
      </c>
      <c r="EM122" s="59">
        <f t="shared" si="1989"/>
        <v>2207</v>
      </c>
      <c r="EN122" s="13"/>
      <c r="EO122" s="21">
        <f t="shared" si="1978"/>
        <v>0</v>
      </c>
      <c r="EP122" s="31">
        <f t="shared" si="1979"/>
        <v>0</v>
      </c>
      <c r="EQ122" s="31">
        <f t="shared" si="1980"/>
        <v>0</v>
      </c>
      <c r="ER122" s="21"/>
      <c r="EU122" s="4" t="str">
        <f t="shared" si="1571"/>
        <v>Sealer</v>
      </c>
      <c r="EV122" s="4" t="str">
        <f t="shared" si="1654"/>
        <v>Ltrs</v>
      </c>
      <c r="EW122" s="4">
        <f t="shared" si="1655"/>
        <v>2207</v>
      </c>
      <c r="EX122" s="13"/>
      <c r="EY122" s="21">
        <f>EW122*EX122</f>
        <v>0</v>
      </c>
      <c r="EZ122" s="31">
        <f t="shared" si="1657"/>
        <v>0</v>
      </c>
      <c r="FA122" s="42">
        <f t="shared" si="1658"/>
        <v>0</v>
      </c>
      <c r="FB122" s="21"/>
      <c r="FE122" s="56" t="str">
        <f t="shared" si="1776"/>
        <v>Sealer</v>
      </c>
      <c r="FF122" s="56" t="str">
        <f t="shared" si="1777"/>
        <v>Ltrs</v>
      </c>
      <c r="FG122" s="56">
        <f t="shared" si="1778"/>
        <v>2207</v>
      </c>
      <c r="FH122" s="13"/>
      <c r="FI122" s="21">
        <f t="shared" si="1779"/>
        <v>0</v>
      </c>
      <c r="FJ122" s="31">
        <f t="shared" si="1662"/>
        <v>0</v>
      </c>
      <c r="FK122" s="31">
        <f t="shared" si="1780"/>
        <v>0</v>
      </c>
      <c r="FL122" s="21"/>
      <c r="FO122" s="4" t="str">
        <f t="shared" si="1573"/>
        <v>Sealer</v>
      </c>
      <c r="FP122" s="4" t="str">
        <f t="shared" si="1664"/>
        <v>Ltrs</v>
      </c>
      <c r="FQ122" s="4">
        <f t="shared" si="1665"/>
        <v>2207</v>
      </c>
      <c r="FR122" s="67"/>
      <c r="FS122" s="21">
        <f t="shared" si="1811"/>
        <v>0</v>
      </c>
      <c r="FT122" s="31">
        <f t="shared" si="1812"/>
        <v>0</v>
      </c>
      <c r="FU122" s="31">
        <f t="shared" si="1813"/>
        <v>0</v>
      </c>
      <c r="FV122" s="21"/>
      <c r="FY122" s="4" t="str">
        <f t="shared" si="1574"/>
        <v>Sealer</v>
      </c>
      <c r="FZ122" s="4" t="str">
        <f t="shared" si="1669"/>
        <v>Ltrs</v>
      </c>
      <c r="GA122" s="56">
        <f t="shared" si="1816"/>
        <v>2207</v>
      </c>
      <c r="GB122" s="13">
        <v>1</v>
      </c>
      <c r="GC122" s="21">
        <f t="shared" si="1671"/>
        <v>2207</v>
      </c>
      <c r="GD122" s="31">
        <f t="shared" si="1672"/>
        <v>1</v>
      </c>
      <c r="GE122" s="42">
        <f t="shared" si="1673"/>
        <v>2207</v>
      </c>
      <c r="GF122" s="21"/>
      <c r="GI122" s="56" t="str">
        <f t="shared" ref="GI122:GI125" si="1993">FY122</f>
        <v>Sealer</v>
      </c>
      <c r="GJ122" s="56" t="str">
        <f t="shared" ref="GJ122:GJ125" si="1994">FZ122</f>
        <v>Ltrs</v>
      </c>
      <c r="GK122" s="56">
        <f t="shared" ref="GK122:GK125" si="1995">GA122</f>
        <v>2207</v>
      </c>
      <c r="GL122" s="13">
        <v>1</v>
      </c>
      <c r="GM122" s="21">
        <f t="shared" ref="GM122:GM125" si="1996">GK122*GL122</f>
        <v>2207</v>
      </c>
      <c r="GN122" s="31">
        <f t="shared" ref="GN122:GN125" si="1997">$I$4*GL122</f>
        <v>1</v>
      </c>
      <c r="GO122" s="31">
        <f t="shared" ref="GO122:GO125" si="1998">GK122*GN122</f>
        <v>2207</v>
      </c>
      <c r="GP122" s="21"/>
      <c r="GS122" s="56" t="str">
        <f t="shared" si="1826"/>
        <v>Sealer</v>
      </c>
      <c r="GT122" s="56" t="str">
        <f t="shared" si="1827"/>
        <v>Ltrs</v>
      </c>
      <c r="GU122" s="56">
        <f t="shared" si="1828"/>
        <v>2207</v>
      </c>
      <c r="GV122" s="13"/>
      <c r="GW122" s="21">
        <f t="shared" si="1985"/>
        <v>0</v>
      </c>
      <c r="GX122" s="31">
        <f t="shared" si="1986"/>
        <v>0</v>
      </c>
      <c r="GY122" s="31">
        <f t="shared" si="1990"/>
        <v>0</v>
      </c>
      <c r="GZ122" s="21"/>
      <c r="HC122" s="56" t="str">
        <f t="shared" si="1781"/>
        <v>Sealer</v>
      </c>
      <c r="HD122" s="56" t="str">
        <f t="shared" si="1782"/>
        <v>Ltrs</v>
      </c>
      <c r="HE122" s="56">
        <f t="shared" si="1783"/>
        <v>2207</v>
      </c>
      <c r="HF122" s="13"/>
      <c r="HG122" s="21">
        <f t="shared" si="1784"/>
        <v>0</v>
      </c>
      <c r="HH122" s="31">
        <f t="shared" si="1785"/>
        <v>0</v>
      </c>
      <c r="HI122" s="31">
        <f t="shared" si="1786"/>
        <v>0</v>
      </c>
      <c r="HJ122" s="21"/>
      <c r="HM122" s="56" t="str">
        <f t="shared" si="1829"/>
        <v>Sealer</v>
      </c>
      <c r="HN122" s="56" t="str">
        <f t="shared" si="1830"/>
        <v>Ltrs</v>
      </c>
      <c r="HO122" s="56">
        <f t="shared" si="1831"/>
        <v>2207</v>
      </c>
      <c r="HP122" s="13"/>
      <c r="HQ122" s="56">
        <f t="shared" si="1832"/>
        <v>0</v>
      </c>
      <c r="HR122" s="13">
        <f t="shared" si="1833"/>
        <v>0</v>
      </c>
      <c r="HS122" s="31">
        <f t="shared" si="1834"/>
        <v>0</v>
      </c>
      <c r="HT122" s="21"/>
      <c r="HW122" s="56" t="str">
        <f t="shared" si="1741"/>
        <v>Sealer</v>
      </c>
      <c r="HX122" s="56" t="str">
        <f t="shared" si="1742"/>
        <v>Ltrs</v>
      </c>
      <c r="HY122" s="56">
        <f t="shared" si="1743"/>
        <v>2207</v>
      </c>
      <c r="HZ122" s="13"/>
      <c r="IA122" s="56">
        <f t="shared" si="1744"/>
        <v>0</v>
      </c>
      <c r="IB122" s="13">
        <f t="shared" si="1745"/>
        <v>0</v>
      </c>
      <c r="IC122" s="31">
        <f t="shared" si="1746"/>
        <v>0</v>
      </c>
      <c r="ID122" s="21"/>
      <c r="IG122" s="56" t="str">
        <f t="shared" si="1747"/>
        <v>Sealer</v>
      </c>
      <c r="IH122" s="56" t="str">
        <f t="shared" si="1748"/>
        <v>Ltrs</v>
      </c>
      <c r="II122" s="56">
        <f t="shared" si="1749"/>
        <v>2207</v>
      </c>
      <c r="IJ122" s="13"/>
      <c r="IK122" s="56">
        <f t="shared" si="1750"/>
        <v>0</v>
      </c>
      <c r="IL122" s="13">
        <f t="shared" si="1751"/>
        <v>0</v>
      </c>
      <c r="IM122" s="31">
        <f t="shared" si="1752"/>
        <v>0</v>
      </c>
      <c r="IN122" s="21"/>
      <c r="IQ122" s="56" t="str">
        <f t="shared" si="1787"/>
        <v>Sealer</v>
      </c>
      <c r="IR122" s="56" t="str">
        <f t="shared" si="1788"/>
        <v>Ltrs</v>
      </c>
      <c r="IS122" s="56">
        <f t="shared" si="1789"/>
        <v>2207</v>
      </c>
      <c r="IT122" s="13"/>
      <c r="IU122" s="56">
        <f t="shared" si="1790"/>
        <v>0</v>
      </c>
      <c r="IV122" s="13">
        <f t="shared" si="1791"/>
        <v>0</v>
      </c>
      <c r="IW122" s="31">
        <f t="shared" si="1792"/>
        <v>0</v>
      </c>
      <c r="IX122" s="21"/>
      <c r="JA122" s="56" t="str">
        <f t="shared" si="1835"/>
        <v>Sealer</v>
      </c>
      <c r="JB122" s="56" t="str">
        <f t="shared" si="1836"/>
        <v>Ltrs</v>
      </c>
      <c r="JC122" s="56">
        <f t="shared" si="1837"/>
        <v>2207</v>
      </c>
      <c r="JD122" s="13"/>
      <c r="JE122" s="56">
        <f t="shared" si="1983"/>
        <v>0</v>
      </c>
      <c r="JF122" s="13">
        <f t="shared" si="1984"/>
        <v>0</v>
      </c>
      <c r="JG122" s="31">
        <f t="shared" si="1840"/>
        <v>0</v>
      </c>
      <c r="JH122" s="21"/>
      <c r="JK122" s="56" t="str">
        <f t="shared" si="1793"/>
        <v>Sealer</v>
      </c>
      <c r="JL122" s="56" t="str">
        <f t="shared" si="1794"/>
        <v>Ltrs</v>
      </c>
      <c r="JM122" s="56">
        <f t="shared" si="1795"/>
        <v>2207</v>
      </c>
      <c r="JN122" s="13"/>
      <c r="JO122" s="21">
        <f t="shared" si="1713"/>
        <v>0</v>
      </c>
      <c r="JP122" s="31">
        <f t="shared" si="1714"/>
        <v>0</v>
      </c>
      <c r="JQ122" s="42">
        <f t="shared" si="1715"/>
        <v>0</v>
      </c>
      <c r="JR122" s="21"/>
      <c r="JU122" s="56" t="str">
        <f t="shared" si="1580"/>
        <v>Sealer</v>
      </c>
      <c r="JV122" s="56" t="str">
        <f t="shared" si="1716"/>
        <v>Ltrs</v>
      </c>
      <c r="JW122" s="56">
        <f t="shared" si="1717"/>
        <v>2207</v>
      </c>
      <c r="JX122" s="4">
        <f t="shared" si="1718"/>
        <v>6.5</v>
      </c>
      <c r="JY122" s="56">
        <f t="shared" si="1967"/>
        <v>14345.5</v>
      </c>
      <c r="JZ122" s="56">
        <f t="shared" si="1974"/>
        <v>6.5</v>
      </c>
      <c r="KA122" s="31">
        <f t="shared" si="1756"/>
        <v>14345.5</v>
      </c>
      <c r="KB122" s="21"/>
    </row>
    <row r="123" spans="2:288" ht="17.25" customHeight="1" x14ac:dyDescent="0.25">
      <c r="B123" s="7" t="s">
        <v>75</v>
      </c>
      <c r="C123" s="6" t="s">
        <v>7</v>
      </c>
      <c r="D123" s="4">
        <v>1215</v>
      </c>
      <c r="E123" s="13">
        <v>0.2</v>
      </c>
      <c r="F123" s="31">
        <f t="shared" si="1968"/>
        <v>243</v>
      </c>
      <c r="G123" s="31">
        <f t="shared" si="1969"/>
        <v>0.2</v>
      </c>
      <c r="H123" s="31">
        <f t="shared" si="1970"/>
        <v>243</v>
      </c>
      <c r="I123" s="71"/>
      <c r="K123" s="40"/>
      <c r="L123" s="65" t="str">
        <f t="shared" si="1557"/>
        <v>Stain</v>
      </c>
      <c r="M123" s="65" t="str">
        <f t="shared" si="1584"/>
        <v>Ltrs</v>
      </c>
      <c r="N123" s="65">
        <f t="shared" si="1585"/>
        <v>1215</v>
      </c>
      <c r="O123" s="13"/>
      <c r="P123" s="21">
        <f t="shared" si="1722"/>
        <v>0</v>
      </c>
      <c r="Q123" s="31">
        <f t="shared" si="1723"/>
        <v>0</v>
      </c>
      <c r="R123" s="31">
        <f t="shared" si="1724"/>
        <v>0</v>
      </c>
      <c r="S123" s="21"/>
      <c r="U123" s="40"/>
      <c r="V123" s="65" t="str">
        <f t="shared" si="1558"/>
        <v>Stain</v>
      </c>
      <c r="W123" s="65" t="str">
        <f t="shared" si="1589"/>
        <v>Ltrs</v>
      </c>
      <c r="X123" s="65">
        <f t="shared" si="1590"/>
        <v>1215</v>
      </c>
      <c r="Y123" s="31"/>
      <c r="Z123" s="21">
        <f t="shared" si="1975"/>
        <v>0</v>
      </c>
      <c r="AA123" s="31">
        <f t="shared" si="1976"/>
        <v>0</v>
      </c>
      <c r="AB123" s="42">
        <f t="shared" si="1977"/>
        <v>0</v>
      </c>
      <c r="AC123" s="21"/>
      <c r="AE123" s="40"/>
      <c r="AF123" s="59" t="str">
        <f t="shared" si="1559"/>
        <v>Stain</v>
      </c>
      <c r="AG123" s="59" t="str">
        <f t="shared" si="1594"/>
        <v>Ltrs</v>
      </c>
      <c r="AH123" s="59">
        <f t="shared" si="1595"/>
        <v>1215</v>
      </c>
      <c r="AI123" s="13">
        <v>2</v>
      </c>
      <c r="AJ123" s="21">
        <f t="shared" si="1596"/>
        <v>2430</v>
      </c>
      <c r="AK123" s="31">
        <f t="shared" si="1597"/>
        <v>2</v>
      </c>
      <c r="AL123" s="31">
        <f t="shared" si="1598"/>
        <v>2430</v>
      </c>
      <c r="AM123" s="21"/>
      <c r="AO123" s="40"/>
      <c r="AP123" s="65" t="str">
        <f t="shared" si="1560"/>
        <v>Stain</v>
      </c>
      <c r="AQ123" s="65" t="str">
        <f t="shared" si="1599"/>
        <v>Ltrs</v>
      </c>
      <c r="AR123" s="65">
        <f t="shared" si="1600"/>
        <v>1215</v>
      </c>
      <c r="AS123" s="67"/>
      <c r="AT123" s="21">
        <f t="shared" si="1728"/>
        <v>0</v>
      </c>
      <c r="AU123" s="31">
        <f t="shared" si="1729"/>
        <v>0</v>
      </c>
      <c r="AV123" s="31">
        <f t="shared" si="1730"/>
        <v>0</v>
      </c>
      <c r="AW123" s="21"/>
      <c r="AY123" s="40"/>
      <c r="AZ123" s="65" t="str">
        <f t="shared" si="1561"/>
        <v>Stain</v>
      </c>
      <c r="BA123" s="59" t="str">
        <f t="shared" si="1604"/>
        <v>Ltrs</v>
      </c>
      <c r="BB123" s="59">
        <f t="shared" si="1605"/>
        <v>1215</v>
      </c>
      <c r="BC123" s="13"/>
      <c r="BD123" s="21">
        <f t="shared" si="1606"/>
        <v>0</v>
      </c>
      <c r="BE123" s="31">
        <f t="shared" si="1607"/>
        <v>0</v>
      </c>
      <c r="BF123" s="42">
        <f t="shared" si="1608"/>
        <v>0</v>
      </c>
      <c r="BG123" s="21"/>
      <c r="BI123" s="40"/>
      <c r="BJ123" s="65" t="str">
        <f t="shared" si="1562"/>
        <v>Stain</v>
      </c>
      <c r="BK123" s="65" t="str">
        <f t="shared" si="1609"/>
        <v>Ltrs</v>
      </c>
      <c r="BL123" s="65">
        <f t="shared" si="1610"/>
        <v>1215</v>
      </c>
      <c r="BM123" s="13"/>
      <c r="BN123" s="21">
        <f t="shared" si="1847"/>
        <v>0</v>
      </c>
      <c r="BO123" s="31">
        <f t="shared" si="1848"/>
        <v>0</v>
      </c>
      <c r="BP123" s="31">
        <f t="shared" si="1849"/>
        <v>0</v>
      </c>
      <c r="BQ123" s="21"/>
      <c r="BS123" s="40"/>
      <c r="BT123" s="65" t="str">
        <f t="shared" si="1563"/>
        <v>Stain</v>
      </c>
      <c r="BU123" s="65" t="str">
        <f t="shared" si="1614"/>
        <v>Ltrs</v>
      </c>
      <c r="BV123" s="65">
        <f t="shared" si="1615"/>
        <v>1215</v>
      </c>
      <c r="BW123" s="13"/>
      <c r="BX123" s="21">
        <f t="shared" si="1616"/>
        <v>0</v>
      </c>
      <c r="BY123" s="31">
        <f t="shared" si="1617"/>
        <v>0</v>
      </c>
      <c r="BZ123" s="42">
        <f t="shared" si="1618"/>
        <v>0</v>
      </c>
      <c r="CA123" s="21"/>
      <c r="CB123" s="40"/>
      <c r="CC123" s="65" t="str">
        <f t="shared" si="1564"/>
        <v>Stain</v>
      </c>
      <c r="CD123" s="59" t="str">
        <f t="shared" si="1619"/>
        <v>Ltrs</v>
      </c>
      <c r="CE123" s="59">
        <f t="shared" si="1620"/>
        <v>1215</v>
      </c>
      <c r="CF123" s="31"/>
      <c r="CG123" s="42">
        <f t="shared" ref="CG123:CG129" si="1999">CE123*CF123</f>
        <v>0</v>
      </c>
      <c r="CH123" s="31">
        <f t="shared" si="1622"/>
        <v>0</v>
      </c>
      <c r="CI123" s="42">
        <f t="shared" ref="CI123:CI129" si="2000">CE123*CH123</f>
        <v>0</v>
      </c>
      <c r="CJ123" s="21"/>
      <c r="CK123" s="143"/>
      <c r="CL123" s="40"/>
      <c r="CM123" s="65" t="str">
        <f t="shared" si="1565"/>
        <v>Stain</v>
      </c>
      <c r="CN123" s="65" t="str">
        <f t="shared" si="1624"/>
        <v>Ltrs</v>
      </c>
      <c r="CO123" s="65">
        <f t="shared" si="1625"/>
        <v>1215</v>
      </c>
      <c r="CP123" s="13"/>
      <c r="CQ123" s="21">
        <f t="shared" si="1626"/>
        <v>0</v>
      </c>
      <c r="CR123" s="31">
        <f t="shared" si="1627"/>
        <v>0</v>
      </c>
      <c r="CS123" s="42">
        <f t="shared" si="1628"/>
        <v>0</v>
      </c>
      <c r="CT123" s="21"/>
      <c r="CV123" s="40"/>
      <c r="CW123" s="65" t="str">
        <f t="shared" si="1566"/>
        <v>Stain</v>
      </c>
      <c r="CX123" s="59" t="str">
        <f t="shared" si="1800"/>
        <v>Ltrs</v>
      </c>
      <c r="CY123" s="59">
        <f t="shared" si="1801"/>
        <v>1215</v>
      </c>
      <c r="CZ123" s="13"/>
      <c r="DA123" s="21">
        <f t="shared" si="1631"/>
        <v>0</v>
      </c>
      <c r="DB123" s="31">
        <f t="shared" si="1632"/>
        <v>0</v>
      </c>
      <c r="DC123" s="42">
        <f t="shared" si="1633"/>
        <v>0</v>
      </c>
      <c r="DD123" s="21"/>
      <c r="DF123" s="40"/>
      <c r="DG123" s="65" t="str">
        <f t="shared" si="1567"/>
        <v>Stain</v>
      </c>
      <c r="DH123" s="59" t="str">
        <f t="shared" si="1991"/>
        <v>Ltrs</v>
      </c>
      <c r="DI123" s="59">
        <f t="shared" si="1992"/>
        <v>1215</v>
      </c>
      <c r="DJ123" s="13"/>
      <c r="DK123" s="21">
        <f t="shared" si="1636"/>
        <v>0</v>
      </c>
      <c r="DL123" s="31">
        <f t="shared" si="1637"/>
        <v>0</v>
      </c>
      <c r="DM123" s="42">
        <f t="shared" si="1638"/>
        <v>0</v>
      </c>
      <c r="DN123" s="21"/>
      <c r="DQ123" s="59" t="str">
        <f t="shared" si="1732"/>
        <v>Stain</v>
      </c>
      <c r="DR123" s="59" t="str">
        <f t="shared" si="1733"/>
        <v>Ltrs</v>
      </c>
      <c r="DS123" s="59">
        <f t="shared" si="1734"/>
        <v>1215</v>
      </c>
      <c r="DT123" s="67">
        <v>0.25</v>
      </c>
      <c r="DU123" s="21">
        <f t="shared" si="1735"/>
        <v>303.75</v>
      </c>
      <c r="DV123" s="31">
        <f t="shared" si="1736"/>
        <v>0.25</v>
      </c>
      <c r="DW123" s="31">
        <f t="shared" si="1737"/>
        <v>303.75</v>
      </c>
      <c r="DX123" s="21"/>
      <c r="DZ123" s="40"/>
      <c r="EA123" s="59" t="str">
        <f t="shared" si="1765"/>
        <v>Stain</v>
      </c>
      <c r="EB123" s="59" t="str">
        <f t="shared" si="1766"/>
        <v>Ltrs</v>
      </c>
      <c r="EC123" s="59">
        <f t="shared" si="1767"/>
        <v>1215</v>
      </c>
      <c r="ED123" s="13"/>
      <c r="EE123" s="21">
        <f t="shared" si="1768"/>
        <v>0</v>
      </c>
      <c r="EF123" s="31">
        <f t="shared" si="1647"/>
        <v>0</v>
      </c>
      <c r="EG123" s="31">
        <f t="shared" si="1769"/>
        <v>0</v>
      </c>
      <c r="EH123" s="21"/>
      <c r="EK123" s="59" t="str">
        <f t="shared" si="1987"/>
        <v>Stain</v>
      </c>
      <c r="EL123" s="59" t="str">
        <f t="shared" si="1988"/>
        <v>Ltrs</v>
      </c>
      <c r="EM123" s="59">
        <f t="shared" si="1989"/>
        <v>1215</v>
      </c>
      <c r="EN123" s="13"/>
      <c r="EO123" s="21">
        <f t="shared" si="1978"/>
        <v>0</v>
      </c>
      <c r="EP123" s="31">
        <f t="shared" si="1979"/>
        <v>0</v>
      </c>
      <c r="EQ123" s="31">
        <f t="shared" si="1980"/>
        <v>0</v>
      </c>
      <c r="ER123" s="21"/>
      <c r="EU123" s="4" t="str">
        <f t="shared" si="1571"/>
        <v>Stain</v>
      </c>
      <c r="EV123" s="4" t="str">
        <f t="shared" si="1654"/>
        <v>Ltrs</v>
      </c>
      <c r="EW123" s="4">
        <f t="shared" si="1655"/>
        <v>1215</v>
      </c>
      <c r="EX123" s="13"/>
      <c r="EY123" s="21">
        <f t="shared" ref="EY123:EY126" si="2001">EW123*EX123</f>
        <v>0</v>
      </c>
      <c r="EZ123" s="31">
        <f t="shared" si="1657"/>
        <v>0</v>
      </c>
      <c r="FA123" s="42">
        <f t="shared" ref="FA123:FA126" si="2002">EW123*EZ123</f>
        <v>0</v>
      </c>
      <c r="FB123" s="21"/>
      <c r="FE123" s="56" t="str">
        <f t="shared" si="1776"/>
        <v>Stain</v>
      </c>
      <c r="FF123" s="56" t="str">
        <f t="shared" si="1777"/>
        <v>Ltrs</v>
      </c>
      <c r="FG123" s="56">
        <f t="shared" si="1778"/>
        <v>1215</v>
      </c>
      <c r="FH123" s="13"/>
      <c r="FI123" s="21">
        <f t="shared" si="1779"/>
        <v>0</v>
      </c>
      <c r="FJ123" s="31">
        <f t="shared" si="1662"/>
        <v>0</v>
      </c>
      <c r="FK123" s="31">
        <f t="shared" si="1780"/>
        <v>0</v>
      </c>
      <c r="FL123" s="21"/>
      <c r="FO123" s="4" t="str">
        <f t="shared" si="1573"/>
        <v>Stain</v>
      </c>
      <c r="FP123" s="4" t="str">
        <f t="shared" si="1664"/>
        <v>Ltrs</v>
      </c>
      <c r="FQ123" s="4">
        <f t="shared" si="1665"/>
        <v>1215</v>
      </c>
      <c r="FR123" s="67"/>
      <c r="FS123" s="21">
        <f t="shared" si="1811"/>
        <v>0</v>
      </c>
      <c r="FT123" s="31">
        <f t="shared" si="1812"/>
        <v>0</v>
      </c>
      <c r="FU123" s="31">
        <f t="shared" si="1813"/>
        <v>0</v>
      </c>
      <c r="FV123" s="21"/>
      <c r="FY123" s="4" t="str">
        <f t="shared" si="1574"/>
        <v>Stain</v>
      </c>
      <c r="FZ123" s="4" t="str">
        <f t="shared" si="1669"/>
        <v>Ltrs</v>
      </c>
      <c r="GA123" s="56">
        <f t="shared" si="1816"/>
        <v>1215</v>
      </c>
      <c r="GB123" s="13"/>
      <c r="GC123" s="21">
        <f t="shared" si="1671"/>
        <v>0</v>
      </c>
      <c r="GD123" s="31">
        <f t="shared" ref="GD123:GD128" si="2003">$I$4*GB123</f>
        <v>0</v>
      </c>
      <c r="GE123" s="42">
        <f t="shared" ref="GE123:GE128" si="2004">GA123*GD123</f>
        <v>0</v>
      </c>
      <c r="GF123" s="21"/>
      <c r="GI123" s="56" t="str">
        <f t="shared" si="1993"/>
        <v>Stain</v>
      </c>
      <c r="GJ123" s="56" t="str">
        <f t="shared" si="1994"/>
        <v>Ltrs</v>
      </c>
      <c r="GK123" s="56">
        <f t="shared" si="1995"/>
        <v>1215</v>
      </c>
      <c r="GL123" s="13">
        <v>1</v>
      </c>
      <c r="GM123" s="21">
        <f t="shared" si="1996"/>
        <v>1215</v>
      </c>
      <c r="GN123" s="31">
        <f t="shared" si="1997"/>
        <v>1</v>
      </c>
      <c r="GO123" s="31">
        <f t="shared" si="1998"/>
        <v>1215</v>
      </c>
      <c r="GP123" s="21"/>
      <c r="GS123" s="56" t="str">
        <f t="shared" si="1826"/>
        <v>Stain</v>
      </c>
      <c r="GT123" s="56" t="str">
        <f t="shared" si="1827"/>
        <v>Ltrs</v>
      </c>
      <c r="GU123" s="56">
        <f t="shared" si="1828"/>
        <v>1215</v>
      </c>
      <c r="GV123" s="13"/>
      <c r="GW123" s="21">
        <f t="shared" si="1679"/>
        <v>0</v>
      </c>
      <c r="GX123" s="31">
        <f t="shared" si="1680"/>
        <v>0</v>
      </c>
      <c r="GY123" s="42">
        <f t="shared" si="1681"/>
        <v>0</v>
      </c>
      <c r="GZ123" s="21"/>
      <c r="HC123" s="56" t="str">
        <f t="shared" si="1781"/>
        <v>Stain</v>
      </c>
      <c r="HD123" s="56" t="str">
        <f t="shared" si="1782"/>
        <v>Ltrs</v>
      </c>
      <c r="HE123" s="56">
        <f t="shared" si="1783"/>
        <v>1215</v>
      </c>
      <c r="HF123" s="13"/>
      <c r="HG123" s="21">
        <f t="shared" si="1784"/>
        <v>0</v>
      </c>
      <c r="HH123" s="31">
        <f t="shared" si="1785"/>
        <v>0</v>
      </c>
      <c r="HI123" s="31">
        <f t="shared" si="1786"/>
        <v>0</v>
      </c>
      <c r="HJ123" s="21"/>
      <c r="HM123" s="56" t="str">
        <f t="shared" si="1829"/>
        <v>Stain</v>
      </c>
      <c r="HN123" s="56" t="str">
        <f t="shared" si="1830"/>
        <v>Ltrs</v>
      </c>
      <c r="HO123" s="56">
        <f t="shared" si="1831"/>
        <v>1215</v>
      </c>
      <c r="HP123" s="13"/>
      <c r="HQ123" s="56">
        <f t="shared" si="1832"/>
        <v>0</v>
      </c>
      <c r="HR123" s="13">
        <f t="shared" si="1833"/>
        <v>0</v>
      </c>
      <c r="HS123" s="31">
        <f t="shared" si="1834"/>
        <v>0</v>
      </c>
      <c r="HT123" s="21"/>
      <c r="HW123" s="56" t="str">
        <f t="shared" si="1741"/>
        <v>Stain</v>
      </c>
      <c r="HX123" s="56" t="str">
        <f t="shared" si="1742"/>
        <v>Ltrs</v>
      </c>
      <c r="HY123" s="56">
        <f t="shared" si="1743"/>
        <v>1215</v>
      </c>
      <c r="HZ123" s="13"/>
      <c r="IA123" s="56">
        <f t="shared" si="1744"/>
        <v>0</v>
      </c>
      <c r="IB123" s="13">
        <f t="shared" si="1745"/>
        <v>0</v>
      </c>
      <c r="IC123" s="31">
        <f t="shared" si="1746"/>
        <v>0</v>
      </c>
      <c r="ID123" s="21"/>
      <c r="IG123" s="56" t="str">
        <f t="shared" si="1747"/>
        <v>Stain</v>
      </c>
      <c r="IH123" s="56" t="str">
        <f t="shared" si="1748"/>
        <v>Ltrs</v>
      </c>
      <c r="II123" s="56">
        <f t="shared" si="1749"/>
        <v>1215</v>
      </c>
      <c r="IJ123" s="13"/>
      <c r="IK123" s="56">
        <f t="shared" si="1750"/>
        <v>0</v>
      </c>
      <c r="IL123" s="13">
        <f t="shared" si="1751"/>
        <v>0</v>
      </c>
      <c r="IM123" s="31">
        <f t="shared" si="1752"/>
        <v>0</v>
      </c>
      <c r="IN123" s="21"/>
      <c r="IQ123" s="56" t="str">
        <f t="shared" si="1787"/>
        <v>Stain</v>
      </c>
      <c r="IR123" s="56" t="str">
        <f t="shared" si="1788"/>
        <v>Ltrs</v>
      </c>
      <c r="IS123" s="56">
        <f t="shared" si="1789"/>
        <v>1215</v>
      </c>
      <c r="IT123" s="13"/>
      <c r="IU123" s="56">
        <f t="shared" si="1790"/>
        <v>0</v>
      </c>
      <c r="IV123" s="13">
        <f t="shared" si="1791"/>
        <v>0</v>
      </c>
      <c r="IW123" s="31">
        <f t="shared" si="1792"/>
        <v>0</v>
      </c>
      <c r="IX123" s="21"/>
      <c r="JA123" s="56" t="str">
        <f t="shared" si="1835"/>
        <v>Stain</v>
      </c>
      <c r="JB123" s="56" t="str">
        <f t="shared" si="1836"/>
        <v>Ltrs</v>
      </c>
      <c r="JC123" s="56">
        <f t="shared" si="1837"/>
        <v>1215</v>
      </c>
      <c r="JD123" s="13"/>
      <c r="JE123" s="4">
        <f t="shared" si="1753"/>
        <v>0</v>
      </c>
      <c r="JF123" s="13">
        <f t="shared" si="1754"/>
        <v>0</v>
      </c>
      <c r="JG123" s="31">
        <f t="shared" si="1840"/>
        <v>0</v>
      </c>
      <c r="JH123" s="21"/>
      <c r="JK123" s="56" t="str">
        <f t="shared" si="1793"/>
        <v>Stain</v>
      </c>
      <c r="JL123" s="56" t="str">
        <f t="shared" si="1794"/>
        <v>Ltrs</v>
      </c>
      <c r="JM123" s="56">
        <f t="shared" si="1795"/>
        <v>1215</v>
      </c>
      <c r="JN123" s="13"/>
      <c r="JO123" s="21">
        <f t="shared" si="1713"/>
        <v>0</v>
      </c>
      <c r="JP123" s="31">
        <f t="shared" si="1714"/>
        <v>0</v>
      </c>
      <c r="JQ123" s="42">
        <f t="shared" si="1715"/>
        <v>0</v>
      </c>
      <c r="JR123" s="21"/>
      <c r="JU123" s="56" t="str">
        <f t="shared" si="1580"/>
        <v>Stain</v>
      </c>
      <c r="JV123" s="56" t="str">
        <f t="shared" si="1716"/>
        <v>Ltrs</v>
      </c>
      <c r="JW123" s="56">
        <f t="shared" si="1717"/>
        <v>1215</v>
      </c>
      <c r="JX123" s="4">
        <f t="shared" si="1718"/>
        <v>3.45</v>
      </c>
      <c r="JY123" s="56">
        <f t="shared" si="1967"/>
        <v>4191.75</v>
      </c>
      <c r="JZ123" s="56">
        <f t="shared" si="1974"/>
        <v>3.45</v>
      </c>
      <c r="KA123" s="31">
        <f t="shared" si="1756"/>
        <v>4191.75</v>
      </c>
      <c r="KB123" s="21"/>
    </row>
    <row r="124" spans="2:288" ht="17.25" customHeight="1" x14ac:dyDescent="0.25">
      <c r="B124" s="7" t="s">
        <v>305</v>
      </c>
      <c r="C124" s="6" t="s">
        <v>7</v>
      </c>
      <c r="D124" s="4">
        <v>3675</v>
      </c>
      <c r="E124" s="13"/>
      <c r="F124" s="31">
        <f t="shared" si="1968"/>
        <v>0</v>
      </c>
      <c r="G124" s="31">
        <f t="shared" si="1969"/>
        <v>0</v>
      </c>
      <c r="H124" s="31">
        <f t="shared" si="1970"/>
        <v>0</v>
      </c>
      <c r="I124" s="71"/>
      <c r="K124" s="40"/>
      <c r="L124" s="65" t="str">
        <f t="shared" si="1557"/>
        <v>Primer</v>
      </c>
      <c r="M124" s="65" t="str">
        <f t="shared" si="1584"/>
        <v>Ltrs</v>
      </c>
      <c r="N124" s="65">
        <f t="shared" si="1585"/>
        <v>3675</v>
      </c>
      <c r="O124" s="13"/>
      <c r="P124" s="21">
        <f t="shared" si="1722"/>
        <v>0</v>
      </c>
      <c r="Q124" s="31">
        <f t="shared" si="1723"/>
        <v>0</v>
      </c>
      <c r="R124" s="31">
        <f t="shared" si="1724"/>
        <v>0</v>
      </c>
      <c r="S124" s="21"/>
      <c r="U124" s="40"/>
      <c r="V124" s="65" t="str">
        <f t="shared" si="1558"/>
        <v>Primer</v>
      </c>
      <c r="W124" s="65" t="str">
        <f t="shared" si="1589"/>
        <v>Ltrs</v>
      </c>
      <c r="X124" s="65">
        <f t="shared" si="1590"/>
        <v>3675</v>
      </c>
      <c r="Y124" s="31"/>
      <c r="Z124" s="21">
        <f t="shared" si="1975"/>
        <v>0</v>
      </c>
      <c r="AA124" s="31">
        <f t="shared" si="1976"/>
        <v>0</v>
      </c>
      <c r="AB124" s="42">
        <f t="shared" si="1977"/>
        <v>0</v>
      </c>
      <c r="AC124" s="21"/>
      <c r="AE124" s="40"/>
      <c r="AF124" s="59" t="str">
        <f t="shared" si="1559"/>
        <v>Primer</v>
      </c>
      <c r="AG124" s="59" t="str">
        <f t="shared" si="1594"/>
        <v>Ltrs</v>
      </c>
      <c r="AH124" s="59">
        <f t="shared" si="1595"/>
        <v>3675</v>
      </c>
      <c r="AI124" s="13"/>
      <c r="AJ124" s="21">
        <f t="shared" si="1596"/>
        <v>0</v>
      </c>
      <c r="AK124" s="31">
        <f t="shared" si="1597"/>
        <v>0</v>
      </c>
      <c r="AL124" s="31">
        <f t="shared" si="1598"/>
        <v>0</v>
      </c>
      <c r="AM124" s="21"/>
      <c r="AO124" s="40"/>
      <c r="AP124" s="65" t="str">
        <f t="shared" si="1560"/>
        <v>Primer</v>
      </c>
      <c r="AQ124" s="65" t="str">
        <f t="shared" si="1599"/>
        <v>Ltrs</v>
      </c>
      <c r="AR124" s="65">
        <f t="shared" si="1600"/>
        <v>3675</v>
      </c>
      <c r="AS124" s="67"/>
      <c r="AT124" s="21">
        <f t="shared" si="1728"/>
        <v>0</v>
      </c>
      <c r="AU124" s="31">
        <f t="shared" si="1729"/>
        <v>0</v>
      </c>
      <c r="AV124" s="31">
        <f t="shared" si="1730"/>
        <v>0</v>
      </c>
      <c r="AW124" s="21"/>
      <c r="AY124" s="40"/>
      <c r="AZ124" s="65" t="str">
        <f t="shared" si="1561"/>
        <v>Primer</v>
      </c>
      <c r="BA124" s="59" t="str">
        <f t="shared" si="1604"/>
        <v>Ltrs</v>
      </c>
      <c r="BB124" s="65">
        <f t="shared" si="1605"/>
        <v>3675</v>
      </c>
      <c r="BC124" s="13"/>
      <c r="BD124" s="21">
        <f t="shared" si="1606"/>
        <v>0</v>
      </c>
      <c r="BE124" s="31">
        <f t="shared" si="1607"/>
        <v>0</v>
      </c>
      <c r="BF124" s="42">
        <f t="shared" si="1608"/>
        <v>0</v>
      </c>
      <c r="BG124" s="21"/>
      <c r="BI124" s="40"/>
      <c r="BJ124" s="65" t="str">
        <f t="shared" ref="BJ124:BJ131" si="2005">AZ124</f>
        <v>Primer</v>
      </c>
      <c r="BK124" s="65" t="str">
        <f t="shared" ref="BK124:BK131" si="2006">BA124</f>
        <v>Ltrs</v>
      </c>
      <c r="BL124" s="65">
        <f t="shared" ref="BL124:BL131" si="2007">BB124</f>
        <v>3675</v>
      </c>
      <c r="BM124" s="13"/>
      <c r="BN124" s="21">
        <f t="shared" ref="BN124:BN128" si="2008">BL124*BM124</f>
        <v>0</v>
      </c>
      <c r="BO124" s="31">
        <f t="shared" ref="BO124:BO128" si="2009">$I$4*BM124</f>
        <v>0</v>
      </c>
      <c r="BP124" s="31">
        <f t="shared" ref="BP124:BP128" si="2010">BL124*BO124</f>
        <v>0</v>
      </c>
      <c r="BQ124" s="21"/>
      <c r="BS124" s="40"/>
      <c r="BT124" s="65" t="str">
        <f t="shared" si="1563"/>
        <v>Primer</v>
      </c>
      <c r="BU124" s="65" t="str">
        <f t="shared" si="1614"/>
        <v>Ltrs</v>
      </c>
      <c r="BV124" s="65">
        <f t="shared" si="1615"/>
        <v>3675</v>
      </c>
      <c r="BW124" s="13"/>
      <c r="BX124" s="21">
        <f t="shared" si="1616"/>
        <v>0</v>
      </c>
      <c r="BY124" s="31">
        <f t="shared" si="1617"/>
        <v>0</v>
      </c>
      <c r="BZ124" s="42">
        <f t="shared" si="1618"/>
        <v>0</v>
      </c>
      <c r="CA124" s="21"/>
      <c r="CB124" s="40"/>
      <c r="CC124" s="65" t="str">
        <f t="shared" si="1564"/>
        <v>Primer</v>
      </c>
      <c r="CD124" s="59" t="str">
        <f t="shared" si="1619"/>
        <v>Ltrs</v>
      </c>
      <c r="CE124" s="59">
        <f t="shared" si="1620"/>
        <v>3675</v>
      </c>
      <c r="CF124" s="31"/>
      <c r="CG124" s="42">
        <f t="shared" si="1999"/>
        <v>0</v>
      </c>
      <c r="CH124" s="31">
        <f t="shared" si="1622"/>
        <v>0</v>
      </c>
      <c r="CI124" s="42">
        <f t="shared" si="2000"/>
        <v>0</v>
      </c>
      <c r="CJ124" s="21"/>
      <c r="CK124" s="143"/>
      <c r="CL124" s="40"/>
      <c r="CM124" s="65" t="str">
        <f t="shared" ref="CM124:CM150" si="2011">CC124</f>
        <v>Primer</v>
      </c>
      <c r="CN124" s="65" t="str">
        <f t="shared" ref="CN124:CN150" si="2012">CD124</f>
        <v>Ltrs</v>
      </c>
      <c r="CO124" s="65">
        <f t="shared" ref="CO124:CO153" si="2013">CE124</f>
        <v>3675</v>
      </c>
      <c r="CP124" s="13"/>
      <c r="CQ124" s="21">
        <f t="shared" ref="CQ124:CQ146" si="2014">CO124*CP124</f>
        <v>0</v>
      </c>
      <c r="CR124" s="31">
        <f t="shared" ref="CR124:CR146" si="2015">$I$4*CP124</f>
        <v>0</v>
      </c>
      <c r="CS124" s="42">
        <f t="shared" ref="CS124:CS146" si="2016">CO124*CR124</f>
        <v>0</v>
      </c>
      <c r="CT124" s="21"/>
      <c r="CV124" s="40"/>
      <c r="CW124" s="65" t="str">
        <f t="shared" si="1566"/>
        <v>Primer</v>
      </c>
      <c r="CX124" s="59" t="str">
        <f t="shared" si="1800"/>
        <v>Ltrs</v>
      </c>
      <c r="CY124" s="59">
        <f t="shared" si="1801"/>
        <v>3675</v>
      </c>
      <c r="CZ124" s="13"/>
      <c r="DA124" s="21">
        <f t="shared" si="1631"/>
        <v>0</v>
      </c>
      <c r="DB124" s="31">
        <f t="shared" si="1632"/>
        <v>0</v>
      </c>
      <c r="DC124" s="42">
        <f t="shared" si="1633"/>
        <v>0</v>
      </c>
      <c r="DD124" s="21"/>
      <c r="DF124" s="40"/>
      <c r="DG124" s="65" t="str">
        <f t="shared" si="1567"/>
        <v>Primer</v>
      </c>
      <c r="DH124" s="59" t="str">
        <f t="shared" si="1991"/>
        <v>Ltrs</v>
      </c>
      <c r="DI124" s="59">
        <f t="shared" si="1992"/>
        <v>3675</v>
      </c>
      <c r="DJ124" s="13"/>
      <c r="DK124" s="21">
        <f t="shared" si="1636"/>
        <v>0</v>
      </c>
      <c r="DL124" s="31">
        <f t="shared" si="1637"/>
        <v>0</v>
      </c>
      <c r="DM124" s="42">
        <f t="shared" si="1638"/>
        <v>0</v>
      </c>
      <c r="DN124" s="21"/>
      <c r="DQ124" s="59" t="str">
        <f t="shared" si="1732"/>
        <v>Primer</v>
      </c>
      <c r="DR124" s="59" t="str">
        <f t="shared" si="1733"/>
        <v>Ltrs</v>
      </c>
      <c r="DS124" s="59">
        <f t="shared" si="1734"/>
        <v>3675</v>
      </c>
      <c r="DT124" s="67"/>
      <c r="DU124" s="21">
        <f t="shared" si="1735"/>
        <v>0</v>
      </c>
      <c r="DV124" s="31">
        <f t="shared" si="1736"/>
        <v>0</v>
      </c>
      <c r="DW124" s="31">
        <f t="shared" si="1737"/>
        <v>0</v>
      </c>
      <c r="DX124" s="21"/>
      <c r="DZ124" s="40"/>
      <c r="EA124" s="59" t="str">
        <f t="shared" si="1765"/>
        <v>Primer</v>
      </c>
      <c r="EB124" s="59" t="str">
        <f t="shared" si="1766"/>
        <v>Ltrs</v>
      </c>
      <c r="EC124" s="59">
        <f t="shared" si="1767"/>
        <v>3675</v>
      </c>
      <c r="ED124" s="13"/>
      <c r="EE124" s="21">
        <f t="shared" si="1768"/>
        <v>0</v>
      </c>
      <c r="EF124" s="31">
        <f t="shared" si="1647"/>
        <v>0</v>
      </c>
      <c r="EG124" s="31">
        <f t="shared" si="1769"/>
        <v>0</v>
      </c>
      <c r="EH124" s="21"/>
      <c r="EK124" s="59" t="str">
        <f t="shared" si="1987"/>
        <v>Primer</v>
      </c>
      <c r="EL124" s="59" t="str">
        <f t="shared" si="1988"/>
        <v>Ltrs</v>
      </c>
      <c r="EM124" s="59">
        <f t="shared" si="1989"/>
        <v>3675</v>
      </c>
      <c r="EN124" s="13"/>
      <c r="EO124" s="21">
        <f t="shared" si="1978"/>
        <v>0</v>
      </c>
      <c r="EP124" s="31">
        <f t="shared" si="1979"/>
        <v>0</v>
      </c>
      <c r="EQ124" s="31">
        <f t="shared" si="1980"/>
        <v>0</v>
      </c>
      <c r="ER124" s="21"/>
      <c r="EU124" s="4" t="str">
        <f t="shared" si="1571"/>
        <v>Primer</v>
      </c>
      <c r="EV124" s="4" t="str">
        <f t="shared" si="1654"/>
        <v>Ltrs</v>
      </c>
      <c r="EW124" s="4">
        <f t="shared" si="1655"/>
        <v>3675</v>
      </c>
      <c r="EX124" s="13"/>
      <c r="EY124" s="21">
        <f t="shared" si="2001"/>
        <v>0</v>
      </c>
      <c r="EZ124" s="31">
        <f t="shared" si="1657"/>
        <v>0</v>
      </c>
      <c r="FA124" s="42">
        <f t="shared" si="2002"/>
        <v>0</v>
      </c>
      <c r="FB124" s="21"/>
      <c r="FE124" s="56" t="str">
        <f t="shared" si="1776"/>
        <v>Primer</v>
      </c>
      <c r="FF124" s="56" t="str">
        <f t="shared" si="1777"/>
        <v>Ltrs</v>
      </c>
      <c r="FG124" s="56">
        <f t="shared" si="1778"/>
        <v>3675</v>
      </c>
      <c r="FH124" s="13"/>
      <c r="FI124" s="21">
        <f t="shared" si="1779"/>
        <v>0</v>
      </c>
      <c r="FJ124" s="31">
        <f t="shared" si="1662"/>
        <v>0</v>
      </c>
      <c r="FK124" s="31">
        <f t="shared" si="1780"/>
        <v>0</v>
      </c>
      <c r="FL124" s="21"/>
      <c r="FO124" s="4" t="str">
        <f t="shared" si="1573"/>
        <v>Primer</v>
      </c>
      <c r="FP124" s="4" t="str">
        <f t="shared" si="1664"/>
        <v>Ltrs</v>
      </c>
      <c r="FQ124" s="4">
        <f t="shared" si="1665"/>
        <v>3675</v>
      </c>
      <c r="FR124" s="67"/>
      <c r="FS124" s="21">
        <f t="shared" si="1811"/>
        <v>0</v>
      </c>
      <c r="FT124" s="31">
        <f t="shared" si="1812"/>
        <v>0</v>
      </c>
      <c r="FU124" s="31">
        <f t="shared" si="1813"/>
        <v>0</v>
      </c>
      <c r="FV124" s="21"/>
      <c r="FY124" s="4" t="str">
        <f t="shared" si="1574"/>
        <v>Primer</v>
      </c>
      <c r="FZ124" s="4" t="str">
        <f t="shared" si="1669"/>
        <v>Ltrs</v>
      </c>
      <c r="GA124" s="56">
        <f t="shared" si="1816"/>
        <v>3675</v>
      </c>
      <c r="GB124" s="13">
        <v>0.5</v>
      </c>
      <c r="GC124" s="21">
        <f t="shared" si="1671"/>
        <v>1837.5</v>
      </c>
      <c r="GD124" s="31">
        <f t="shared" si="2003"/>
        <v>0.5</v>
      </c>
      <c r="GE124" s="42">
        <f t="shared" si="2004"/>
        <v>1837.5</v>
      </c>
      <c r="GF124" s="21"/>
      <c r="GI124" s="56" t="str">
        <f t="shared" si="1993"/>
        <v>Primer</v>
      </c>
      <c r="GJ124" s="56" t="str">
        <f t="shared" si="1994"/>
        <v>Ltrs</v>
      </c>
      <c r="GK124" s="56">
        <f t="shared" si="1995"/>
        <v>3675</v>
      </c>
      <c r="GL124" s="13"/>
      <c r="GM124" s="21">
        <f t="shared" si="1996"/>
        <v>0</v>
      </c>
      <c r="GN124" s="31">
        <f t="shared" si="1997"/>
        <v>0</v>
      </c>
      <c r="GO124" s="31">
        <f t="shared" si="1998"/>
        <v>0</v>
      </c>
      <c r="GP124" s="21"/>
      <c r="GS124" s="56" t="str">
        <f t="shared" si="1826"/>
        <v>Primer</v>
      </c>
      <c r="GT124" s="56" t="str">
        <f t="shared" si="1827"/>
        <v>Ltrs</v>
      </c>
      <c r="GU124" s="56">
        <f t="shared" si="1828"/>
        <v>3675</v>
      </c>
      <c r="GV124" s="13"/>
      <c r="GW124" s="21">
        <f t="shared" si="1679"/>
        <v>0</v>
      </c>
      <c r="GX124" s="31">
        <f t="shared" si="1680"/>
        <v>0</v>
      </c>
      <c r="GY124" s="42">
        <f t="shared" si="1681"/>
        <v>0</v>
      </c>
      <c r="GZ124" s="21"/>
      <c r="HC124" s="56" t="str">
        <f t="shared" si="1781"/>
        <v>Primer</v>
      </c>
      <c r="HD124" s="56" t="str">
        <f t="shared" si="1782"/>
        <v>Ltrs</v>
      </c>
      <c r="HE124" s="56">
        <f t="shared" si="1783"/>
        <v>3675</v>
      </c>
      <c r="HF124" s="13"/>
      <c r="HG124" s="21">
        <f t="shared" si="1784"/>
        <v>0</v>
      </c>
      <c r="HH124" s="31">
        <f t="shared" si="1785"/>
        <v>0</v>
      </c>
      <c r="HI124" s="31">
        <f t="shared" si="1786"/>
        <v>0</v>
      </c>
      <c r="HJ124" s="21"/>
      <c r="HM124" s="56" t="str">
        <f t="shared" si="1829"/>
        <v>Primer</v>
      </c>
      <c r="HN124" s="56" t="str">
        <f t="shared" si="1830"/>
        <v>Ltrs</v>
      </c>
      <c r="HO124" s="56">
        <f t="shared" si="1831"/>
        <v>3675</v>
      </c>
      <c r="HP124" s="13"/>
      <c r="HQ124" s="56">
        <f t="shared" si="1832"/>
        <v>0</v>
      </c>
      <c r="HR124" s="13">
        <f t="shared" si="1833"/>
        <v>0</v>
      </c>
      <c r="HS124" s="31">
        <f t="shared" si="1834"/>
        <v>0</v>
      </c>
      <c r="HT124" s="21"/>
      <c r="HW124" s="56" t="str">
        <f t="shared" si="1741"/>
        <v>Primer</v>
      </c>
      <c r="HX124" s="56" t="str">
        <f t="shared" si="1742"/>
        <v>Ltrs</v>
      </c>
      <c r="HY124" s="56">
        <f t="shared" si="1743"/>
        <v>3675</v>
      </c>
      <c r="HZ124" s="13"/>
      <c r="IA124" s="56">
        <f t="shared" si="1744"/>
        <v>0</v>
      </c>
      <c r="IB124" s="13">
        <f t="shared" si="1745"/>
        <v>0</v>
      </c>
      <c r="IC124" s="31">
        <f t="shared" si="1746"/>
        <v>0</v>
      </c>
      <c r="ID124" s="21"/>
      <c r="IG124" s="56" t="str">
        <f t="shared" si="1747"/>
        <v>Primer</v>
      </c>
      <c r="IH124" s="56" t="str">
        <f t="shared" si="1748"/>
        <v>Ltrs</v>
      </c>
      <c r="II124" s="56">
        <f t="shared" si="1749"/>
        <v>3675</v>
      </c>
      <c r="IJ124" s="13"/>
      <c r="IK124" s="56">
        <f t="shared" si="1750"/>
        <v>0</v>
      </c>
      <c r="IL124" s="13">
        <f t="shared" si="1751"/>
        <v>0</v>
      </c>
      <c r="IM124" s="31">
        <f t="shared" si="1752"/>
        <v>0</v>
      </c>
      <c r="IN124" s="21"/>
      <c r="IQ124" s="56" t="str">
        <f t="shared" si="1787"/>
        <v>Primer</v>
      </c>
      <c r="IR124" s="56" t="str">
        <f t="shared" si="1788"/>
        <v>Ltrs</v>
      </c>
      <c r="IS124" s="56">
        <f t="shared" si="1789"/>
        <v>3675</v>
      </c>
      <c r="IT124" s="13"/>
      <c r="IU124" s="56">
        <f t="shared" si="1790"/>
        <v>0</v>
      </c>
      <c r="IV124" s="13">
        <f t="shared" si="1791"/>
        <v>0</v>
      </c>
      <c r="IW124" s="31">
        <f t="shared" si="1792"/>
        <v>0</v>
      </c>
      <c r="IX124" s="21"/>
      <c r="JA124" s="56" t="str">
        <f t="shared" si="1835"/>
        <v>Primer</v>
      </c>
      <c r="JB124" s="56" t="str">
        <f t="shared" si="1836"/>
        <v>Ltrs</v>
      </c>
      <c r="JC124" s="56">
        <f t="shared" si="1837"/>
        <v>3675</v>
      </c>
      <c r="JD124" s="13"/>
      <c r="JE124" s="4">
        <f t="shared" si="1753"/>
        <v>0</v>
      </c>
      <c r="JF124" s="13">
        <f t="shared" si="1754"/>
        <v>0</v>
      </c>
      <c r="JG124" s="42">
        <f t="shared" si="1755"/>
        <v>0</v>
      </c>
      <c r="JH124" s="21"/>
      <c r="JK124" s="56" t="str">
        <f t="shared" si="1793"/>
        <v>Primer</v>
      </c>
      <c r="JL124" s="56" t="str">
        <f t="shared" ref="JL124:JL128" si="2017">JB124</f>
        <v>Ltrs</v>
      </c>
      <c r="JM124" s="56">
        <f t="shared" ref="JM124:JM128" si="2018">JC124</f>
        <v>3675</v>
      </c>
      <c r="JN124" s="13"/>
      <c r="JO124" s="21">
        <f t="shared" si="1713"/>
        <v>0</v>
      </c>
      <c r="JP124" s="31">
        <f t="shared" si="1714"/>
        <v>0</v>
      </c>
      <c r="JQ124" s="42">
        <f t="shared" si="1715"/>
        <v>0</v>
      </c>
      <c r="JR124" s="21"/>
      <c r="JU124" s="56" t="str">
        <f t="shared" si="1580"/>
        <v>Primer</v>
      </c>
      <c r="JV124" s="56" t="str">
        <f t="shared" si="1716"/>
        <v>Ltrs</v>
      </c>
      <c r="JW124" s="56">
        <f t="shared" si="1717"/>
        <v>3675</v>
      </c>
      <c r="JX124" s="4">
        <f t="shared" si="1718"/>
        <v>0.5</v>
      </c>
      <c r="JY124" s="56">
        <f t="shared" si="1967"/>
        <v>1837.5</v>
      </c>
      <c r="JZ124" s="56">
        <f t="shared" si="1974"/>
        <v>0.5</v>
      </c>
      <c r="KA124" s="31">
        <f t="shared" si="1756"/>
        <v>1837.5</v>
      </c>
      <c r="KB124" s="21"/>
    </row>
    <row r="125" spans="2:288" ht="17.25" customHeight="1" x14ac:dyDescent="0.25">
      <c r="B125" s="7" t="s">
        <v>306</v>
      </c>
      <c r="C125" s="6" t="s">
        <v>7</v>
      </c>
      <c r="D125" s="4">
        <v>3675</v>
      </c>
      <c r="E125" s="13"/>
      <c r="F125" s="31">
        <f t="shared" si="1968"/>
        <v>0</v>
      </c>
      <c r="G125" s="31">
        <f t="shared" si="1969"/>
        <v>0</v>
      </c>
      <c r="H125" s="31">
        <f t="shared" si="1970"/>
        <v>0</v>
      </c>
      <c r="I125" s="71"/>
      <c r="K125" s="40"/>
      <c r="L125" s="65" t="str">
        <f t="shared" si="1557"/>
        <v>Filler</v>
      </c>
      <c r="M125" s="65" t="str">
        <f t="shared" si="1584"/>
        <v>Ltrs</v>
      </c>
      <c r="N125" s="65">
        <f t="shared" si="1585"/>
        <v>3675</v>
      </c>
      <c r="O125" s="13"/>
      <c r="P125" s="21">
        <f t="shared" si="1722"/>
        <v>0</v>
      </c>
      <c r="Q125" s="31">
        <f t="shared" si="1723"/>
        <v>0</v>
      </c>
      <c r="R125" s="31">
        <f t="shared" si="1724"/>
        <v>0</v>
      </c>
      <c r="S125" s="21"/>
      <c r="U125" s="40"/>
      <c r="V125" s="65" t="str">
        <f t="shared" si="1558"/>
        <v>Filler</v>
      </c>
      <c r="W125" s="65" t="str">
        <f t="shared" ref="W125" si="2019">M125</f>
        <v>Ltrs</v>
      </c>
      <c r="X125" s="65">
        <f t="shared" ref="X125" si="2020">N125</f>
        <v>3675</v>
      </c>
      <c r="Y125" s="31"/>
      <c r="Z125" s="21">
        <f t="shared" si="1975"/>
        <v>0</v>
      </c>
      <c r="AA125" s="31">
        <f t="shared" si="1976"/>
        <v>0</v>
      </c>
      <c r="AB125" s="42">
        <f t="shared" si="1977"/>
        <v>0</v>
      </c>
      <c r="AC125" s="21"/>
      <c r="AE125" s="40"/>
      <c r="AF125" s="59" t="str">
        <f t="shared" si="1559"/>
        <v>Filler</v>
      </c>
      <c r="AG125" s="59" t="str">
        <f t="shared" si="1594"/>
        <v>Ltrs</v>
      </c>
      <c r="AH125" s="59">
        <f t="shared" si="1595"/>
        <v>3675</v>
      </c>
      <c r="AI125" s="13"/>
      <c r="AJ125" s="21">
        <f t="shared" ref="AJ125:AJ132" si="2021">AH125*AI125</f>
        <v>0</v>
      </c>
      <c r="AK125" s="31">
        <f t="shared" ref="AK125:AK132" si="2022">$I$4*AI125</f>
        <v>0</v>
      </c>
      <c r="AL125" s="31">
        <f t="shared" ref="AL125:AL132" si="2023">AH125*AK125</f>
        <v>0</v>
      </c>
      <c r="AM125" s="21"/>
      <c r="AO125" s="40"/>
      <c r="AP125" s="65" t="str">
        <f t="shared" si="1560"/>
        <v>Filler</v>
      </c>
      <c r="AQ125" s="65" t="str">
        <f t="shared" si="1599"/>
        <v>Ltrs</v>
      </c>
      <c r="AR125" s="65">
        <f t="shared" si="1600"/>
        <v>3675</v>
      </c>
      <c r="AS125" s="67"/>
      <c r="AT125" s="21">
        <f t="shared" si="1728"/>
        <v>0</v>
      </c>
      <c r="AU125" s="31">
        <f t="shared" si="1729"/>
        <v>0</v>
      </c>
      <c r="AV125" s="31">
        <f t="shared" si="1730"/>
        <v>0</v>
      </c>
      <c r="AW125" s="21"/>
      <c r="AY125" s="40"/>
      <c r="AZ125" s="65" t="str">
        <f t="shared" si="1561"/>
        <v>Filler</v>
      </c>
      <c r="BA125" s="59" t="str">
        <f t="shared" ref="BA125:BA130" si="2024">AQ125</f>
        <v>Ltrs</v>
      </c>
      <c r="BB125" s="65">
        <f t="shared" ref="BB125:BB130" si="2025">AR125</f>
        <v>3675</v>
      </c>
      <c r="BC125" s="13"/>
      <c r="BD125" s="21">
        <f t="shared" si="1606"/>
        <v>0</v>
      </c>
      <c r="BE125" s="31">
        <f t="shared" si="1607"/>
        <v>0</v>
      </c>
      <c r="BF125" s="42"/>
      <c r="BG125" s="21"/>
      <c r="BI125" s="40"/>
      <c r="BJ125" s="65" t="str">
        <f t="shared" si="2005"/>
        <v>Filler</v>
      </c>
      <c r="BK125" s="65" t="str">
        <f t="shared" si="2006"/>
        <v>Ltrs</v>
      </c>
      <c r="BL125" s="65">
        <f t="shared" si="2007"/>
        <v>3675</v>
      </c>
      <c r="BM125" s="13"/>
      <c r="BN125" s="21">
        <f t="shared" si="2008"/>
        <v>0</v>
      </c>
      <c r="BO125" s="31">
        <f t="shared" si="2009"/>
        <v>0</v>
      </c>
      <c r="BP125" s="31">
        <f t="shared" si="2010"/>
        <v>0</v>
      </c>
      <c r="BQ125" s="21"/>
      <c r="BS125" s="40"/>
      <c r="BT125" s="65" t="str">
        <f t="shared" si="1563"/>
        <v>Filler</v>
      </c>
      <c r="BU125" s="65" t="str">
        <f t="shared" si="1614"/>
        <v>Ltrs</v>
      </c>
      <c r="BV125" s="65">
        <f t="shared" si="1615"/>
        <v>3675</v>
      </c>
      <c r="BW125" s="13"/>
      <c r="BX125" s="21">
        <f t="shared" si="1616"/>
        <v>0</v>
      </c>
      <c r="BY125" s="31">
        <f t="shared" si="1617"/>
        <v>0</v>
      </c>
      <c r="BZ125" s="42">
        <f t="shared" si="1618"/>
        <v>0</v>
      </c>
      <c r="CA125" s="21"/>
      <c r="CB125" s="40"/>
      <c r="CC125" s="65" t="str">
        <f t="shared" si="1564"/>
        <v>Filler</v>
      </c>
      <c r="CD125" s="59" t="str">
        <f t="shared" si="1619"/>
        <v>Ltrs</v>
      </c>
      <c r="CE125" s="59">
        <f t="shared" si="1620"/>
        <v>3675</v>
      </c>
      <c r="CF125" s="31"/>
      <c r="CG125" s="42">
        <f t="shared" si="1999"/>
        <v>0</v>
      </c>
      <c r="CH125" s="31">
        <f t="shared" si="1622"/>
        <v>0</v>
      </c>
      <c r="CI125" s="42">
        <f t="shared" si="2000"/>
        <v>0</v>
      </c>
      <c r="CJ125" s="21"/>
      <c r="CK125" s="143"/>
      <c r="CL125" s="40"/>
      <c r="CM125" s="65" t="str">
        <f t="shared" si="2011"/>
        <v>Filler</v>
      </c>
      <c r="CN125" s="65" t="str">
        <f t="shared" si="2012"/>
        <v>Ltrs</v>
      </c>
      <c r="CO125" s="65">
        <f t="shared" si="2013"/>
        <v>3675</v>
      </c>
      <c r="CP125" s="13"/>
      <c r="CQ125" s="21">
        <f t="shared" si="2014"/>
        <v>0</v>
      </c>
      <c r="CR125" s="31">
        <f t="shared" si="2015"/>
        <v>0</v>
      </c>
      <c r="CS125" s="42">
        <f t="shared" si="2016"/>
        <v>0</v>
      </c>
      <c r="CT125" s="21"/>
      <c r="CV125" s="40"/>
      <c r="CW125" s="65" t="str">
        <f t="shared" si="1566"/>
        <v>Filler</v>
      </c>
      <c r="CX125" s="59" t="str">
        <f t="shared" si="1800"/>
        <v>Ltrs</v>
      </c>
      <c r="CY125" s="59">
        <f t="shared" si="1801"/>
        <v>3675</v>
      </c>
      <c r="CZ125" s="13"/>
      <c r="DA125" s="21">
        <f t="shared" ref="DA125:DA148" si="2026">CY125*CZ125</f>
        <v>0</v>
      </c>
      <c r="DB125" s="31">
        <f t="shared" ref="DB125:DB148" si="2027">$I$4*CZ125</f>
        <v>0</v>
      </c>
      <c r="DC125" s="42">
        <f t="shared" ref="DC125:DC148" si="2028">CY125*DB125</f>
        <v>0</v>
      </c>
      <c r="DD125" s="21"/>
      <c r="DF125" s="40"/>
      <c r="DG125" s="65" t="str">
        <f t="shared" si="1567"/>
        <v>Filler</v>
      </c>
      <c r="DH125" s="59" t="str">
        <f t="shared" si="1991"/>
        <v>Ltrs</v>
      </c>
      <c r="DI125" s="59">
        <f t="shared" si="1992"/>
        <v>3675</v>
      </c>
      <c r="DJ125" s="13"/>
      <c r="DK125" s="21">
        <f t="shared" ref="DK125:DK128" si="2029">DI125*DJ125</f>
        <v>0</v>
      </c>
      <c r="DL125" s="31">
        <f t="shared" ref="DL125:DL128" si="2030">$I$4*DJ125</f>
        <v>0</v>
      </c>
      <c r="DM125" s="42">
        <f t="shared" ref="DM125:DM128" si="2031">DI125*DL125</f>
        <v>0</v>
      </c>
      <c r="DN125" s="21"/>
      <c r="DQ125" s="59" t="str">
        <f t="shared" si="1732"/>
        <v>Filler</v>
      </c>
      <c r="DR125" s="59" t="str">
        <f t="shared" si="1733"/>
        <v>Ltrs</v>
      </c>
      <c r="DS125" s="59">
        <f t="shared" si="1734"/>
        <v>3675</v>
      </c>
      <c r="DT125" s="67"/>
      <c r="DU125" s="21">
        <f t="shared" si="1735"/>
        <v>0</v>
      </c>
      <c r="DV125" s="31">
        <f t="shared" si="1736"/>
        <v>0</v>
      </c>
      <c r="DW125" s="31">
        <f t="shared" si="1737"/>
        <v>0</v>
      </c>
      <c r="DX125" s="21"/>
      <c r="DZ125" s="40"/>
      <c r="EA125" s="59" t="str">
        <f t="shared" si="1765"/>
        <v>Filler</v>
      </c>
      <c r="EB125" s="59" t="str">
        <f t="shared" si="1766"/>
        <v>Ltrs</v>
      </c>
      <c r="EC125" s="59">
        <f t="shared" si="1767"/>
        <v>3675</v>
      </c>
      <c r="ED125" s="13"/>
      <c r="EE125" s="21">
        <f t="shared" si="1768"/>
        <v>0</v>
      </c>
      <c r="EF125" s="31">
        <f t="shared" si="1647"/>
        <v>0</v>
      </c>
      <c r="EG125" s="31">
        <f t="shared" si="1769"/>
        <v>0</v>
      </c>
      <c r="EH125" s="21"/>
      <c r="EK125" s="59" t="str">
        <f t="shared" si="1987"/>
        <v>Filler</v>
      </c>
      <c r="EL125" s="59" t="str">
        <f t="shared" si="1988"/>
        <v>Ltrs</v>
      </c>
      <c r="EM125" s="59">
        <f t="shared" si="1989"/>
        <v>3675</v>
      </c>
      <c r="EN125" s="13"/>
      <c r="EO125" s="21">
        <f t="shared" si="1978"/>
        <v>0</v>
      </c>
      <c r="EP125" s="31">
        <f t="shared" si="1979"/>
        <v>0</v>
      </c>
      <c r="EQ125" s="31">
        <f t="shared" si="1980"/>
        <v>0</v>
      </c>
      <c r="ER125" s="21"/>
      <c r="EU125" s="4" t="str">
        <f t="shared" si="1571"/>
        <v>Filler</v>
      </c>
      <c r="EV125" s="4" t="str">
        <f t="shared" si="1654"/>
        <v>Ltrs</v>
      </c>
      <c r="EW125" s="4">
        <f t="shared" si="1655"/>
        <v>3675</v>
      </c>
      <c r="EX125" s="13"/>
      <c r="EY125" s="21">
        <f t="shared" si="2001"/>
        <v>0</v>
      </c>
      <c r="EZ125" s="31">
        <f t="shared" si="1657"/>
        <v>0</v>
      </c>
      <c r="FA125" s="42">
        <f t="shared" si="2002"/>
        <v>0</v>
      </c>
      <c r="FB125" s="21"/>
      <c r="FE125" s="56" t="str">
        <f t="shared" si="1776"/>
        <v>Filler</v>
      </c>
      <c r="FF125" s="56" t="str">
        <f t="shared" si="1777"/>
        <v>Ltrs</v>
      </c>
      <c r="FG125" s="56">
        <f t="shared" si="1778"/>
        <v>3675</v>
      </c>
      <c r="FH125" s="13"/>
      <c r="FI125" s="21">
        <f t="shared" si="1779"/>
        <v>0</v>
      </c>
      <c r="FJ125" s="31">
        <f t="shared" si="1662"/>
        <v>0</v>
      </c>
      <c r="FK125" s="31">
        <f t="shared" si="1780"/>
        <v>0</v>
      </c>
      <c r="FL125" s="21"/>
      <c r="FO125" s="4" t="str">
        <f t="shared" si="1573"/>
        <v>Filler</v>
      </c>
      <c r="FP125" s="4" t="str">
        <f t="shared" si="1664"/>
        <v>Ltrs</v>
      </c>
      <c r="FQ125" s="4">
        <f t="shared" si="1665"/>
        <v>3675</v>
      </c>
      <c r="FR125" s="67"/>
      <c r="FS125" s="21">
        <f t="shared" ref="FS125:FS128" si="2032">FQ125*FR125</f>
        <v>0</v>
      </c>
      <c r="FT125" s="31">
        <f t="shared" ref="FT125:FT128" si="2033">$I$4*FR125</f>
        <v>0</v>
      </c>
      <c r="FU125" s="42">
        <f t="shared" ref="FU125:FU128" si="2034">FQ125*FT125</f>
        <v>0</v>
      </c>
      <c r="FV125" s="21"/>
      <c r="FY125" s="4" t="str">
        <f t="shared" si="1574"/>
        <v>Filler</v>
      </c>
      <c r="FZ125" s="4" t="str">
        <f t="shared" si="1669"/>
        <v>Ltrs</v>
      </c>
      <c r="GA125" s="56">
        <f t="shared" si="1816"/>
        <v>3675</v>
      </c>
      <c r="GB125" s="13">
        <v>0.75</v>
      </c>
      <c r="GC125" s="21">
        <f t="shared" si="1671"/>
        <v>2756.25</v>
      </c>
      <c r="GD125" s="31">
        <f t="shared" si="2003"/>
        <v>0.75</v>
      </c>
      <c r="GE125" s="42">
        <f t="shared" si="2004"/>
        <v>2756.25</v>
      </c>
      <c r="GF125" s="21"/>
      <c r="GI125" s="56" t="str">
        <f t="shared" si="1993"/>
        <v>Filler</v>
      </c>
      <c r="GJ125" s="56" t="str">
        <f t="shared" si="1994"/>
        <v>Ltrs</v>
      </c>
      <c r="GK125" s="56">
        <f t="shared" si="1995"/>
        <v>3675</v>
      </c>
      <c r="GL125" s="13">
        <v>2</v>
      </c>
      <c r="GM125" s="21">
        <f t="shared" si="1996"/>
        <v>7350</v>
      </c>
      <c r="GN125" s="31">
        <f t="shared" si="1997"/>
        <v>2</v>
      </c>
      <c r="GO125" s="31">
        <f t="shared" si="1998"/>
        <v>7350</v>
      </c>
      <c r="GP125" s="21"/>
      <c r="GS125" s="56" t="str">
        <f t="shared" si="1826"/>
        <v>Filler</v>
      </c>
      <c r="GT125" s="56" t="str">
        <f t="shared" si="1827"/>
        <v>Ltrs</v>
      </c>
      <c r="GU125" s="56">
        <f t="shared" si="1828"/>
        <v>3675</v>
      </c>
      <c r="GV125" s="13"/>
      <c r="GW125" s="21">
        <f t="shared" ref="GW125:GW129" si="2035">GU125*GV125</f>
        <v>0</v>
      </c>
      <c r="GX125" s="31">
        <f t="shared" ref="GX125:GX129" si="2036">$I$4*GV125</f>
        <v>0</v>
      </c>
      <c r="GY125" s="42">
        <f t="shared" ref="GY125:GY129" si="2037">GU125*GX125</f>
        <v>0</v>
      </c>
      <c r="GZ125" s="21"/>
      <c r="HC125" s="56" t="str">
        <f t="shared" si="1781"/>
        <v>Filler</v>
      </c>
      <c r="HD125" s="56" t="str">
        <f t="shared" si="1782"/>
        <v>Ltrs</v>
      </c>
      <c r="HE125" s="56">
        <f t="shared" si="1783"/>
        <v>3675</v>
      </c>
      <c r="HF125" s="13"/>
      <c r="HG125" s="21">
        <f t="shared" si="1784"/>
        <v>0</v>
      </c>
      <c r="HH125" s="31">
        <f t="shared" si="1785"/>
        <v>0</v>
      </c>
      <c r="HI125" s="31">
        <f t="shared" si="1786"/>
        <v>0</v>
      </c>
      <c r="HJ125" s="21"/>
      <c r="HM125" s="56" t="str">
        <f t="shared" si="1829"/>
        <v>Filler</v>
      </c>
      <c r="HN125" s="56" t="str">
        <f t="shared" si="1830"/>
        <v>Ltrs</v>
      </c>
      <c r="HO125" s="56">
        <f t="shared" si="1831"/>
        <v>3675</v>
      </c>
      <c r="HP125" s="13"/>
      <c r="HQ125" s="56">
        <f t="shared" si="1832"/>
        <v>0</v>
      </c>
      <c r="HR125" s="13">
        <f t="shared" si="1833"/>
        <v>0</v>
      </c>
      <c r="HS125" s="31">
        <f t="shared" si="1834"/>
        <v>0</v>
      </c>
      <c r="HT125" s="21"/>
      <c r="HW125" s="56" t="str">
        <f t="shared" si="1741"/>
        <v>Filler</v>
      </c>
      <c r="HX125" s="56" t="str">
        <f t="shared" si="1742"/>
        <v>Ltrs</v>
      </c>
      <c r="HY125" s="56">
        <f t="shared" si="1743"/>
        <v>3675</v>
      </c>
      <c r="HZ125" s="13"/>
      <c r="IA125" s="56">
        <f t="shared" si="1744"/>
        <v>0</v>
      </c>
      <c r="IB125" s="13">
        <f t="shared" si="1745"/>
        <v>0</v>
      </c>
      <c r="IC125" s="31">
        <f t="shared" si="1746"/>
        <v>0</v>
      </c>
      <c r="ID125" s="21"/>
      <c r="IG125" s="56" t="str">
        <f t="shared" si="1747"/>
        <v>Filler</v>
      </c>
      <c r="IH125" s="56" t="str">
        <f t="shared" si="1748"/>
        <v>Ltrs</v>
      </c>
      <c r="II125" s="56">
        <f t="shared" si="1749"/>
        <v>3675</v>
      </c>
      <c r="IJ125" s="13"/>
      <c r="IK125" s="56">
        <f t="shared" si="1750"/>
        <v>0</v>
      </c>
      <c r="IL125" s="13">
        <f t="shared" si="1751"/>
        <v>0</v>
      </c>
      <c r="IM125" s="31">
        <f t="shared" si="1752"/>
        <v>0</v>
      </c>
      <c r="IN125" s="21"/>
      <c r="IQ125" s="56" t="str">
        <f t="shared" si="1787"/>
        <v>Filler</v>
      </c>
      <c r="IR125" s="56" t="str">
        <f t="shared" si="1788"/>
        <v>Ltrs</v>
      </c>
      <c r="IS125" s="56">
        <f t="shared" si="1789"/>
        <v>3675</v>
      </c>
      <c r="IT125" s="13"/>
      <c r="IU125" s="56">
        <f t="shared" si="1790"/>
        <v>0</v>
      </c>
      <c r="IV125" s="13">
        <f t="shared" si="1791"/>
        <v>0</v>
      </c>
      <c r="IW125" s="31">
        <f t="shared" si="1792"/>
        <v>0</v>
      </c>
      <c r="IX125" s="21"/>
      <c r="JA125" s="56" t="str">
        <f t="shared" si="1835"/>
        <v>Filler</v>
      </c>
      <c r="JB125" s="56" t="str">
        <f t="shared" si="1836"/>
        <v>Ltrs</v>
      </c>
      <c r="JC125" s="56">
        <f t="shared" si="1837"/>
        <v>3675</v>
      </c>
      <c r="JD125" s="13"/>
      <c r="JE125" s="4">
        <f t="shared" ref="JE125:JE129" si="2038">JD125*JC125</f>
        <v>0</v>
      </c>
      <c r="JF125" s="13">
        <f t="shared" ref="JF125:JF129" si="2039">$I$4*JD125</f>
        <v>0</v>
      </c>
      <c r="JG125" s="42"/>
      <c r="JH125" s="21"/>
      <c r="JK125" s="4" t="str">
        <f t="shared" ref="JK125:JK132" si="2040">JA125</f>
        <v>Filler</v>
      </c>
      <c r="JL125" s="56" t="str">
        <f t="shared" si="2017"/>
        <v>Ltrs</v>
      </c>
      <c r="JM125" s="56">
        <f t="shared" si="2018"/>
        <v>3675</v>
      </c>
      <c r="JN125" s="13"/>
      <c r="JO125" s="21">
        <f t="shared" ref="JO125:JO130" si="2041">JM125*JN125</f>
        <v>0</v>
      </c>
      <c r="JP125" s="31">
        <f t="shared" ref="JP125:JP130" si="2042">$I$4*JN125</f>
        <v>0</v>
      </c>
      <c r="JQ125" s="42">
        <f t="shared" ref="JQ125:JQ130" si="2043">JM125*JP125</f>
        <v>0</v>
      </c>
      <c r="JR125" s="21"/>
      <c r="JU125" s="56" t="str">
        <f t="shared" si="1580"/>
        <v>Filler</v>
      </c>
      <c r="JV125" s="56" t="str">
        <f t="shared" si="1716"/>
        <v>Ltrs</v>
      </c>
      <c r="JW125" s="56">
        <f t="shared" si="1717"/>
        <v>3675</v>
      </c>
      <c r="JX125" s="4">
        <f t="shared" si="1718"/>
        <v>2.75</v>
      </c>
      <c r="JY125" s="56">
        <f t="shared" si="1967"/>
        <v>10106.25</v>
      </c>
      <c r="JZ125" s="56">
        <f t="shared" si="1974"/>
        <v>2.75</v>
      </c>
      <c r="KA125" s="31">
        <f t="shared" si="1756"/>
        <v>10106.25</v>
      </c>
      <c r="KB125" s="21"/>
    </row>
    <row r="126" spans="2:288" ht="17.25" customHeight="1" x14ac:dyDescent="0.25">
      <c r="B126" s="7" t="s">
        <v>146</v>
      </c>
      <c r="C126" s="6" t="s">
        <v>7</v>
      </c>
      <c r="D126" s="4">
        <v>5785</v>
      </c>
      <c r="E126" s="13">
        <v>0.1</v>
      </c>
      <c r="F126" s="31">
        <f t="shared" si="1968"/>
        <v>578.5</v>
      </c>
      <c r="G126" s="31">
        <f t="shared" si="1969"/>
        <v>0.1</v>
      </c>
      <c r="H126" s="31">
        <f t="shared" si="1970"/>
        <v>578.5</v>
      </c>
      <c r="I126" s="71"/>
      <c r="K126" s="40"/>
      <c r="L126" s="65" t="str">
        <f t="shared" si="1557"/>
        <v>Laquer NC</v>
      </c>
      <c r="M126" s="65" t="str">
        <f t="shared" si="1584"/>
        <v>Ltrs</v>
      </c>
      <c r="N126" s="65">
        <f t="shared" si="1585"/>
        <v>5785</v>
      </c>
      <c r="O126" s="13"/>
      <c r="P126" s="21">
        <f t="shared" si="1722"/>
        <v>0</v>
      </c>
      <c r="Q126" s="31">
        <f t="shared" si="1723"/>
        <v>0</v>
      </c>
      <c r="R126" s="31">
        <f t="shared" si="1724"/>
        <v>0</v>
      </c>
      <c r="S126" s="21"/>
      <c r="U126" s="40"/>
      <c r="V126" s="65" t="str">
        <f t="shared" si="1558"/>
        <v>Laquer NC</v>
      </c>
      <c r="W126" s="65" t="str">
        <f t="shared" si="1589"/>
        <v>Ltrs</v>
      </c>
      <c r="X126" s="65">
        <f t="shared" si="1590"/>
        <v>5785</v>
      </c>
      <c r="Y126" s="31"/>
      <c r="Z126" s="21">
        <f t="shared" si="1975"/>
        <v>0</v>
      </c>
      <c r="AA126" s="31">
        <f t="shared" si="1976"/>
        <v>0</v>
      </c>
      <c r="AB126" s="42">
        <f t="shared" si="1977"/>
        <v>0</v>
      </c>
      <c r="AC126" s="21"/>
      <c r="AE126" s="40"/>
      <c r="AF126" s="59" t="str">
        <f t="shared" si="1559"/>
        <v>Laquer NC</v>
      </c>
      <c r="AG126" s="59" t="str">
        <f t="shared" si="1594"/>
        <v>Ltrs</v>
      </c>
      <c r="AH126" s="59">
        <f t="shared" si="1595"/>
        <v>5785</v>
      </c>
      <c r="AI126" s="13">
        <v>1</v>
      </c>
      <c r="AJ126" s="21">
        <f t="shared" si="2021"/>
        <v>5785</v>
      </c>
      <c r="AK126" s="31">
        <f t="shared" si="2022"/>
        <v>1</v>
      </c>
      <c r="AL126" s="31">
        <f t="shared" si="2023"/>
        <v>5785</v>
      </c>
      <c r="AM126" s="21"/>
      <c r="AO126" s="40"/>
      <c r="AP126" s="65" t="str">
        <f t="shared" si="1560"/>
        <v>Laquer NC</v>
      </c>
      <c r="AQ126" s="65" t="str">
        <f t="shared" si="1599"/>
        <v>Ltrs</v>
      </c>
      <c r="AR126" s="65">
        <f t="shared" si="1600"/>
        <v>5785</v>
      </c>
      <c r="AS126" s="67"/>
      <c r="AT126" s="21">
        <f t="shared" si="1728"/>
        <v>0</v>
      </c>
      <c r="AU126" s="31">
        <f t="shared" si="1729"/>
        <v>0</v>
      </c>
      <c r="AV126" s="31">
        <f t="shared" si="1730"/>
        <v>0</v>
      </c>
      <c r="AW126" s="21"/>
      <c r="AY126" s="40"/>
      <c r="AZ126" s="65" t="str">
        <f t="shared" si="1561"/>
        <v>Laquer NC</v>
      </c>
      <c r="BA126" s="59" t="str">
        <f t="shared" si="2024"/>
        <v>Ltrs</v>
      </c>
      <c r="BB126" s="65">
        <f t="shared" si="2025"/>
        <v>5785</v>
      </c>
      <c r="BC126" s="13">
        <v>0.25</v>
      </c>
      <c r="BD126" s="21">
        <f t="shared" si="1606"/>
        <v>1446.25</v>
      </c>
      <c r="BE126" s="31">
        <f t="shared" si="1607"/>
        <v>0.5</v>
      </c>
      <c r="BF126" s="42">
        <f t="shared" si="1608"/>
        <v>2892.5</v>
      </c>
      <c r="BG126" s="21"/>
      <c r="BI126" s="40"/>
      <c r="BJ126" s="65" t="str">
        <f t="shared" si="2005"/>
        <v>Laquer NC</v>
      </c>
      <c r="BK126" s="65" t="str">
        <f t="shared" si="2006"/>
        <v>Ltrs</v>
      </c>
      <c r="BL126" s="65">
        <f t="shared" si="2007"/>
        <v>5785</v>
      </c>
      <c r="BM126" s="13"/>
      <c r="BN126" s="21">
        <f t="shared" si="2008"/>
        <v>0</v>
      </c>
      <c r="BO126" s="31">
        <f t="shared" si="2009"/>
        <v>0</v>
      </c>
      <c r="BP126" s="31">
        <f t="shared" si="2010"/>
        <v>0</v>
      </c>
      <c r="BQ126" s="21"/>
      <c r="BS126" s="40"/>
      <c r="BT126" s="65" t="str">
        <f t="shared" si="1563"/>
        <v>Laquer NC</v>
      </c>
      <c r="BU126" s="65" t="str">
        <f t="shared" si="1614"/>
        <v>Ltrs</v>
      </c>
      <c r="BV126" s="65">
        <f t="shared" si="1615"/>
        <v>5785</v>
      </c>
      <c r="BW126" s="13"/>
      <c r="BX126" s="21">
        <f t="shared" si="1616"/>
        <v>0</v>
      </c>
      <c r="BY126" s="31">
        <f t="shared" si="1617"/>
        <v>0</v>
      </c>
      <c r="BZ126" s="42">
        <f t="shared" si="1618"/>
        <v>0</v>
      </c>
      <c r="CA126" s="21"/>
      <c r="CB126" s="40"/>
      <c r="CC126" s="65" t="str">
        <f t="shared" si="1564"/>
        <v>Laquer NC</v>
      </c>
      <c r="CD126" s="59" t="str">
        <f t="shared" si="1619"/>
        <v>Ltrs</v>
      </c>
      <c r="CE126" s="59">
        <f t="shared" si="1620"/>
        <v>5785</v>
      </c>
      <c r="CF126" s="31"/>
      <c r="CG126" s="42">
        <f t="shared" si="1999"/>
        <v>0</v>
      </c>
      <c r="CH126" s="31">
        <f t="shared" si="1622"/>
        <v>0</v>
      </c>
      <c r="CI126" s="42">
        <f t="shared" si="2000"/>
        <v>0</v>
      </c>
      <c r="CJ126" s="21"/>
      <c r="CK126" s="143"/>
      <c r="CL126" s="40"/>
      <c r="CM126" s="65" t="str">
        <f t="shared" si="2011"/>
        <v>Laquer NC</v>
      </c>
      <c r="CN126" s="65" t="str">
        <f t="shared" si="2012"/>
        <v>Ltrs</v>
      </c>
      <c r="CO126" s="65">
        <f t="shared" si="2013"/>
        <v>5785</v>
      </c>
      <c r="CP126" s="13"/>
      <c r="CQ126" s="21">
        <f t="shared" si="2014"/>
        <v>0</v>
      </c>
      <c r="CR126" s="31">
        <f t="shared" si="2015"/>
        <v>0</v>
      </c>
      <c r="CS126" s="42">
        <f t="shared" si="2016"/>
        <v>0</v>
      </c>
      <c r="CT126" s="21"/>
      <c r="CV126" s="40"/>
      <c r="CW126" s="65" t="str">
        <f t="shared" si="1566"/>
        <v>Laquer NC</v>
      </c>
      <c r="CX126" s="59" t="str">
        <f t="shared" si="1800"/>
        <v>Ltrs</v>
      </c>
      <c r="CY126" s="59">
        <f t="shared" si="1801"/>
        <v>5785</v>
      </c>
      <c r="CZ126" s="13"/>
      <c r="DA126" s="21">
        <f t="shared" si="2026"/>
        <v>0</v>
      </c>
      <c r="DB126" s="31">
        <f t="shared" si="2027"/>
        <v>0</v>
      </c>
      <c r="DC126" s="42">
        <f t="shared" si="2028"/>
        <v>0</v>
      </c>
      <c r="DD126" s="21"/>
      <c r="DF126" s="40"/>
      <c r="DG126" s="65" t="str">
        <f t="shared" si="1567"/>
        <v>Laquer NC</v>
      </c>
      <c r="DH126" s="59" t="str">
        <f t="shared" si="1991"/>
        <v>Ltrs</v>
      </c>
      <c r="DI126" s="59">
        <f t="shared" si="1992"/>
        <v>5785</v>
      </c>
      <c r="DJ126" s="13"/>
      <c r="DK126" s="21">
        <f t="shared" si="2029"/>
        <v>0</v>
      </c>
      <c r="DL126" s="31">
        <f t="shared" si="2030"/>
        <v>0</v>
      </c>
      <c r="DM126" s="42">
        <f t="shared" si="2031"/>
        <v>0</v>
      </c>
      <c r="DN126" s="21"/>
      <c r="DQ126" s="59" t="str">
        <f t="shared" si="1732"/>
        <v>Laquer NC</v>
      </c>
      <c r="DR126" s="59" t="str">
        <f t="shared" si="1733"/>
        <v>Ltrs</v>
      </c>
      <c r="DS126" s="59">
        <f t="shared" si="1734"/>
        <v>5785</v>
      </c>
      <c r="DT126" s="67">
        <v>0.5</v>
      </c>
      <c r="DU126" s="21">
        <f t="shared" si="1735"/>
        <v>2892.5</v>
      </c>
      <c r="DV126" s="31">
        <f t="shared" si="1736"/>
        <v>0.5</v>
      </c>
      <c r="DW126" s="31">
        <f t="shared" si="1737"/>
        <v>2892.5</v>
      </c>
      <c r="DX126" s="21"/>
      <c r="DZ126" s="40"/>
      <c r="EA126" s="59" t="str">
        <f t="shared" si="1765"/>
        <v>Laquer NC</v>
      </c>
      <c r="EB126" s="59" t="str">
        <f t="shared" si="1766"/>
        <v>Ltrs</v>
      </c>
      <c r="EC126" s="59">
        <f t="shared" si="1767"/>
        <v>5785</v>
      </c>
      <c r="ED126" s="13"/>
      <c r="EE126" s="21">
        <f t="shared" si="1768"/>
        <v>0</v>
      </c>
      <c r="EF126" s="31">
        <f t="shared" si="1647"/>
        <v>0</v>
      </c>
      <c r="EG126" s="31">
        <f t="shared" si="1769"/>
        <v>0</v>
      </c>
      <c r="EH126" s="21"/>
      <c r="EK126" s="65" t="str">
        <f t="shared" si="1570"/>
        <v>Laquer NC</v>
      </c>
      <c r="EL126" s="65" t="str">
        <f t="shared" si="1649"/>
        <v>Ltrs</v>
      </c>
      <c r="EM126" s="65">
        <f t="shared" si="1650"/>
        <v>5785</v>
      </c>
      <c r="EN126" s="13"/>
      <c r="EO126" s="21">
        <f t="shared" si="1651"/>
        <v>0</v>
      </c>
      <c r="EP126" s="31">
        <f t="shared" si="1652"/>
        <v>0</v>
      </c>
      <c r="EQ126" s="42">
        <f t="shared" si="1653"/>
        <v>0</v>
      </c>
      <c r="ER126" s="21"/>
      <c r="EU126" s="4" t="str">
        <f t="shared" si="1571"/>
        <v>Laquer NC</v>
      </c>
      <c r="EV126" s="4" t="str">
        <f t="shared" si="1654"/>
        <v>Ltrs</v>
      </c>
      <c r="EW126" s="4">
        <f t="shared" si="1655"/>
        <v>5785</v>
      </c>
      <c r="EX126" s="13"/>
      <c r="EY126" s="21">
        <f t="shared" si="2001"/>
        <v>0</v>
      </c>
      <c r="EZ126" s="31">
        <f t="shared" si="1657"/>
        <v>0</v>
      </c>
      <c r="FA126" s="42">
        <f t="shared" si="2002"/>
        <v>0</v>
      </c>
      <c r="FB126" s="21"/>
      <c r="FE126" s="56" t="str">
        <f t="shared" si="1776"/>
        <v>Laquer NC</v>
      </c>
      <c r="FF126" s="56" t="str">
        <f t="shared" si="1777"/>
        <v>Ltrs</v>
      </c>
      <c r="FG126" s="56">
        <f t="shared" si="1778"/>
        <v>5785</v>
      </c>
      <c r="FH126" s="13"/>
      <c r="FI126" s="21">
        <f t="shared" si="1779"/>
        <v>0</v>
      </c>
      <c r="FJ126" s="31">
        <f t="shared" si="1662"/>
        <v>0</v>
      </c>
      <c r="FK126" s="31">
        <f t="shared" si="1780"/>
        <v>0</v>
      </c>
      <c r="FL126" s="21"/>
      <c r="FO126" s="4" t="str">
        <f t="shared" si="1573"/>
        <v>Laquer NC</v>
      </c>
      <c r="FP126" s="4" t="str">
        <f t="shared" si="1664"/>
        <v>Ltrs</v>
      </c>
      <c r="FQ126" s="4">
        <f t="shared" si="1665"/>
        <v>5785</v>
      </c>
      <c r="FR126" s="67"/>
      <c r="FS126" s="21">
        <f t="shared" si="2032"/>
        <v>0</v>
      </c>
      <c r="FT126" s="31">
        <f t="shared" si="2033"/>
        <v>0</v>
      </c>
      <c r="FU126" s="42">
        <f t="shared" si="2034"/>
        <v>0</v>
      </c>
      <c r="FV126" s="21"/>
      <c r="FY126" s="4" t="str">
        <f t="shared" si="1574"/>
        <v>Laquer NC</v>
      </c>
      <c r="FZ126" s="4" t="str">
        <f t="shared" si="1669"/>
        <v>Ltrs</v>
      </c>
      <c r="GA126" s="56">
        <f t="shared" si="1816"/>
        <v>5785</v>
      </c>
      <c r="GB126" s="13">
        <v>0.5</v>
      </c>
      <c r="GC126" s="21">
        <f t="shared" si="1671"/>
        <v>2892.5</v>
      </c>
      <c r="GD126" s="31">
        <f t="shared" si="2003"/>
        <v>0.5</v>
      </c>
      <c r="GE126" s="42">
        <f t="shared" si="2004"/>
        <v>2892.5</v>
      </c>
      <c r="GF126" s="21"/>
      <c r="GI126" s="4" t="str">
        <f t="shared" si="1738"/>
        <v>Laquer NC</v>
      </c>
      <c r="GJ126" s="4" t="str">
        <f t="shared" si="1739"/>
        <v>Ltrs</v>
      </c>
      <c r="GK126" s="4">
        <f t="shared" si="1740"/>
        <v>5785</v>
      </c>
      <c r="GL126" s="13"/>
      <c r="GM126" s="21">
        <f t="shared" si="1675"/>
        <v>0</v>
      </c>
      <c r="GN126" s="31">
        <f t="shared" si="1676"/>
        <v>0</v>
      </c>
      <c r="GO126" s="42">
        <f t="shared" si="1677"/>
        <v>0</v>
      </c>
      <c r="GP126" s="21"/>
      <c r="GS126" s="56" t="str">
        <f t="shared" si="1826"/>
        <v>Laquer NC</v>
      </c>
      <c r="GT126" s="56" t="str">
        <f t="shared" si="1827"/>
        <v>Ltrs</v>
      </c>
      <c r="GU126" s="56">
        <f t="shared" si="1828"/>
        <v>5785</v>
      </c>
      <c r="GV126" s="13"/>
      <c r="GW126" s="21">
        <f t="shared" si="2035"/>
        <v>0</v>
      </c>
      <c r="GX126" s="31">
        <f t="shared" si="2036"/>
        <v>0</v>
      </c>
      <c r="GY126" s="42">
        <f t="shared" si="2037"/>
        <v>0</v>
      </c>
      <c r="GZ126" s="21"/>
      <c r="HC126" s="56" t="str">
        <f t="shared" si="1781"/>
        <v>Laquer NC</v>
      </c>
      <c r="HD126" s="56" t="str">
        <f t="shared" si="1782"/>
        <v>Ltrs</v>
      </c>
      <c r="HE126" s="56">
        <f t="shared" si="1783"/>
        <v>5785</v>
      </c>
      <c r="HF126" s="13"/>
      <c r="HG126" s="21">
        <f t="shared" si="1784"/>
        <v>0</v>
      </c>
      <c r="HH126" s="31">
        <f t="shared" si="1785"/>
        <v>0</v>
      </c>
      <c r="HI126" s="31">
        <f t="shared" si="1786"/>
        <v>0</v>
      </c>
      <c r="HJ126" s="21"/>
      <c r="HM126" s="56" t="str">
        <f t="shared" si="1829"/>
        <v>Laquer NC</v>
      </c>
      <c r="HN126" s="56" t="str">
        <f t="shared" si="1830"/>
        <v>Ltrs</v>
      </c>
      <c r="HO126" s="56">
        <f t="shared" si="1831"/>
        <v>5785</v>
      </c>
      <c r="HP126" s="13"/>
      <c r="HQ126" s="56">
        <f t="shared" si="1832"/>
        <v>0</v>
      </c>
      <c r="HR126" s="13">
        <f t="shared" si="1833"/>
        <v>0</v>
      </c>
      <c r="HS126" s="31">
        <f t="shared" si="1834"/>
        <v>0</v>
      </c>
      <c r="HT126" s="21"/>
      <c r="HW126" s="56" t="str">
        <f t="shared" si="1741"/>
        <v>Laquer NC</v>
      </c>
      <c r="HX126" s="56" t="str">
        <f t="shared" si="1742"/>
        <v>Ltrs</v>
      </c>
      <c r="HY126" s="56">
        <f t="shared" si="1743"/>
        <v>5785</v>
      </c>
      <c r="HZ126" s="13"/>
      <c r="IA126" s="56">
        <f t="shared" si="1744"/>
        <v>0</v>
      </c>
      <c r="IB126" s="13">
        <f t="shared" si="1745"/>
        <v>0</v>
      </c>
      <c r="IC126" s="31">
        <f t="shared" si="1746"/>
        <v>0</v>
      </c>
      <c r="ID126" s="21"/>
      <c r="IG126" s="56" t="str">
        <f t="shared" si="1747"/>
        <v>Laquer NC</v>
      </c>
      <c r="IH126" s="56" t="str">
        <f t="shared" si="1748"/>
        <v>Ltrs</v>
      </c>
      <c r="II126" s="56">
        <f t="shared" si="1749"/>
        <v>5785</v>
      </c>
      <c r="IJ126" s="13"/>
      <c r="IK126" s="56">
        <f t="shared" si="1750"/>
        <v>0</v>
      </c>
      <c r="IL126" s="13">
        <f t="shared" si="1751"/>
        <v>0</v>
      </c>
      <c r="IM126" s="31">
        <f t="shared" si="1752"/>
        <v>0</v>
      </c>
      <c r="IN126" s="21"/>
      <c r="IQ126" s="56" t="str">
        <f t="shared" si="1787"/>
        <v>Laquer NC</v>
      </c>
      <c r="IR126" s="56" t="str">
        <f t="shared" si="1788"/>
        <v>Ltrs</v>
      </c>
      <c r="IS126" s="56">
        <f t="shared" si="1789"/>
        <v>5785</v>
      </c>
      <c r="IT126" s="13"/>
      <c r="IU126" s="56">
        <f t="shared" si="1790"/>
        <v>0</v>
      </c>
      <c r="IV126" s="13">
        <f t="shared" si="1791"/>
        <v>0</v>
      </c>
      <c r="IW126" s="31">
        <f t="shared" si="1792"/>
        <v>0</v>
      </c>
      <c r="IX126" s="21"/>
      <c r="JA126" s="56" t="str">
        <f t="shared" si="1835"/>
        <v>Laquer NC</v>
      </c>
      <c r="JB126" s="56" t="str">
        <f t="shared" si="1836"/>
        <v>Ltrs</v>
      </c>
      <c r="JC126" s="56">
        <f t="shared" si="1837"/>
        <v>5785</v>
      </c>
      <c r="JD126" s="13"/>
      <c r="JE126" s="4">
        <f t="shared" si="2038"/>
        <v>0</v>
      </c>
      <c r="JF126" s="13">
        <f t="shared" si="2039"/>
        <v>0</v>
      </c>
      <c r="JG126" s="42">
        <f t="shared" si="1755"/>
        <v>0</v>
      </c>
      <c r="JH126" s="21"/>
      <c r="JK126" s="4" t="str">
        <f t="shared" si="2040"/>
        <v>Laquer NC</v>
      </c>
      <c r="JL126" s="56" t="str">
        <f t="shared" si="2017"/>
        <v>Ltrs</v>
      </c>
      <c r="JM126" s="56">
        <f t="shared" si="2018"/>
        <v>5785</v>
      </c>
      <c r="JN126" s="13"/>
      <c r="JO126" s="21">
        <f t="shared" si="2041"/>
        <v>0</v>
      </c>
      <c r="JP126" s="31">
        <f t="shared" si="2042"/>
        <v>0</v>
      </c>
      <c r="JQ126" s="42">
        <f t="shared" si="2043"/>
        <v>0</v>
      </c>
      <c r="JR126" s="21"/>
      <c r="JU126" s="56" t="str">
        <f t="shared" si="1580"/>
        <v>Laquer NC</v>
      </c>
      <c r="JV126" s="56" t="str">
        <f t="shared" si="1716"/>
        <v>Ltrs</v>
      </c>
      <c r="JW126" s="56">
        <f t="shared" si="1717"/>
        <v>5785</v>
      </c>
      <c r="JX126" s="4">
        <f t="shared" si="1718"/>
        <v>2.35</v>
      </c>
      <c r="JY126" s="56">
        <f t="shared" si="1967"/>
        <v>12148.5</v>
      </c>
      <c r="JZ126" s="56">
        <f t="shared" si="1974"/>
        <v>2.1</v>
      </c>
      <c r="KA126" s="31">
        <f t="shared" si="1756"/>
        <v>12148.5</v>
      </c>
      <c r="KB126" s="21"/>
    </row>
    <row r="127" spans="2:288" ht="17.25" customHeight="1" x14ac:dyDescent="0.25">
      <c r="B127" s="7" t="s">
        <v>153</v>
      </c>
      <c r="C127" s="6" t="s">
        <v>7</v>
      </c>
      <c r="D127" s="4">
        <v>26500</v>
      </c>
      <c r="E127" s="13"/>
      <c r="F127" s="31">
        <f t="shared" si="1968"/>
        <v>0</v>
      </c>
      <c r="G127" s="31">
        <f t="shared" si="1969"/>
        <v>0</v>
      </c>
      <c r="H127" s="31">
        <f t="shared" si="1970"/>
        <v>0</v>
      </c>
      <c r="I127" s="71"/>
      <c r="K127" s="40"/>
      <c r="L127" s="65" t="str">
        <f t="shared" si="1557"/>
        <v xml:space="preserve">Laquer NC - Gold </v>
      </c>
      <c r="M127" s="65" t="str">
        <f t="shared" si="1584"/>
        <v>Ltrs</v>
      </c>
      <c r="N127" s="65">
        <f t="shared" si="1585"/>
        <v>26500</v>
      </c>
      <c r="O127" s="13"/>
      <c r="P127" s="21">
        <f t="shared" si="1722"/>
        <v>0</v>
      </c>
      <c r="Q127" s="31">
        <f t="shared" si="1723"/>
        <v>0</v>
      </c>
      <c r="R127" s="31">
        <f t="shared" si="1724"/>
        <v>0</v>
      </c>
      <c r="S127" s="21"/>
      <c r="U127" s="40"/>
      <c r="V127" s="65" t="str">
        <f t="shared" si="1558"/>
        <v xml:space="preserve">Laquer NC - Gold </v>
      </c>
      <c r="W127" s="65" t="str">
        <f t="shared" si="1589"/>
        <v>Ltrs</v>
      </c>
      <c r="X127" s="65">
        <f t="shared" si="1590"/>
        <v>26500</v>
      </c>
      <c r="Y127" s="31"/>
      <c r="Z127" s="21">
        <f t="shared" si="1975"/>
        <v>0</v>
      </c>
      <c r="AA127" s="31">
        <f t="shared" si="1976"/>
        <v>0</v>
      </c>
      <c r="AB127" s="42">
        <f t="shared" si="1977"/>
        <v>0</v>
      </c>
      <c r="AC127" s="21"/>
      <c r="AE127" s="40"/>
      <c r="AF127" s="59" t="str">
        <f t="shared" si="1559"/>
        <v xml:space="preserve">Laquer NC - Gold </v>
      </c>
      <c r="AG127" s="59" t="str">
        <f t="shared" si="1594"/>
        <v>Ltrs</v>
      </c>
      <c r="AH127" s="65">
        <f t="shared" si="1595"/>
        <v>26500</v>
      </c>
      <c r="AI127" s="13"/>
      <c r="AJ127" s="21">
        <f t="shared" si="2021"/>
        <v>0</v>
      </c>
      <c r="AK127" s="31">
        <f t="shared" si="2022"/>
        <v>0</v>
      </c>
      <c r="AL127" s="31">
        <f t="shared" si="2023"/>
        <v>0</v>
      </c>
      <c r="AM127" s="21"/>
      <c r="AO127" s="40"/>
      <c r="AP127" s="65" t="str">
        <f t="shared" si="1560"/>
        <v xml:space="preserve">Laquer NC - Gold </v>
      </c>
      <c r="AQ127" s="65" t="str">
        <f t="shared" si="1599"/>
        <v>Ltrs</v>
      </c>
      <c r="AR127" s="65">
        <f t="shared" si="1600"/>
        <v>26500</v>
      </c>
      <c r="AS127" s="67"/>
      <c r="AT127" s="21">
        <f t="shared" si="1728"/>
        <v>0</v>
      </c>
      <c r="AU127" s="31">
        <f t="shared" si="1729"/>
        <v>0</v>
      </c>
      <c r="AV127" s="31">
        <f t="shared" si="1730"/>
        <v>0</v>
      </c>
      <c r="AW127" s="21"/>
      <c r="AY127" s="40"/>
      <c r="AZ127" s="65" t="str">
        <f t="shared" si="1561"/>
        <v xml:space="preserve">Laquer NC - Gold </v>
      </c>
      <c r="BA127" s="59" t="str">
        <f t="shared" si="2024"/>
        <v>Ltrs</v>
      </c>
      <c r="BB127" s="65">
        <f t="shared" si="2025"/>
        <v>26500</v>
      </c>
      <c r="BC127" s="13"/>
      <c r="BD127" s="21">
        <f t="shared" si="1606"/>
        <v>0</v>
      </c>
      <c r="BE127" s="31">
        <f t="shared" si="1607"/>
        <v>0</v>
      </c>
      <c r="BF127" s="42">
        <f t="shared" si="1608"/>
        <v>0</v>
      </c>
      <c r="BG127" s="21"/>
      <c r="BI127" s="40"/>
      <c r="BJ127" s="65" t="str">
        <f t="shared" si="2005"/>
        <v xml:space="preserve">Laquer NC - Gold </v>
      </c>
      <c r="BK127" s="65" t="str">
        <f t="shared" si="2006"/>
        <v>Ltrs</v>
      </c>
      <c r="BL127" s="65">
        <f t="shared" si="2007"/>
        <v>26500</v>
      </c>
      <c r="BM127" s="13"/>
      <c r="BN127" s="21">
        <f t="shared" si="2008"/>
        <v>0</v>
      </c>
      <c r="BO127" s="31">
        <f t="shared" si="2009"/>
        <v>0</v>
      </c>
      <c r="BP127" s="31">
        <f t="shared" si="2010"/>
        <v>0</v>
      </c>
      <c r="BQ127" s="21"/>
      <c r="BS127" s="40"/>
      <c r="BT127" s="65" t="str">
        <f t="shared" si="1563"/>
        <v xml:space="preserve">Laquer NC - Gold </v>
      </c>
      <c r="BU127" s="65" t="str">
        <f t="shared" si="1614"/>
        <v>Ltrs</v>
      </c>
      <c r="BV127" s="65">
        <f t="shared" si="1615"/>
        <v>26500</v>
      </c>
      <c r="BW127" s="13"/>
      <c r="BX127" s="21">
        <f t="shared" si="1616"/>
        <v>0</v>
      </c>
      <c r="BY127" s="31">
        <f t="shared" si="1617"/>
        <v>0</v>
      </c>
      <c r="BZ127" s="42">
        <f t="shared" si="1618"/>
        <v>0</v>
      </c>
      <c r="CA127" s="21"/>
      <c r="CB127" s="40"/>
      <c r="CC127" s="65" t="str">
        <f t="shared" si="1564"/>
        <v xml:space="preserve">Laquer NC - Gold </v>
      </c>
      <c r="CD127" s="59" t="str">
        <f t="shared" si="1619"/>
        <v>Ltrs</v>
      </c>
      <c r="CE127" s="59">
        <f t="shared" si="1620"/>
        <v>26500</v>
      </c>
      <c r="CF127" s="31"/>
      <c r="CG127" s="42">
        <f t="shared" si="1999"/>
        <v>0</v>
      </c>
      <c r="CH127" s="31">
        <f t="shared" si="1622"/>
        <v>0</v>
      </c>
      <c r="CI127" s="42">
        <f t="shared" si="2000"/>
        <v>0</v>
      </c>
      <c r="CJ127" s="21"/>
      <c r="CK127" s="143"/>
      <c r="CL127" s="40"/>
      <c r="CM127" s="65" t="str">
        <f t="shared" si="2011"/>
        <v xml:space="preserve">Laquer NC - Gold </v>
      </c>
      <c r="CN127" s="65" t="str">
        <f t="shared" si="2012"/>
        <v>Ltrs</v>
      </c>
      <c r="CO127" s="65">
        <f t="shared" si="2013"/>
        <v>26500</v>
      </c>
      <c r="CP127" s="13"/>
      <c r="CQ127" s="21">
        <f t="shared" si="2014"/>
        <v>0</v>
      </c>
      <c r="CR127" s="31">
        <f t="shared" si="2015"/>
        <v>0</v>
      </c>
      <c r="CS127" s="42">
        <f t="shared" si="2016"/>
        <v>0</v>
      </c>
      <c r="CT127" s="21"/>
      <c r="CV127" s="40"/>
      <c r="CW127" s="65" t="str">
        <f t="shared" si="1566"/>
        <v xml:space="preserve">Laquer NC - Gold </v>
      </c>
      <c r="CX127" s="65" t="str">
        <f t="shared" si="1629"/>
        <v>Ltrs</v>
      </c>
      <c r="CY127" s="65">
        <f t="shared" si="1630"/>
        <v>26500</v>
      </c>
      <c r="CZ127" s="13">
        <v>0.25</v>
      </c>
      <c r="DA127" s="21">
        <f t="shared" si="2026"/>
        <v>6625</v>
      </c>
      <c r="DB127" s="31">
        <f t="shared" si="2027"/>
        <v>0.25</v>
      </c>
      <c r="DC127" s="42">
        <f t="shared" si="2028"/>
        <v>6625</v>
      </c>
      <c r="DD127" s="21"/>
      <c r="DF127" s="40"/>
      <c r="DG127" s="65" t="str">
        <f t="shared" si="1567"/>
        <v xml:space="preserve">Laquer NC - Gold </v>
      </c>
      <c r="DH127" s="65" t="str">
        <f t="shared" si="1634"/>
        <v>Ltrs</v>
      </c>
      <c r="DI127" s="65">
        <f t="shared" si="1635"/>
        <v>26500</v>
      </c>
      <c r="DJ127" s="13"/>
      <c r="DK127" s="21">
        <f t="shared" si="2029"/>
        <v>0</v>
      </c>
      <c r="DL127" s="31">
        <f t="shared" si="2030"/>
        <v>0</v>
      </c>
      <c r="DM127" s="42">
        <f t="shared" si="2031"/>
        <v>0</v>
      </c>
      <c r="DN127" s="21"/>
      <c r="DQ127" s="59" t="str">
        <f t="shared" si="1732"/>
        <v xml:space="preserve">Laquer NC - Gold </v>
      </c>
      <c r="DR127" s="59" t="str">
        <f t="shared" si="1733"/>
        <v>Ltrs</v>
      </c>
      <c r="DS127" s="59">
        <f t="shared" si="1734"/>
        <v>26500</v>
      </c>
      <c r="DT127" s="67"/>
      <c r="DU127" s="21">
        <f t="shared" si="1735"/>
        <v>0</v>
      </c>
      <c r="DV127" s="31">
        <f t="shared" si="1736"/>
        <v>0</v>
      </c>
      <c r="DW127" s="31">
        <f t="shared" si="1737"/>
        <v>0</v>
      </c>
      <c r="DX127" s="21"/>
      <c r="DZ127" s="40"/>
      <c r="EA127" s="65" t="str">
        <f t="shared" si="1569"/>
        <v xml:space="preserve">Laquer NC - Gold </v>
      </c>
      <c r="EB127" s="65" t="str">
        <f t="shared" si="1644"/>
        <v>Ltrs</v>
      </c>
      <c r="EC127" s="65">
        <f t="shared" si="1645"/>
        <v>26500</v>
      </c>
      <c r="ED127" s="13"/>
      <c r="EE127" s="21">
        <f t="shared" si="1646"/>
        <v>0</v>
      </c>
      <c r="EF127" s="31">
        <f t="shared" si="1647"/>
        <v>0</v>
      </c>
      <c r="EG127" s="42">
        <f t="shared" si="1648"/>
        <v>0</v>
      </c>
      <c r="EH127" s="21"/>
      <c r="EK127" s="65" t="str">
        <f t="shared" si="1570"/>
        <v xml:space="preserve">Laquer NC - Gold </v>
      </c>
      <c r="EL127" s="65" t="str">
        <f t="shared" si="1649"/>
        <v>Ltrs</v>
      </c>
      <c r="EM127" s="65">
        <f t="shared" si="1650"/>
        <v>26500</v>
      </c>
      <c r="EN127" s="13"/>
      <c r="EO127" s="21">
        <f t="shared" si="1651"/>
        <v>0</v>
      </c>
      <c r="EP127" s="31">
        <f t="shared" si="1652"/>
        <v>0</v>
      </c>
      <c r="EQ127" s="42">
        <f t="shared" si="1653"/>
        <v>0</v>
      </c>
      <c r="ER127" s="21"/>
      <c r="EU127" s="4" t="str">
        <f t="shared" si="1571"/>
        <v xml:space="preserve">Laquer NC - Gold </v>
      </c>
      <c r="EV127" s="4" t="str">
        <f t="shared" si="1654"/>
        <v>Ltrs</v>
      </c>
      <c r="EW127" s="4">
        <f t="shared" si="1655"/>
        <v>26500</v>
      </c>
      <c r="EX127" s="13"/>
      <c r="EY127" s="21">
        <f t="shared" si="1656"/>
        <v>0</v>
      </c>
      <c r="EZ127" s="31">
        <f t="shared" si="1657"/>
        <v>0</v>
      </c>
      <c r="FA127" s="42">
        <f t="shared" si="1658"/>
        <v>0</v>
      </c>
      <c r="FB127" s="21"/>
      <c r="FE127" s="56" t="str">
        <f t="shared" si="1776"/>
        <v xml:space="preserve">Laquer NC - Gold </v>
      </c>
      <c r="FF127" s="56" t="str">
        <f t="shared" si="1777"/>
        <v>Ltrs</v>
      </c>
      <c r="FG127" s="56">
        <f t="shared" si="1778"/>
        <v>26500</v>
      </c>
      <c r="FH127" s="13"/>
      <c r="FI127" s="21">
        <f t="shared" si="1779"/>
        <v>0</v>
      </c>
      <c r="FJ127" s="31">
        <f t="shared" si="1662"/>
        <v>0</v>
      </c>
      <c r="FK127" s="31">
        <f t="shared" si="1780"/>
        <v>0</v>
      </c>
      <c r="FL127" s="21"/>
      <c r="FO127" s="4" t="str">
        <f t="shared" si="1573"/>
        <v xml:space="preserve">Laquer NC - Gold </v>
      </c>
      <c r="FP127" s="4" t="str">
        <f t="shared" si="1664"/>
        <v>Ltrs</v>
      </c>
      <c r="FQ127" s="4">
        <f t="shared" si="1665"/>
        <v>26500</v>
      </c>
      <c r="FR127" s="67"/>
      <c r="FS127" s="21">
        <f t="shared" si="2032"/>
        <v>0</v>
      </c>
      <c r="FT127" s="31">
        <f t="shared" si="2033"/>
        <v>0</v>
      </c>
      <c r="FU127" s="42">
        <f t="shared" si="2034"/>
        <v>0</v>
      </c>
      <c r="FV127" s="21"/>
      <c r="FY127" s="4" t="str">
        <f t="shared" si="1574"/>
        <v xml:space="preserve">Laquer NC - Gold </v>
      </c>
      <c r="FZ127" s="4" t="str">
        <f t="shared" si="1669"/>
        <v>Ltrs</v>
      </c>
      <c r="GA127" s="4">
        <f t="shared" si="1670"/>
        <v>26500</v>
      </c>
      <c r="GB127" s="13"/>
      <c r="GC127" s="21">
        <f t="shared" si="1671"/>
        <v>0</v>
      </c>
      <c r="GD127" s="31">
        <f t="shared" si="2003"/>
        <v>0</v>
      </c>
      <c r="GE127" s="42">
        <f t="shared" si="2004"/>
        <v>0</v>
      </c>
      <c r="GF127" s="21"/>
      <c r="GI127" s="4" t="str">
        <f t="shared" si="1738"/>
        <v xml:space="preserve">Laquer NC - Gold </v>
      </c>
      <c r="GJ127" s="4" t="str">
        <f t="shared" si="1739"/>
        <v>Ltrs</v>
      </c>
      <c r="GK127" s="4">
        <f t="shared" si="1740"/>
        <v>26500</v>
      </c>
      <c r="GL127" s="13"/>
      <c r="GM127" s="21">
        <f t="shared" si="1675"/>
        <v>0</v>
      </c>
      <c r="GN127" s="31">
        <f t="shared" si="1676"/>
        <v>0</v>
      </c>
      <c r="GO127" s="42">
        <f t="shared" si="1677"/>
        <v>0</v>
      </c>
      <c r="GP127" s="21"/>
      <c r="GS127" s="56" t="str">
        <f t="shared" si="1826"/>
        <v xml:space="preserve">Laquer NC - Gold </v>
      </c>
      <c r="GT127" s="56" t="str">
        <f t="shared" si="1827"/>
        <v>Ltrs</v>
      </c>
      <c r="GU127" s="56">
        <f t="shared" si="1828"/>
        <v>26500</v>
      </c>
      <c r="GV127" s="13"/>
      <c r="GW127" s="21">
        <f t="shared" si="2035"/>
        <v>0</v>
      </c>
      <c r="GX127" s="31">
        <f t="shared" si="2036"/>
        <v>0</v>
      </c>
      <c r="GY127" s="42">
        <f t="shared" si="2037"/>
        <v>0</v>
      </c>
      <c r="GZ127" s="21"/>
      <c r="HC127" s="4" t="str">
        <f t="shared" si="1575"/>
        <v xml:space="preserve">Laquer NC - Gold </v>
      </c>
      <c r="HD127" s="4" t="str">
        <f t="shared" si="1682"/>
        <v>Ltrs</v>
      </c>
      <c r="HE127" s="4">
        <f t="shared" si="1683"/>
        <v>26500</v>
      </c>
      <c r="HF127" s="13"/>
      <c r="HG127" s="21">
        <f t="shared" si="1684"/>
        <v>0</v>
      </c>
      <c r="HH127" s="31">
        <f t="shared" si="1685"/>
        <v>0</v>
      </c>
      <c r="HI127" s="42">
        <f t="shared" si="1686"/>
        <v>0</v>
      </c>
      <c r="HJ127" s="21"/>
      <c r="HM127" s="56" t="str">
        <f t="shared" si="1829"/>
        <v xml:space="preserve">Laquer NC - Gold </v>
      </c>
      <c r="HN127" s="56" t="str">
        <f t="shared" si="1830"/>
        <v>Ltrs</v>
      </c>
      <c r="HO127" s="56">
        <f t="shared" si="1831"/>
        <v>26500</v>
      </c>
      <c r="HP127" s="13"/>
      <c r="HQ127" s="56">
        <f t="shared" si="1832"/>
        <v>0</v>
      </c>
      <c r="HR127" s="13">
        <f t="shared" si="1833"/>
        <v>0</v>
      </c>
      <c r="HS127" s="31">
        <f t="shared" si="1834"/>
        <v>0</v>
      </c>
      <c r="HT127" s="21"/>
      <c r="HW127" s="56" t="str">
        <f t="shared" si="1741"/>
        <v xml:space="preserve">Laquer NC - Gold </v>
      </c>
      <c r="HX127" s="56" t="str">
        <f t="shared" si="1742"/>
        <v>Ltrs</v>
      </c>
      <c r="HY127" s="56">
        <f t="shared" si="1743"/>
        <v>26500</v>
      </c>
      <c r="HZ127" s="13"/>
      <c r="IA127" s="56">
        <f t="shared" si="1744"/>
        <v>0</v>
      </c>
      <c r="IB127" s="13">
        <f t="shared" si="1745"/>
        <v>0</v>
      </c>
      <c r="IC127" s="31">
        <f t="shared" si="1746"/>
        <v>0</v>
      </c>
      <c r="ID127" s="21"/>
      <c r="IG127" s="56" t="str">
        <f t="shared" si="1747"/>
        <v xml:space="preserve">Laquer NC - Gold </v>
      </c>
      <c r="IH127" s="56" t="str">
        <f t="shared" si="1748"/>
        <v>Ltrs</v>
      </c>
      <c r="II127" s="56">
        <f t="shared" si="1749"/>
        <v>26500</v>
      </c>
      <c r="IJ127" s="13"/>
      <c r="IK127" s="56">
        <f t="shared" si="1750"/>
        <v>0</v>
      </c>
      <c r="IL127" s="13">
        <f t="shared" si="1751"/>
        <v>0</v>
      </c>
      <c r="IM127" s="31">
        <f t="shared" si="1752"/>
        <v>0</v>
      </c>
      <c r="IN127" s="21"/>
      <c r="IQ127" s="4" t="str">
        <f t="shared" si="1578"/>
        <v xml:space="preserve">Laquer NC - Gold </v>
      </c>
      <c r="IR127" s="4" t="str">
        <f t="shared" si="1703"/>
        <v>Ltrs</v>
      </c>
      <c r="IS127" s="4">
        <f t="shared" si="1704"/>
        <v>26500</v>
      </c>
      <c r="IT127" s="13"/>
      <c r="IU127" s="4">
        <f t="shared" si="1705"/>
        <v>0</v>
      </c>
      <c r="IV127" s="13">
        <f t="shared" si="1706"/>
        <v>0</v>
      </c>
      <c r="IW127" s="42">
        <f t="shared" si="1707"/>
        <v>0</v>
      </c>
      <c r="IX127" s="21"/>
      <c r="JA127" s="56" t="str">
        <f t="shared" si="1835"/>
        <v xml:space="preserve">Laquer NC - Gold </v>
      </c>
      <c r="JB127" s="56" t="str">
        <f t="shared" si="1836"/>
        <v>Ltrs</v>
      </c>
      <c r="JC127" s="56">
        <f t="shared" si="1837"/>
        <v>26500</v>
      </c>
      <c r="JD127" s="13"/>
      <c r="JE127" s="4">
        <f t="shared" si="2038"/>
        <v>0</v>
      </c>
      <c r="JF127" s="13">
        <f t="shared" si="2039"/>
        <v>0</v>
      </c>
      <c r="JG127" s="42">
        <f t="shared" si="1755"/>
        <v>0</v>
      </c>
      <c r="JH127" s="21"/>
      <c r="JK127" s="4" t="str">
        <f t="shared" si="2040"/>
        <v xml:space="preserve">Laquer NC - Gold </v>
      </c>
      <c r="JL127" s="56" t="str">
        <f t="shared" si="2017"/>
        <v>Ltrs</v>
      </c>
      <c r="JM127" s="56">
        <f t="shared" si="2018"/>
        <v>26500</v>
      </c>
      <c r="JN127" s="13"/>
      <c r="JO127" s="21">
        <f t="shared" si="2041"/>
        <v>0</v>
      </c>
      <c r="JP127" s="31">
        <f t="shared" si="2042"/>
        <v>0</v>
      </c>
      <c r="JQ127" s="42">
        <f t="shared" si="2043"/>
        <v>0</v>
      </c>
      <c r="JR127" s="21"/>
      <c r="JU127" s="56" t="str">
        <f t="shared" si="1580"/>
        <v xml:space="preserve">Laquer NC - Gold </v>
      </c>
      <c r="JV127" s="56" t="str">
        <f t="shared" si="1716"/>
        <v>Ltrs</v>
      </c>
      <c r="JW127" s="56">
        <f t="shared" si="1717"/>
        <v>26500</v>
      </c>
      <c r="JX127" s="4">
        <f t="shared" si="1718"/>
        <v>0.25</v>
      </c>
      <c r="JY127" s="56">
        <f t="shared" si="1967"/>
        <v>0</v>
      </c>
      <c r="JZ127" s="56">
        <f t="shared" si="1974"/>
        <v>0</v>
      </c>
      <c r="KA127" s="31">
        <f t="shared" si="1756"/>
        <v>0</v>
      </c>
      <c r="KB127" s="21"/>
    </row>
    <row r="128" spans="2:288" ht="17.25" customHeight="1" x14ac:dyDescent="0.25">
      <c r="B128" s="7" t="s">
        <v>23</v>
      </c>
      <c r="C128" s="6" t="s">
        <v>7</v>
      </c>
      <c r="D128" s="4">
        <v>480</v>
      </c>
      <c r="E128" s="13">
        <v>4</v>
      </c>
      <c r="F128" s="31">
        <f t="shared" si="1968"/>
        <v>1920</v>
      </c>
      <c r="G128" s="31">
        <f t="shared" si="1969"/>
        <v>4</v>
      </c>
      <c r="H128" s="31">
        <f t="shared" si="1970"/>
        <v>1920</v>
      </c>
      <c r="I128" s="71"/>
      <c r="K128" s="40"/>
      <c r="L128" s="65" t="str">
        <f t="shared" si="1557"/>
        <v>NC Thiner</v>
      </c>
      <c r="M128" s="65" t="str">
        <f t="shared" si="1584"/>
        <v>Ltrs</v>
      </c>
      <c r="N128" s="65">
        <f t="shared" si="1585"/>
        <v>480</v>
      </c>
      <c r="O128" s="13">
        <v>6</v>
      </c>
      <c r="P128" s="21">
        <f t="shared" si="1722"/>
        <v>2880</v>
      </c>
      <c r="Q128" s="31">
        <f t="shared" si="1723"/>
        <v>6</v>
      </c>
      <c r="R128" s="31">
        <f t="shared" si="1724"/>
        <v>2880</v>
      </c>
      <c r="S128" s="21"/>
      <c r="U128" s="40"/>
      <c r="V128" s="65" t="str">
        <f t="shared" si="1558"/>
        <v>NC Thiner</v>
      </c>
      <c r="W128" s="65" t="str">
        <f t="shared" si="1589"/>
        <v>Ltrs</v>
      </c>
      <c r="X128" s="65">
        <f t="shared" si="1590"/>
        <v>480</v>
      </c>
      <c r="Y128" s="31">
        <v>12</v>
      </c>
      <c r="Z128" s="21">
        <f t="shared" si="1975"/>
        <v>5760</v>
      </c>
      <c r="AA128" s="31">
        <f t="shared" si="1976"/>
        <v>12</v>
      </c>
      <c r="AB128" s="42">
        <f t="shared" si="1977"/>
        <v>5760</v>
      </c>
      <c r="AC128" s="21"/>
      <c r="AE128" s="40"/>
      <c r="AF128" s="65" t="str">
        <f t="shared" si="1559"/>
        <v>NC Thiner</v>
      </c>
      <c r="AG128" s="59" t="str">
        <f t="shared" si="1594"/>
        <v>Ltrs</v>
      </c>
      <c r="AH128" s="65">
        <f t="shared" si="1595"/>
        <v>480</v>
      </c>
      <c r="AI128" s="13">
        <v>10</v>
      </c>
      <c r="AJ128" s="21">
        <f t="shared" si="2021"/>
        <v>4800</v>
      </c>
      <c r="AK128" s="31">
        <f t="shared" si="2022"/>
        <v>10</v>
      </c>
      <c r="AL128" s="31">
        <f t="shared" si="2023"/>
        <v>4800</v>
      </c>
      <c r="AM128" s="21"/>
      <c r="AO128" s="40"/>
      <c r="AP128" s="65" t="str">
        <f t="shared" si="1560"/>
        <v>NC Thiner</v>
      </c>
      <c r="AQ128" s="65" t="str">
        <f t="shared" si="1599"/>
        <v>Ltrs</v>
      </c>
      <c r="AR128" s="65">
        <f t="shared" si="1600"/>
        <v>480</v>
      </c>
      <c r="AS128" s="13"/>
      <c r="AT128" s="21">
        <f t="shared" si="1728"/>
        <v>0</v>
      </c>
      <c r="AU128" s="31">
        <f t="shared" si="1729"/>
        <v>0</v>
      </c>
      <c r="AV128" s="31">
        <f t="shared" si="1730"/>
        <v>0</v>
      </c>
      <c r="AW128" s="21"/>
      <c r="AY128" s="40"/>
      <c r="AZ128" s="65" t="str">
        <f t="shared" si="1561"/>
        <v>NC Thiner</v>
      </c>
      <c r="BA128" s="59" t="str">
        <f t="shared" si="2024"/>
        <v>Ltrs</v>
      </c>
      <c r="BB128" s="65">
        <f t="shared" si="2025"/>
        <v>480</v>
      </c>
      <c r="BC128" s="13">
        <v>3</v>
      </c>
      <c r="BD128" s="21">
        <f t="shared" si="1606"/>
        <v>1440</v>
      </c>
      <c r="BE128" s="31">
        <f t="shared" si="1607"/>
        <v>6</v>
      </c>
      <c r="BF128" s="42">
        <f t="shared" si="1608"/>
        <v>2880</v>
      </c>
      <c r="BG128" s="21"/>
      <c r="BI128" s="40"/>
      <c r="BJ128" s="65" t="str">
        <f t="shared" si="2005"/>
        <v>NC Thiner</v>
      </c>
      <c r="BK128" s="65" t="str">
        <f t="shared" si="2006"/>
        <v>Ltrs</v>
      </c>
      <c r="BL128" s="65">
        <f t="shared" si="2007"/>
        <v>480</v>
      </c>
      <c r="BM128" s="13">
        <v>4</v>
      </c>
      <c r="BN128" s="21">
        <f t="shared" si="2008"/>
        <v>1920</v>
      </c>
      <c r="BO128" s="31">
        <f t="shared" si="2009"/>
        <v>4</v>
      </c>
      <c r="BP128" s="31">
        <f t="shared" si="2010"/>
        <v>1920</v>
      </c>
      <c r="BQ128" s="21"/>
      <c r="BS128" s="40"/>
      <c r="BT128" s="65" t="str">
        <f t="shared" si="1563"/>
        <v>NC Thiner</v>
      </c>
      <c r="BU128" s="65" t="str">
        <f t="shared" si="1614"/>
        <v>Ltrs</v>
      </c>
      <c r="BV128" s="65">
        <f t="shared" si="1615"/>
        <v>480</v>
      </c>
      <c r="BW128" s="13"/>
      <c r="BX128" s="21">
        <f t="shared" si="1616"/>
        <v>0</v>
      </c>
      <c r="BY128" s="31">
        <f t="shared" si="1617"/>
        <v>0</v>
      </c>
      <c r="BZ128" s="42">
        <f t="shared" si="1618"/>
        <v>0</v>
      </c>
      <c r="CA128" s="21"/>
      <c r="CB128" s="40"/>
      <c r="CC128" s="65" t="str">
        <f t="shared" si="1564"/>
        <v>NC Thiner</v>
      </c>
      <c r="CD128" s="59" t="str">
        <f t="shared" si="1619"/>
        <v>Ltrs</v>
      </c>
      <c r="CE128" s="59">
        <f t="shared" si="1620"/>
        <v>480</v>
      </c>
      <c r="CF128" s="31">
        <v>6</v>
      </c>
      <c r="CG128" s="42">
        <f t="shared" si="1999"/>
        <v>2880</v>
      </c>
      <c r="CH128" s="31">
        <f t="shared" si="1622"/>
        <v>6</v>
      </c>
      <c r="CI128" s="42">
        <f t="shared" si="2000"/>
        <v>2880</v>
      </c>
      <c r="CJ128" s="21"/>
      <c r="CK128" s="143"/>
      <c r="CL128" s="40"/>
      <c r="CM128" s="65" t="str">
        <f t="shared" si="2011"/>
        <v>NC Thiner</v>
      </c>
      <c r="CN128" s="65" t="str">
        <f t="shared" si="2012"/>
        <v>Ltrs</v>
      </c>
      <c r="CO128" s="65">
        <f t="shared" si="2013"/>
        <v>480</v>
      </c>
      <c r="CP128" s="13">
        <v>12</v>
      </c>
      <c r="CQ128" s="21">
        <f t="shared" si="2014"/>
        <v>5760</v>
      </c>
      <c r="CR128" s="31">
        <f t="shared" si="2015"/>
        <v>12</v>
      </c>
      <c r="CS128" s="42">
        <f t="shared" si="2016"/>
        <v>5760</v>
      </c>
      <c r="CT128" s="21"/>
      <c r="CV128" s="40"/>
      <c r="CW128" s="65" t="str">
        <f t="shared" si="1566"/>
        <v>NC Thiner</v>
      </c>
      <c r="CX128" s="65" t="str">
        <f t="shared" si="1629"/>
        <v>Ltrs</v>
      </c>
      <c r="CY128" s="65">
        <f t="shared" si="1630"/>
        <v>480</v>
      </c>
      <c r="CZ128" s="13">
        <v>6</v>
      </c>
      <c r="DA128" s="21">
        <f t="shared" si="2026"/>
        <v>2880</v>
      </c>
      <c r="DB128" s="31">
        <f t="shared" si="2027"/>
        <v>6</v>
      </c>
      <c r="DC128" s="42">
        <f t="shared" si="2028"/>
        <v>2880</v>
      </c>
      <c r="DD128" s="21"/>
      <c r="DF128" s="40"/>
      <c r="DG128" s="65" t="str">
        <f t="shared" si="1567"/>
        <v>NC Thiner</v>
      </c>
      <c r="DH128" s="65" t="str">
        <f t="shared" si="1634"/>
        <v>Ltrs</v>
      </c>
      <c r="DI128" s="65">
        <f t="shared" si="1635"/>
        <v>480</v>
      </c>
      <c r="DJ128" s="13">
        <v>12</v>
      </c>
      <c r="DK128" s="21">
        <f t="shared" si="2029"/>
        <v>5760</v>
      </c>
      <c r="DL128" s="31">
        <f t="shared" si="2030"/>
        <v>12</v>
      </c>
      <c r="DM128" s="42">
        <f t="shared" si="2031"/>
        <v>5760</v>
      </c>
      <c r="DN128" s="21"/>
      <c r="DQ128" s="59" t="str">
        <f t="shared" si="1732"/>
        <v>NC Thiner</v>
      </c>
      <c r="DR128" s="59" t="str">
        <f t="shared" si="1733"/>
        <v>Ltrs</v>
      </c>
      <c r="DS128" s="59">
        <f t="shared" si="1734"/>
        <v>480</v>
      </c>
      <c r="DT128" s="13">
        <v>8</v>
      </c>
      <c r="DU128" s="21">
        <f t="shared" si="1735"/>
        <v>3840</v>
      </c>
      <c r="DV128" s="31">
        <f t="shared" si="1736"/>
        <v>8</v>
      </c>
      <c r="DW128" s="31">
        <f t="shared" si="1737"/>
        <v>3840</v>
      </c>
      <c r="DX128" s="21"/>
      <c r="DZ128" s="40"/>
      <c r="EA128" s="65" t="str">
        <f t="shared" si="1569"/>
        <v>NC Thiner</v>
      </c>
      <c r="EB128" s="65" t="str">
        <f t="shared" si="1644"/>
        <v>Ltrs</v>
      </c>
      <c r="EC128" s="65">
        <f t="shared" si="1645"/>
        <v>480</v>
      </c>
      <c r="ED128" s="13">
        <v>12</v>
      </c>
      <c r="EE128" s="21">
        <f t="shared" si="1646"/>
        <v>5760</v>
      </c>
      <c r="EF128" s="31">
        <f t="shared" si="1647"/>
        <v>12</v>
      </c>
      <c r="EG128" s="42">
        <f t="shared" si="1648"/>
        <v>5760</v>
      </c>
      <c r="EH128" s="21"/>
      <c r="EK128" s="65" t="str">
        <f t="shared" si="1570"/>
        <v>NC Thiner</v>
      </c>
      <c r="EL128" s="65" t="str">
        <f t="shared" si="1649"/>
        <v>Ltrs</v>
      </c>
      <c r="EM128" s="65">
        <f t="shared" si="1650"/>
        <v>480</v>
      </c>
      <c r="EN128" s="13">
        <v>8</v>
      </c>
      <c r="EO128" s="21">
        <f t="shared" si="1651"/>
        <v>3840</v>
      </c>
      <c r="EP128" s="31">
        <f t="shared" si="1652"/>
        <v>8</v>
      </c>
      <c r="EQ128" s="42">
        <f t="shared" si="1653"/>
        <v>3840</v>
      </c>
      <c r="ER128" s="21"/>
      <c r="EU128" s="4" t="str">
        <f t="shared" si="1571"/>
        <v>NC Thiner</v>
      </c>
      <c r="EV128" s="4" t="str">
        <f t="shared" si="1654"/>
        <v>Ltrs</v>
      </c>
      <c r="EW128" s="4">
        <f t="shared" si="1655"/>
        <v>480</v>
      </c>
      <c r="EX128" s="13">
        <v>10</v>
      </c>
      <c r="EY128" s="21">
        <f t="shared" si="1656"/>
        <v>4800</v>
      </c>
      <c r="EZ128" s="31">
        <f t="shared" si="1657"/>
        <v>10</v>
      </c>
      <c r="FA128" s="42">
        <f t="shared" si="1658"/>
        <v>4800</v>
      </c>
      <c r="FB128" s="21"/>
      <c r="FE128" s="56" t="str">
        <f t="shared" si="1776"/>
        <v>NC Thiner</v>
      </c>
      <c r="FF128" s="56" t="str">
        <f t="shared" si="1777"/>
        <v>Ltrs</v>
      </c>
      <c r="FG128" s="56">
        <f t="shared" si="1778"/>
        <v>480</v>
      </c>
      <c r="FH128" s="13">
        <v>4</v>
      </c>
      <c r="FI128" s="21">
        <f t="shared" si="1779"/>
        <v>1920</v>
      </c>
      <c r="FJ128" s="31">
        <f t="shared" si="1662"/>
        <v>4</v>
      </c>
      <c r="FK128" s="31">
        <f t="shared" si="1780"/>
        <v>1920</v>
      </c>
      <c r="FL128" s="21"/>
      <c r="FO128" s="4" t="str">
        <f t="shared" si="1573"/>
        <v>NC Thiner</v>
      </c>
      <c r="FP128" s="4" t="str">
        <f t="shared" si="1664"/>
        <v>Ltrs</v>
      </c>
      <c r="FQ128" s="4">
        <f t="shared" si="1665"/>
        <v>480</v>
      </c>
      <c r="FR128" s="13">
        <v>8</v>
      </c>
      <c r="FS128" s="21">
        <f t="shared" si="2032"/>
        <v>3840</v>
      </c>
      <c r="FT128" s="31">
        <f t="shared" si="2033"/>
        <v>8</v>
      </c>
      <c r="FU128" s="42">
        <f t="shared" si="2034"/>
        <v>3840</v>
      </c>
      <c r="FV128" s="21"/>
      <c r="FY128" s="4" t="str">
        <f t="shared" si="1574"/>
        <v>NC Thiner</v>
      </c>
      <c r="FZ128" s="4" t="str">
        <f t="shared" si="1669"/>
        <v>Ltrs</v>
      </c>
      <c r="GA128" s="4">
        <f t="shared" si="1670"/>
        <v>480</v>
      </c>
      <c r="GB128" s="13">
        <f>(GB122*3)+(GB124*1.5)+(GB125*1.5)+(GB129*1)+(GB130*1)</f>
        <v>5.875</v>
      </c>
      <c r="GC128" s="21">
        <f t="shared" si="1671"/>
        <v>2820</v>
      </c>
      <c r="GD128" s="31">
        <f t="shared" si="2003"/>
        <v>5.875</v>
      </c>
      <c r="GE128" s="42">
        <f t="shared" si="2004"/>
        <v>2820</v>
      </c>
      <c r="GF128" s="21"/>
      <c r="GI128" s="4" t="str">
        <f t="shared" si="1738"/>
        <v>NC Thiner</v>
      </c>
      <c r="GJ128" s="4" t="str">
        <f t="shared" si="1739"/>
        <v>Ltrs</v>
      </c>
      <c r="GK128" s="4">
        <f t="shared" si="1740"/>
        <v>480</v>
      </c>
      <c r="GL128" s="13">
        <f>(GL122*3)+(GL124*1.5)+(GL125*1.5)+(GL129*1)+(GL130*1)</f>
        <v>9</v>
      </c>
      <c r="GM128" s="21">
        <f t="shared" si="1675"/>
        <v>4320</v>
      </c>
      <c r="GN128" s="31">
        <f t="shared" si="1676"/>
        <v>9</v>
      </c>
      <c r="GO128" s="42">
        <f t="shared" si="1677"/>
        <v>4320</v>
      </c>
      <c r="GP128" s="21"/>
      <c r="GS128" s="4" t="str">
        <f t="shared" ref="GS128:GS153" si="2044">GI128</f>
        <v>NC Thiner</v>
      </c>
      <c r="GT128" s="4" t="str">
        <f t="shared" ref="GT128:GT129" si="2045">GJ128</f>
        <v>Ltrs</v>
      </c>
      <c r="GU128" s="4">
        <f t="shared" ref="GU128:GU129" si="2046">GK128</f>
        <v>480</v>
      </c>
      <c r="GV128" s="13"/>
      <c r="GW128" s="21">
        <f t="shared" si="2035"/>
        <v>0</v>
      </c>
      <c r="GX128" s="31">
        <f t="shared" si="2036"/>
        <v>0</v>
      </c>
      <c r="GY128" s="42">
        <f t="shared" si="2037"/>
        <v>0</v>
      </c>
      <c r="GZ128" s="21"/>
      <c r="HC128" s="4" t="str">
        <f t="shared" si="1575"/>
        <v>NC Thiner</v>
      </c>
      <c r="HD128" s="4" t="str">
        <f t="shared" si="1682"/>
        <v>Ltrs</v>
      </c>
      <c r="HE128" s="4">
        <f t="shared" si="1683"/>
        <v>480</v>
      </c>
      <c r="HF128" s="13"/>
      <c r="HG128" s="21">
        <f t="shared" si="1684"/>
        <v>0</v>
      </c>
      <c r="HH128" s="31">
        <f t="shared" si="1685"/>
        <v>0</v>
      </c>
      <c r="HI128" s="42">
        <f t="shared" si="1686"/>
        <v>0</v>
      </c>
      <c r="HJ128" s="21"/>
      <c r="HM128" s="56" t="str">
        <f t="shared" si="1829"/>
        <v>NC Thiner</v>
      </c>
      <c r="HN128" s="56" t="str">
        <f t="shared" si="1830"/>
        <v>Ltrs</v>
      </c>
      <c r="HO128" s="56">
        <f t="shared" si="1831"/>
        <v>480</v>
      </c>
      <c r="HP128" s="13">
        <f>(HP122*3)+(HP124*1.5)+(HP125*1.5)+(HP129*1)+(HP130*1)</f>
        <v>0</v>
      </c>
      <c r="HQ128" s="56">
        <f t="shared" si="1832"/>
        <v>0</v>
      </c>
      <c r="HR128" s="13">
        <f t="shared" si="1833"/>
        <v>0</v>
      </c>
      <c r="HS128" s="31">
        <f t="shared" si="1834"/>
        <v>0</v>
      </c>
      <c r="HT128" s="21"/>
      <c r="HW128" s="56" t="str">
        <f t="shared" si="1741"/>
        <v>NC Thiner</v>
      </c>
      <c r="HX128" s="56" t="str">
        <f t="shared" si="1742"/>
        <v>Ltrs</v>
      </c>
      <c r="HY128" s="56">
        <f t="shared" si="1743"/>
        <v>480</v>
      </c>
      <c r="HZ128" s="13"/>
      <c r="IA128" s="56">
        <f t="shared" si="1744"/>
        <v>0</v>
      </c>
      <c r="IB128" s="13">
        <f t="shared" si="1745"/>
        <v>0</v>
      </c>
      <c r="IC128" s="31">
        <f t="shared" si="1746"/>
        <v>0</v>
      </c>
      <c r="ID128" s="21"/>
      <c r="IG128" s="4" t="str">
        <f t="shared" si="1577"/>
        <v>NC Thiner</v>
      </c>
      <c r="IH128" s="4" t="str">
        <f t="shared" si="1698"/>
        <v>Ltrs</v>
      </c>
      <c r="II128" s="4">
        <f t="shared" si="1699"/>
        <v>480</v>
      </c>
      <c r="IJ128" s="13"/>
      <c r="IK128" s="4">
        <f t="shared" ref="IK128:IK131" si="2047">IJ128*II128</f>
        <v>0</v>
      </c>
      <c r="IL128" s="13">
        <f t="shared" ref="IL128:IL131" si="2048">$I$4*IJ128</f>
        <v>0</v>
      </c>
      <c r="IM128" s="42">
        <f t="shared" ref="IM128:IM131" si="2049">II128*IL128</f>
        <v>0</v>
      </c>
      <c r="IN128" s="21"/>
      <c r="IQ128" s="4" t="str">
        <f t="shared" si="1578"/>
        <v>NC Thiner</v>
      </c>
      <c r="IR128" s="4" t="str">
        <f t="shared" si="1703"/>
        <v>Ltrs</v>
      </c>
      <c r="IS128" s="4">
        <f t="shared" si="1704"/>
        <v>480</v>
      </c>
      <c r="IT128" s="13"/>
      <c r="IU128" s="21">
        <f t="shared" ref="IU128" si="2050">IS128*IT128</f>
        <v>0</v>
      </c>
      <c r="IV128" s="13">
        <f t="shared" ref="IV128:IV131" si="2051">$I$4*IT128</f>
        <v>0</v>
      </c>
      <c r="IW128" s="42">
        <f t="shared" ref="IW128:IW131" si="2052">IS128*IV128</f>
        <v>0</v>
      </c>
      <c r="IX128" s="21"/>
      <c r="JA128" s="4" t="str">
        <f t="shared" si="1579"/>
        <v>NC Thiner</v>
      </c>
      <c r="JB128" s="4" t="str">
        <f t="shared" si="1708"/>
        <v>Ltrs</v>
      </c>
      <c r="JC128" s="4">
        <f t="shared" si="1709"/>
        <v>480</v>
      </c>
      <c r="JD128" s="13"/>
      <c r="JE128" s="4">
        <f t="shared" si="2038"/>
        <v>0</v>
      </c>
      <c r="JF128" s="13">
        <f t="shared" si="2039"/>
        <v>0</v>
      </c>
      <c r="JG128" s="42">
        <f t="shared" ref="JG128:JG153" si="2053">JC128*JF128</f>
        <v>0</v>
      </c>
      <c r="JH128" s="21"/>
      <c r="JK128" s="4" t="str">
        <f t="shared" si="2040"/>
        <v>NC Thiner</v>
      </c>
      <c r="JL128" s="56" t="str">
        <f t="shared" si="2017"/>
        <v>Ltrs</v>
      </c>
      <c r="JM128" s="56">
        <f t="shared" si="2018"/>
        <v>480</v>
      </c>
      <c r="JN128" s="13"/>
      <c r="JO128" s="21">
        <f t="shared" si="2041"/>
        <v>0</v>
      </c>
      <c r="JP128" s="31">
        <f t="shared" si="2042"/>
        <v>0</v>
      </c>
      <c r="JQ128" s="42">
        <f t="shared" si="2043"/>
        <v>0</v>
      </c>
      <c r="JR128" s="21"/>
      <c r="JU128" s="4" t="str">
        <f t="shared" si="1580"/>
        <v>NC Thiner</v>
      </c>
      <c r="JV128" s="4" t="str">
        <f t="shared" si="1716"/>
        <v>Ltrs</v>
      </c>
      <c r="JW128" s="4">
        <f t="shared" si="1717"/>
        <v>480</v>
      </c>
      <c r="JX128" s="4">
        <f t="shared" si="1718"/>
        <v>139.875</v>
      </c>
      <c r="JY128" s="56">
        <f t="shared" si="1967"/>
        <v>62820</v>
      </c>
      <c r="JZ128" s="56">
        <f t="shared" si="1974"/>
        <v>130.875</v>
      </c>
      <c r="KA128" s="31">
        <f t="shared" si="1756"/>
        <v>62820</v>
      </c>
      <c r="KB128" s="21"/>
    </row>
    <row r="129" spans="1:288" ht="17.25" customHeight="1" x14ac:dyDescent="0.25">
      <c r="B129" s="7" t="s">
        <v>26</v>
      </c>
      <c r="C129" s="6" t="s">
        <v>7</v>
      </c>
      <c r="D129" s="4">
        <v>5000</v>
      </c>
      <c r="E129" s="13">
        <v>1</v>
      </c>
      <c r="F129" s="31">
        <f t="shared" si="1968"/>
        <v>5000</v>
      </c>
      <c r="G129" s="31">
        <f t="shared" si="1969"/>
        <v>1</v>
      </c>
      <c r="H129" s="31">
        <f t="shared" si="1970"/>
        <v>5000</v>
      </c>
      <c r="I129" s="71"/>
      <c r="K129" s="40"/>
      <c r="L129" s="65" t="str">
        <f t="shared" si="1557"/>
        <v xml:space="preserve">Paint  </v>
      </c>
      <c r="M129" s="65" t="str">
        <f t="shared" si="1584"/>
        <v>Ltrs</v>
      </c>
      <c r="N129" s="65">
        <f t="shared" si="1585"/>
        <v>5000</v>
      </c>
      <c r="O129" s="13">
        <v>3.5</v>
      </c>
      <c r="P129" s="21">
        <f t="shared" si="1722"/>
        <v>17500</v>
      </c>
      <c r="Q129" s="31">
        <f t="shared" si="1723"/>
        <v>3.5</v>
      </c>
      <c r="R129" s="31">
        <f t="shared" si="1724"/>
        <v>17500</v>
      </c>
      <c r="S129" s="21"/>
      <c r="U129" s="40"/>
      <c r="V129" s="65" t="str">
        <f t="shared" si="1558"/>
        <v xml:space="preserve">Paint  </v>
      </c>
      <c r="W129" s="65" t="str">
        <f t="shared" si="1589"/>
        <v>Ltrs</v>
      </c>
      <c r="X129" s="65">
        <f t="shared" si="1590"/>
        <v>5000</v>
      </c>
      <c r="Y129" s="31">
        <v>8</v>
      </c>
      <c r="Z129" s="21">
        <f t="shared" si="1975"/>
        <v>40000</v>
      </c>
      <c r="AA129" s="31">
        <f t="shared" si="1976"/>
        <v>8</v>
      </c>
      <c r="AB129" s="42">
        <f t="shared" si="1977"/>
        <v>40000</v>
      </c>
      <c r="AC129" s="21"/>
      <c r="AE129" s="40"/>
      <c r="AF129" s="65" t="str">
        <f t="shared" si="1559"/>
        <v xml:space="preserve">Paint  </v>
      </c>
      <c r="AG129" s="59" t="str">
        <f t="shared" si="1594"/>
        <v>Ltrs</v>
      </c>
      <c r="AH129" s="65">
        <f t="shared" si="1595"/>
        <v>5000</v>
      </c>
      <c r="AI129" s="13"/>
      <c r="AJ129" s="21">
        <f t="shared" si="2021"/>
        <v>0</v>
      </c>
      <c r="AK129" s="31">
        <f t="shared" si="2022"/>
        <v>0</v>
      </c>
      <c r="AL129" s="31">
        <f t="shared" si="2023"/>
        <v>0</v>
      </c>
      <c r="AM129" s="21"/>
      <c r="AO129" s="40"/>
      <c r="AP129" s="65" t="str">
        <f t="shared" si="1560"/>
        <v xml:space="preserve">Paint  </v>
      </c>
      <c r="AQ129" s="65" t="str">
        <f t="shared" si="1599"/>
        <v>Ltrs</v>
      </c>
      <c r="AR129" s="65">
        <f t="shared" si="1600"/>
        <v>5000</v>
      </c>
      <c r="AS129" s="13"/>
      <c r="AT129" s="21">
        <f t="shared" si="1728"/>
        <v>0</v>
      </c>
      <c r="AU129" s="31">
        <f t="shared" si="1729"/>
        <v>0</v>
      </c>
      <c r="AV129" s="31">
        <f t="shared" si="1730"/>
        <v>0</v>
      </c>
      <c r="AW129" s="21"/>
      <c r="AY129" s="40"/>
      <c r="AZ129" s="65" t="str">
        <f t="shared" si="1561"/>
        <v xml:space="preserve">Paint  </v>
      </c>
      <c r="BA129" s="59" t="str">
        <f t="shared" si="2024"/>
        <v>Ltrs</v>
      </c>
      <c r="BB129" s="65">
        <f t="shared" si="2025"/>
        <v>5000</v>
      </c>
      <c r="BC129" s="13">
        <v>1</v>
      </c>
      <c r="BD129" s="21">
        <f t="shared" si="1606"/>
        <v>5000</v>
      </c>
      <c r="BE129" s="31">
        <f t="shared" si="1607"/>
        <v>2</v>
      </c>
      <c r="BF129" s="42">
        <f t="shared" si="1608"/>
        <v>10000</v>
      </c>
      <c r="BG129" s="21"/>
      <c r="BI129" s="40"/>
      <c r="BJ129" s="65" t="str">
        <f t="shared" si="2005"/>
        <v xml:space="preserve">Paint  </v>
      </c>
      <c r="BK129" s="65" t="str">
        <f t="shared" si="2006"/>
        <v>Ltrs</v>
      </c>
      <c r="BL129" s="65">
        <f t="shared" si="2007"/>
        <v>5000</v>
      </c>
      <c r="BM129" s="13">
        <v>1.5</v>
      </c>
      <c r="BN129" s="21">
        <f t="shared" si="1611"/>
        <v>7500</v>
      </c>
      <c r="BO129" s="31">
        <f t="shared" si="1731"/>
        <v>1.5</v>
      </c>
      <c r="BP129" s="42">
        <f t="shared" si="1613"/>
        <v>7500</v>
      </c>
      <c r="BQ129" s="21"/>
      <c r="BS129" s="40"/>
      <c r="BT129" s="65" t="str">
        <f t="shared" si="1563"/>
        <v xml:space="preserve">Paint  </v>
      </c>
      <c r="BU129" s="65" t="str">
        <f t="shared" si="1614"/>
        <v>Ltrs</v>
      </c>
      <c r="BV129" s="65">
        <f t="shared" si="1615"/>
        <v>5000</v>
      </c>
      <c r="BW129" s="13"/>
      <c r="BX129" s="21">
        <f t="shared" si="1616"/>
        <v>0</v>
      </c>
      <c r="BY129" s="31">
        <f t="shared" si="1617"/>
        <v>0</v>
      </c>
      <c r="BZ129" s="42">
        <f t="shared" si="1618"/>
        <v>0</v>
      </c>
      <c r="CA129" s="21"/>
      <c r="CB129" s="40"/>
      <c r="CC129" s="65" t="str">
        <f t="shared" si="1564"/>
        <v xml:space="preserve">Paint  </v>
      </c>
      <c r="CD129" s="65" t="str">
        <f t="shared" si="1619"/>
        <v>Ltrs</v>
      </c>
      <c r="CE129" s="65">
        <f t="shared" si="1620"/>
        <v>5000</v>
      </c>
      <c r="CF129" s="31">
        <v>3</v>
      </c>
      <c r="CG129" s="42">
        <f t="shared" si="1999"/>
        <v>15000</v>
      </c>
      <c r="CH129" s="31">
        <f t="shared" si="1622"/>
        <v>3</v>
      </c>
      <c r="CI129" s="42">
        <f t="shared" si="2000"/>
        <v>15000</v>
      </c>
      <c r="CJ129" s="21"/>
      <c r="CK129" s="143"/>
      <c r="CL129" s="40"/>
      <c r="CM129" s="65" t="str">
        <f t="shared" si="2011"/>
        <v xml:space="preserve">Paint  </v>
      </c>
      <c r="CN129" s="65" t="str">
        <f t="shared" si="2012"/>
        <v>Ltrs</v>
      </c>
      <c r="CO129" s="65">
        <f t="shared" si="2013"/>
        <v>5000</v>
      </c>
      <c r="CP129" s="13">
        <v>8</v>
      </c>
      <c r="CQ129" s="21">
        <f t="shared" si="2014"/>
        <v>40000</v>
      </c>
      <c r="CR129" s="31">
        <f t="shared" si="2015"/>
        <v>8</v>
      </c>
      <c r="CS129" s="42">
        <f t="shared" si="2016"/>
        <v>40000</v>
      </c>
      <c r="CT129" s="21"/>
      <c r="CV129" s="40"/>
      <c r="CW129" s="65" t="str">
        <f t="shared" si="1566"/>
        <v xml:space="preserve">Paint  </v>
      </c>
      <c r="CX129" s="65" t="str">
        <f t="shared" si="1629"/>
        <v>Ltrs</v>
      </c>
      <c r="CY129" s="65">
        <f t="shared" si="1630"/>
        <v>5000</v>
      </c>
      <c r="CZ129" s="13">
        <v>2</v>
      </c>
      <c r="DA129" s="21">
        <f t="shared" si="2026"/>
        <v>10000</v>
      </c>
      <c r="DB129" s="31">
        <f t="shared" si="2027"/>
        <v>2</v>
      </c>
      <c r="DC129" s="42">
        <f t="shared" si="2028"/>
        <v>10000</v>
      </c>
      <c r="DD129" s="21"/>
      <c r="DF129" s="40"/>
      <c r="DG129" s="65" t="str">
        <f t="shared" si="1567"/>
        <v xml:space="preserve">Paint  </v>
      </c>
      <c r="DH129" s="65" t="str">
        <f t="shared" si="1634"/>
        <v>Ltrs</v>
      </c>
      <c r="DI129" s="65">
        <f t="shared" si="1635"/>
        <v>5000</v>
      </c>
      <c r="DJ129" s="13">
        <v>8</v>
      </c>
      <c r="DK129" s="21">
        <f t="shared" si="1636"/>
        <v>40000</v>
      </c>
      <c r="DL129" s="31">
        <f t="shared" si="1637"/>
        <v>8</v>
      </c>
      <c r="DM129" s="42">
        <f t="shared" si="1638"/>
        <v>40000</v>
      </c>
      <c r="DN129" s="21"/>
      <c r="DQ129" s="59" t="str">
        <f t="shared" si="1732"/>
        <v xml:space="preserve">Paint  </v>
      </c>
      <c r="DR129" s="59" t="str">
        <f t="shared" si="1733"/>
        <v>Ltrs</v>
      </c>
      <c r="DS129" s="59">
        <f t="shared" si="1734"/>
        <v>5000</v>
      </c>
      <c r="DT129" s="13">
        <v>2</v>
      </c>
      <c r="DU129" s="21">
        <f t="shared" si="1735"/>
        <v>10000</v>
      </c>
      <c r="DV129" s="31">
        <f t="shared" si="1736"/>
        <v>2</v>
      </c>
      <c r="DW129" s="31">
        <f t="shared" si="1737"/>
        <v>10000</v>
      </c>
      <c r="DX129" s="21"/>
      <c r="DZ129" s="40"/>
      <c r="EA129" s="65" t="str">
        <f t="shared" si="1569"/>
        <v xml:space="preserve">Paint  </v>
      </c>
      <c r="EB129" s="65" t="str">
        <f t="shared" si="1644"/>
        <v>Ltrs</v>
      </c>
      <c r="EC129" s="65">
        <f t="shared" si="1645"/>
        <v>5000</v>
      </c>
      <c r="ED129" s="13">
        <v>7</v>
      </c>
      <c r="EE129" s="21">
        <f t="shared" si="1646"/>
        <v>35000</v>
      </c>
      <c r="EF129" s="31">
        <f t="shared" si="1647"/>
        <v>7</v>
      </c>
      <c r="EG129" s="42">
        <f t="shared" si="1648"/>
        <v>35000</v>
      </c>
      <c r="EH129" s="21"/>
      <c r="EK129" s="65" t="str">
        <f t="shared" si="1570"/>
        <v xml:space="preserve">Paint  </v>
      </c>
      <c r="EL129" s="65" t="str">
        <f t="shared" si="1649"/>
        <v>Ltrs</v>
      </c>
      <c r="EM129" s="65">
        <f t="shared" si="1650"/>
        <v>5000</v>
      </c>
      <c r="EN129" s="13">
        <v>3</v>
      </c>
      <c r="EO129" s="21">
        <f t="shared" si="1651"/>
        <v>15000</v>
      </c>
      <c r="EP129" s="31">
        <f t="shared" si="1652"/>
        <v>3</v>
      </c>
      <c r="EQ129" s="42">
        <f t="shared" si="1653"/>
        <v>15000</v>
      </c>
      <c r="ER129" s="21"/>
      <c r="EU129" s="4" t="str">
        <f t="shared" si="1571"/>
        <v xml:space="preserve">Paint  </v>
      </c>
      <c r="EV129" s="4" t="str">
        <f t="shared" si="1654"/>
        <v>Ltrs</v>
      </c>
      <c r="EW129" s="4">
        <f t="shared" si="1655"/>
        <v>5000</v>
      </c>
      <c r="EX129" s="13">
        <v>6</v>
      </c>
      <c r="EY129" s="21">
        <f t="shared" si="1656"/>
        <v>30000</v>
      </c>
      <c r="EZ129" s="31">
        <f t="shared" si="1657"/>
        <v>6</v>
      </c>
      <c r="FA129" s="42">
        <f t="shared" si="1658"/>
        <v>30000</v>
      </c>
      <c r="FB129" s="21"/>
      <c r="FE129" s="56" t="str">
        <f t="shared" si="1776"/>
        <v xml:space="preserve">Paint  </v>
      </c>
      <c r="FF129" s="56" t="str">
        <f t="shared" si="1777"/>
        <v>Ltrs</v>
      </c>
      <c r="FG129" s="56">
        <f t="shared" si="1778"/>
        <v>5000</v>
      </c>
      <c r="FH129" s="13">
        <v>2</v>
      </c>
      <c r="FI129" s="21">
        <f t="shared" si="1779"/>
        <v>10000</v>
      </c>
      <c r="FJ129" s="31">
        <f t="shared" si="1662"/>
        <v>2</v>
      </c>
      <c r="FK129" s="31">
        <f t="shared" si="1780"/>
        <v>10000</v>
      </c>
      <c r="FL129" s="21"/>
      <c r="FO129" s="4" t="str">
        <f t="shared" si="1573"/>
        <v xml:space="preserve">Paint  </v>
      </c>
      <c r="FP129" s="4" t="str">
        <f t="shared" si="1664"/>
        <v>Ltrs</v>
      </c>
      <c r="FQ129" s="4">
        <f t="shared" si="1665"/>
        <v>5000</v>
      </c>
      <c r="FR129" s="67">
        <v>3</v>
      </c>
      <c r="FS129" s="21">
        <f t="shared" si="1666"/>
        <v>15000</v>
      </c>
      <c r="FT129" s="31">
        <f t="shared" si="1667"/>
        <v>3</v>
      </c>
      <c r="FU129" s="42">
        <f t="shared" si="1668"/>
        <v>15000</v>
      </c>
      <c r="FV129" s="21"/>
      <c r="FY129" s="4" t="str">
        <f t="shared" si="1574"/>
        <v xml:space="preserve">Paint  </v>
      </c>
      <c r="FZ129" s="4" t="str">
        <f t="shared" si="1669"/>
        <v>Ltrs</v>
      </c>
      <c r="GA129" s="4">
        <f t="shared" si="1670"/>
        <v>5000</v>
      </c>
      <c r="GB129" s="13">
        <v>1</v>
      </c>
      <c r="GC129" s="21">
        <f t="shared" si="1671"/>
        <v>5000</v>
      </c>
      <c r="GD129" s="31">
        <f t="shared" si="1672"/>
        <v>1</v>
      </c>
      <c r="GE129" s="42">
        <f t="shared" si="1673"/>
        <v>5000</v>
      </c>
      <c r="GF129" s="21"/>
      <c r="GI129" s="4" t="str">
        <f t="shared" si="1738"/>
        <v xml:space="preserve">Paint  </v>
      </c>
      <c r="GJ129" s="4" t="str">
        <f t="shared" si="1739"/>
        <v>Ltrs</v>
      </c>
      <c r="GK129" s="4">
        <f t="shared" si="1740"/>
        <v>5000</v>
      </c>
      <c r="GL129" s="13">
        <v>2</v>
      </c>
      <c r="GM129" s="21">
        <f t="shared" si="1675"/>
        <v>10000</v>
      </c>
      <c r="GN129" s="31">
        <f t="shared" si="1676"/>
        <v>2</v>
      </c>
      <c r="GO129" s="42">
        <f t="shared" si="1677"/>
        <v>10000</v>
      </c>
      <c r="GP129" s="21"/>
      <c r="GS129" s="4" t="str">
        <f t="shared" si="2044"/>
        <v xml:space="preserve">Paint  </v>
      </c>
      <c r="GT129" s="4" t="str">
        <f t="shared" si="2045"/>
        <v>Ltrs</v>
      </c>
      <c r="GU129" s="4">
        <f t="shared" si="2046"/>
        <v>5000</v>
      </c>
      <c r="GV129" s="13"/>
      <c r="GW129" s="21">
        <f t="shared" si="2035"/>
        <v>0</v>
      </c>
      <c r="GX129" s="31">
        <f t="shared" si="2036"/>
        <v>0</v>
      </c>
      <c r="GY129" s="42">
        <f t="shared" si="2037"/>
        <v>0</v>
      </c>
      <c r="GZ129" s="21"/>
      <c r="HC129" s="4" t="str">
        <f t="shared" si="1575"/>
        <v xml:space="preserve">Paint  </v>
      </c>
      <c r="HD129" s="4" t="str">
        <f t="shared" si="1682"/>
        <v>Ltrs</v>
      </c>
      <c r="HE129" s="4">
        <f t="shared" si="1683"/>
        <v>5000</v>
      </c>
      <c r="HF129" s="13"/>
      <c r="HG129" s="21">
        <f t="shared" si="1684"/>
        <v>0</v>
      </c>
      <c r="HH129" s="31">
        <f t="shared" si="1685"/>
        <v>0</v>
      </c>
      <c r="HI129" s="42">
        <f t="shared" si="1686"/>
        <v>0</v>
      </c>
      <c r="HJ129" s="21"/>
      <c r="HM129" s="56" t="str">
        <f t="shared" si="1829"/>
        <v xml:space="preserve">Paint  </v>
      </c>
      <c r="HN129" s="56" t="str">
        <f t="shared" si="1830"/>
        <v>Ltrs</v>
      </c>
      <c r="HO129" s="56">
        <f t="shared" si="1831"/>
        <v>5000</v>
      </c>
      <c r="HP129" s="13"/>
      <c r="HQ129" s="56">
        <f t="shared" si="1832"/>
        <v>0</v>
      </c>
      <c r="HR129" s="13">
        <f t="shared" si="1833"/>
        <v>0</v>
      </c>
      <c r="HS129" s="31">
        <f t="shared" si="1834"/>
        <v>0</v>
      </c>
      <c r="HT129" s="21"/>
      <c r="HW129" s="56" t="str">
        <f t="shared" si="1741"/>
        <v xml:space="preserve">Paint  </v>
      </c>
      <c r="HX129" s="56" t="str">
        <f t="shared" si="1742"/>
        <v>Ltrs</v>
      </c>
      <c r="HY129" s="56">
        <f t="shared" si="1743"/>
        <v>5000</v>
      </c>
      <c r="HZ129" s="13"/>
      <c r="IA129" s="56">
        <f t="shared" si="1744"/>
        <v>0</v>
      </c>
      <c r="IB129" s="13">
        <f t="shared" si="1745"/>
        <v>0</v>
      </c>
      <c r="IC129" s="31">
        <f t="shared" si="1746"/>
        <v>0</v>
      </c>
      <c r="ID129" s="21"/>
      <c r="IG129" s="4" t="str">
        <f t="shared" si="1577"/>
        <v xml:space="preserve">Paint  </v>
      </c>
      <c r="IH129" s="4" t="str">
        <f t="shared" si="1698"/>
        <v>Ltrs</v>
      </c>
      <c r="II129" s="4">
        <f t="shared" si="1699"/>
        <v>5000</v>
      </c>
      <c r="IJ129" s="13"/>
      <c r="IK129" s="4">
        <f t="shared" si="2047"/>
        <v>0</v>
      </c>
      <c r="IL129" s="13">
        <f t="shared" si="2048"/>
        <v>0</v>
      </c>
      <c r="IM129" s="42">
        <f t="shared" si="2049"/>
        <v>0</v>
      </c>
      <c r="IN129" s="21"/>
      <c r="IQ129" s="4" t="str">
        <f t="shared" si="1578"/>
        <v xml:space="preserve">Paint  </v>
      </c>
      <c r="IR129" s="4" t="str">
        <f t="shared" si="1703"/>
        <v>Ltrs</v>
      </c>
      <c r="IS129" s="4">
        <f t="shared" si="1704"/>
        <v>5000</v>
      </c>
      <c r="IT129" s="13"/>
      <c r="IU129" s="4">
        <f t="shared" ref="IU129:IU131" si="2054">IT129*IS129</f>
        <v>0</v>
      </c>
      <c r="IV129" s="13">
        <f t="shared" si="2051"/>
        <v>0</v>
      </c>
      <c r="IW129" s="42">
        <f t="shared" si="2052"/>
        <v>0</v>
      </c>
      <c r="IX129" s="21"/>
      <c r="JA129" s="4" t="str">
        <f t="shared" si="1579"/>
        <v xml:space="preserve">Paint  </v>
      </c>
      <c r="JB129" s="4" t="str">
        <f t="shared" si="1708"/>
        <v>Ltrs</v>
      </c>
      <c r="JC129" s="4">
        <f t="shared" si="1709"/>
        <v>5000</v>
      </c>
      <c r="JD129" s="13"/>
      <c r="JE129" s="4">
        <f t="shared" si="2038"/>
        <v>0</v>
      </c>
      <c r="JF129" s="13">
        <f t="shared" si="2039"/>
        <v>0</v>
      </c>
      <c r="JG129" s="42">
        <f t="shared" si="2053"/>
        <v>0</v>
      </c>
      <c r="JH129" s="21"/>
      <c r="JK129" s="4" t="str">
        <f t="shared" si="2040"/>
        <v xml:space="preserve">Paint  </v>
      </c>
      <c r="JL129" s="4" t="str">
        <f t="shared" ref="JL129:JM131" si="2055">JB129</f>
        <v>Ltrs</v>
      </c>
      <c r="JM129" s="4">
        <f t="shared" si="2055"/>
        <v>5000</v>
      </c>
      <c r="JN129" s="13"/>
      <c r="JO129" s="21">
        <f t="shared" si="2041"/>
        <v>0</v>
      </c>
      <c r="JP129" s="31">
        <f t="shared" si="2042"/>
        <v>0</v>
      </c>
      <c r="JQ129" s="42">
        <f t="shared" si="2043"/>
        <v>0</v>
      </c>
      <c r="JR129" s="21"/>
      <c r="JU129" s="4" t="str">
        <f t="shared" si="1580"/>
        <v xml:space="preserve">Paint  </v>
      </c>
      <c r="JV129" s="4" t="str">
        <f t="shared" si="1716"/>
        <v>Ltrs</v>
      </c>
      <c r="JW129" s="4">
        <f t="shared" si="1717"/>
        <v>5000</v>
      </c>
      <c r="JX129" s="4">
        <f t="shared" si="1718"/>
        <v>62</v>
      </c>
      <c r="JY129" s="56">
        <f t="shared" si="1967"/>
        <v>295000</v>
      </c>
      <c r="JZ129" s="56">
        <f t="shared" si="1974"/>
        <v>59</v>
      </c>
      <c r="KA129" s="31">
        <f t="shared" si="1756"/>
        <v>295000</v>
      </c>
      <c r="KB129" s="21"/>
    </row>
    <row r="130" spans="1:288" ht="17.25" customHeight="1" x14ac:dyDescent="0.25">
      <c r="B130" s="7" t="s">
        <v>147</v>
      </c>
      <c r="C130" s="6" t="s">
        <v>7</v>
      </c>
      <c r="D130" s="4">
        <v>3800</v>
      </c>
      <c r="E130" s="13"/>
      <c r="F130" s="31">
        <f t="shared" si="1968"/>
        <v>0</v>
      </c>
      <c r="G130" s="31">
        <f t="shared" si="1969"/>
        <v>0</v>
      </c>
      <c r="H130" s="31">
        <f t="shared" si="1970"/>
        <v>0</v>
      </c>
      <c r="I130" s="71"/>
      <c r="K130" s="40"/>
      <c r="L130" s="65" t="str">
        <f t="shared" si="1557"/>
        <v>Matting Base</v>
      </c>
      <c r="M130" s="65" t="str">
        <f t="shared" si="1584"/>
        <v>Ltrs</v>
      </c>
      <c r="N130" s="65">
        <f t="shared" si="1585"/>
        <v>3800</v>
      </c>
      <c r="O130" s="13"/>
      <c r="P130" s="21">
        <f t="shared" si="1722"/>
        <v>0</v>
      </c>
      <c r="Q130" s="31">
        <f t="shared" si="1723"/>
        <v>0</v>
      </c>
      <c r="R130" s="31">
        <f t="shared" si="1724"/>
        <v>0</v>
      </c>
      <c r="S130" s="21"/>
      <c r="U130" s="40"/>
      <c r="V130" s="65" t="str">
        <f t="shared" si="1558"/>
        <v>Matting Base</v>
      </c>
      <c r="W130" s="65" t="str">
        <f t="shared" si="1589"/>
        <v>Ltrs</v>
      </c>
      <c r="X130" s="65">
        <f t="shared" si="1590"/>
        <v>3800</v>
      </c>
      <c r="Y130" s="31"/>
      <c r="Z130" s="21">
        <f t="shared" si="1975"/>
        <v>0</v>
      </c>
      <c r="AA130" s="31">
        <f t="shared" si="1976"/>
        <v>0</v>
      </c>
      <c r="AB130" s="42">
        <f t="shared" si="1977"/>
        <v>0</v>
      </c>
      <c r="AC130" s="21"/>
      <c r="AE130" s="40"/>
      <c r="AF130" s="65" t="str">
        <f t="shared" si="1559"/>
        <v>Matting Base</v>
      </c>
      <c r="AG130" s="59" t="str">
        <f t="shared" si="1594"/>
        <v>Ltrs</v>
      </c>
      <c r="AH130" s="65">
        <f t="shared" si="1595"/>
        <v>3800</v>
      </c>
      <c r="AI130" s="13"/>
      <c r="AJ130" s="21">
        <f t="shared" si="2021"/>
        <v>0</v>
      </c>
      <c r="AK130" s="31">
        <f t="shared" si="2022"/>
        <v>0</v>
      </c>
      <c r="AL130" s="31">
        <f t="shared" si="2023"/>
        <v>0</v>
      </c>
      <c r="AM130" s="21"/>
      <c r="AO130" s="40"/>
      <c r="AP130" s="65" t="str">
        <f t="shared" si="1560"/>
        <v>Matting Base</v>
      </c>
      <c r="AQ130" s="65" t="str">
        <f t="shared" si="1599"/>
        <v>Ltrs</v>
      </c>
      <c r="AR130" s="65">
        <f t="shared" si="1600"/>
        <v>3800</v>
      </c>
      <c r="AS130" s="13"/>
      <c r="AT130" s="21">
        <f t="shared" si="1728"/>
        <v>0</v>
      </c>
      <c r="AU130" s="31">
        <f t="shared" si="1729"/>
        <v>0</v>
      </c>
      <c r="AV130" s="31">
        <f t="shared" si="1730"/>
        <v>0</v>
      </c>
      <c r="AW130" s="21"/>
      <c r="AY130" s="40"/>
      <c r="AZ130" s="65" t="str">
        <f t="shared" si="1561"/>
        <v>Matting Base</v>
      </c>
      <c r="BA130" s="59" t="str">
        <f t="shared" si="2024"/>
        <v>Ltrs</v>
      </c>
      <c r="BB130" s="65">
        <f t="shared" si="2025"/>
        <v>3800</v>
      </c>
      <c r="BC130" s="42"/>
      <c r="BD130" s="21">
        <f t="shared" si="1606"/>
        <v>0</v>
      </c>
      <c r="BE130" s="31">
        <f t="shared" si="1607"/>
        <v>0</v>
      </c>
      <c r="BF130" s="42">
        <f t="shared" si="1608"/>
        <v>0</v>
      </c>
      <c r="BG130" s="21"/>
      <c r="BI130" s="40"/>
      <c r="BJ130" s="65" t="str">
        <f t="shared" si="2005"/>
        <v>Matting Base</v>
      </c>
      <c r="BK130" s="65" t="str">
        <f t="shared" si="2006"/>
        <v>Ltrs</v>
      </c>
      <c r="BL130" s="65">
        <f t="shared" si="2007"/>
        <v>3800</v>
      </c>
      <c r="BM130" s="13"/>
      <c r="BN130" s="21">
        <f t="shared" si="1611"/>
        <v>0</v>
      </c>
      <c r="BO130" s="31">
        <f t="shared" si="1731"/>
        <v>0</v>
      </c>
      <c r="BP130" s="42">
        <f t="shared" si="1613"/>
        <v>0</v>
      </c>
      <c r="BQ130" s="21"/>
      <c r="BS130" s="40"/>
      <c r="BT130" s="65" t="str">
        <f t="shared" si="1563"/>
        <v>Matting Base</v>
      </c>
      <c r="BU130" s="65" t="str">
        <f t="shared" si="1614"/>
        <v>Ltrs</v>
      </c>
      <c r="BV130" s="65">
        <f t="shared" si="1615"/>
        <v>3800</v>
      </c>
      <c r="BW130" s="13"/>
      <c r="BX130" s="21">
        <f t="shared" si="1616"/>
        <v>0</v>
      </c>
      <c r="BY130" s="31">
        <f t="shared" si="1617"/>
        <v>0</v>
      </c>
      <c r="BZ130" s="42">
        <f t="shared" si="1618"/>
        <v>0</v>
      </c>
      <c r="CA130" s="21"/>
      <c r="CB130" s="40"/>
      <c r="CC130" s="65" t="str">
        <f t="shared" si="1564"/>
        <v>Matting Base</v>
      </c>
      <c r="CD130" s="65" t="str">
        <f t="shared" si="1619"/>
        <v>Ltrs</v>
      </c>
      <c r="CE130" s="65">
        <f t="shared" si="1620"/>
        <v>3800</v>
      </c>
      <c r="CF130" s="42">
        <v>0.5</v>
      </c>
      <c r="CG130" s="42">
        <f t="shared" ref="CG130:CG152" si="2056">CE130*CF130</f>
        <v>1900</v>
      </c>
      <c r="CH130" s="31">
        <f t="shared" si="1622"/>
        <v>0.5</v>
      </c>
      <c r="CI130" s="42">
        <f t="shared" ref="CI130:CI152" si="2057">CE130*CH130</f>
        <v>1900</v>
      </c>
      <c r="CJ130" s="21"/>
      <c r="CK130" s="143"/>
      <c r="CL130" s="40"/>
      <c r="CM130" s="65" t="str">
        <f t="shared" si="2011"/>
        <v>Matting Base</v>
      </c>
      <c r="CN130" s="65" t="str">
        <f t="shared" si="2012"/>
        <v>Ltrs</v>
      </c>
      <c r="CO130" s="65">
        <f t="shared" si="2013"/>
        <v>3800</v>
      </c>
      <c r="CP130" s="13">
        <v>1</v>
      </c>
      <c r="CQ130" s="21">
        <f t="shared" si="2014"/>
        <v>3800</v>
      </c>
      <c r="CR130" s="31">
        <f t="shared" si="2015"/>
        <v>1</v>
      </c>
      <c r="CS130" s="42">
        <f t="shared" si="2016"/>
        <v>3800</v>
      </c>
      <c r="CT130" s="21"/>
      <c r="CV130" s="40"/>
      <c r="CW130" s="65" t="str">
        <f t="shared" si="1566"/>
        <v>Matting Base</v>
      </c>
      <c r="CX130" s="65" t="str">
        <f t="shared" si="1629"/>
        <v>Ltrs</v>
      </c>
      <c r="CY130" s="65">
        <f t="shared" si="1630"/>
        <v>3800</v>
      </c>
      <c r="CZ130" s="13">
        <v>0.5</v>
      </c>
      <c r="DA130" s="21">
        <f t="shared" si="2026"/>
        <v>1900</v>
      </c>
      <c r="DB130" s="31">
        <f t="shared" si="2027"/>
        <v>0.5</v>
      </c>
      <c r="DC130" s="42">
        <f t="shared" si="2028"/>
        <v>1900</v>
      </c>
      <c r="DD130" s="21"/>
      <c r="DF130" s="40"/>
      <c r="DG130" s="65" t="str">
        <f t="shared" si="1567"/>
        <v>Matting Base</v>
      </c>
      <c r="DH130" s="65" t="str">
        <f t="shared" si="1634"/>
        <v>Ltrs</v>
      </c>
      <c r="DI130" s="65">
        <f t="shared" si="1635"/>
        <v>3800</v>
      </c>
      <c r="DJ130" s="13">
        <v>1</v>
      </c>
      <c r="DK130" s="21">
        <f t="shared" si="1636"/>
        <v>3800</v>
      </c>
      <c r="DL130" s="31">
        <f t="shared" si="1637"/>
        <v>1</v>
      </c>
      <c r="DM130" s="42">
        <f t="shared" si="1638"/>
        <v>3800</v>
      </c>
      <c r="DN130" s="21"/>
      <c r="DQ130" s="59" t="str">
        <f t="shared" si="1732"/>
        <v>Matting Base</v>
      </c>
      <c r="DR130" s="59" t="str">
        <f t="shared" si="1733"/>
        <v>Ltrs</v>
      </c>
      <c r="DS130" s="59">
        <f t="shared" si="1734"/>
        <v>3800</v>
      </c>
      <c r="DT130" s="13">
        <v>1</v>
      </c>
      <c r="DU130" s="21">
        <f t="shared" si="1735"/>
        <v>3800</v>
      </c>
      <c r="DV130" s="31">
        <f t="shared" si="1736"/>
        <v>1</v>
      </c>
      <c r="DW130" s="31">
        <f t="shared" si="1737"/>
        <v>3800</v>
      </c>
      <c r="DX130" s="21"/>
      <c r="DZ130" s="40"/>
      <c r="EA130" s="65" t="str">
        <f t="shared" si="1569"/>
        <v>Matting Base</v>
      </c>
      <c r="EB130" s="65" t="str">
        <f t="shared" si="1644"/>
        <v>Ltrs</v>
      </c>
      <c r="EC130" s="65">
        <f t="shared" si="1645"/>
        <v>3800</v>
      </c>
      <c r="ED130" s="42"/>
      <c r="EE130" s="21">
        <f t="shared" si="1646"/>
        <v>0</v>
      </c>
      <c r="EF130" s="31">
        <f t="shared" si="1647"/>
        <v>0</v>
      </c>
      <c r="EG130" s="42">
        <f t="shared" si="1648"/>
        <v>0</v>
      </c>
      <c r="EH130" s="21"/>
      <c r="EK130" s="65" t="str">
        <f t="shared" si="1570"/>
        <v>Matting Base</v>
      </c>
      <c r="EL130" s="65" t="str">
        <f t="shared" si="1649"/>
        <v>Ltrs</v>
      </c>
      <c r="EM130" s="65">
        <f t="shared" si="1650"/>
        <v>3800</v>
      </c>
      <c r="EN130" s="13">
        <v>1</v>
      </c>
      <c r="EO130" s="21">
        <f t="shared" si="1651"/>
        <v>3800</v>
      </c>
      <c r="EP130" s="31">
        <f t="shared" si="1652"/>
        <v>1</v>
      </c>
      <c r="EQ130" s="42">
        <f t="shared" si="1653"/>
        <v>3800</v>
      </c>
      <c r="ER130" s="21"/>
      <c r="EU130" s="4" t="str">
        <f t="shared" si="1571"/>
        <v>Matting Base</v>
      </c>
      <c r="EV130" s="4" t="str">
        <f t="shared" si="1654"/>
        <v>Ltrs</v>
      </c>
      <c r="EW130" s="4">
        <f t="shared" si="1655"/>
        <v>3800</v>
      </c>
      <c r="EX130" s="13">
        <v>1</v>
      </c>
      <c r="EY130" s="21">
        <f t="shared" si="1656"/>
        <v>3800</v>
      </c>
      <c r="EZ130" s="31">
        <f t="shared" si="1657"/>
        <v>1</v>
      </c>
      <c r="FA130" s="42">
        <f t="shared" si="1658"/>
        <v>3800</v>
      </c>
      <c r="FB130" s="21"/>
      <c r="FE130" s="56" t="str">
        <f t="shared" si="1776"/>
        <v>Matting Base</v>
      </c>
      <c r="FF130" s="56" t="str">
        <f t="shared" si="1777"/>
        <v>Ltrs</v>
      </c>
      <c r="FG130" s="56">
        <f t="shared" si="1778"/>
        <v>3800</v>
      </c>
      <c r="FH130" s="13">
        <v>1</v>
      </c>
      <c r="FI130" s="21">
        <f t="shared" si="1779"/>
        <v>3800</v>
      </c>
      <c r="FJ130" s="31">
        <f t="shared" si="1662"/>
        <v>1</v>
      </c>
      <c r="FK130" s="31">
        <f t="shared" si="1780"/>
        <v>3800</v>
      </c>
      <c r="FL130" s="21"/>
      <c r="FO130" s="4" t="str">
        <f t="shared" si="1573"/>
        <v>Matting Base</v>
      </c>
      <c r="FP130" s="4" t="str">
        <f t="shared" si="1664"/>
        <v>Ltrs</v>
      </c>
      <c r="FQ130" s="4">
        <f t="shared" si="1665"/>
        <v>3800</v>
      </c>
      <c r="FR130" s="67">
        <v>1</v>
      </c>
      <c r="FS130" s="21">
        <f t="shared" ref="FS130:FS147" si="2058">FQ130*FR130</f>
        <v>3800</v>
      </c>
      <c r="FT130" s="31">
        <f>$I$4*FR130</f>
        <v>1</v>
      </c>
      <c r="FU130" s="42">
        <f t="shared" ref="FU130:FU147" si="2059">FQ130*FT130</f>
        <v>3800</v>
      </c>
      <c r="FV130" s="21"/>
      <c r="FY130" s="4" t="str">
        <f t="shared" si="1574"/>
        <v>Matting Base</v>
      </c>
      <c r="FZ130" s="4" t="str">
        <f t="shared" si="1669"/>
        <v>Ltrs</v>
      </c>
      <c r="GA130" s="4">
        <f t="shared" si="1670"/>
        <v>3800</v>
      </c>
      <c r="GB130" s="13"/>
      <c r="GC130" s="21">
        <f t="shared" si="1671"/>
        <v>0</v>
      </c>
      <c r="GD130" s="31">
        <f t="shared" si="1672"/>
        <v>0</v>
      </c>
      <c r="GE130" s="42">
        <f t="shared" si="1673"/>
        <v>0</v>
      </c>
      <c r="GF130" s="21"/>
      <c r="GI130" s="4" t="str">
        <f t="shared" si="1738"/>
        <v>Matting Base</v>
      </c>
      <c r="GJ130" s="4" t="str">
        <f t="shared" si="1739"/>
        <v>Ltrs</v>
      </c>
      <c r="GK130" s="4">
        <f t="shared" si="1740"/>
        <v>3800</v>
      </c>
      <c r="GL130" s="13">
        <v>1</v>
      </c>
      <c r="GM130" s="21">
        <f t="shared" si="1675"/>
        <v>3800</v>
      </c>
      <c r="GN130" s="31">
        <f t="shared" si="1676"/>
        <v>1</v>
      </c>
      <c r="GO130" s="42">
        <f t="shared" si="1677"/>
        <v>3800</v>
      </c>
      <c r="GP130" s="21"/>
      <c r="GS130" s="4" t="str">
        <f t="shared" si="2044"/>
        <v>Matting Base</v>
      </c>
      <c r="GT130" s="4" t="str">
        <f>GJ130</f>
        <v>Ltrs</v>
      </c>
      <c r="GU130" s="4">
        <f>GK130</f>
        <v>3800</v>
      </c>
      <c r="GV130" s="13"/>
      <c r="GW130" s="21">
        <f t="shared" si="1679"/>
        <v>0</v>
      </c>
      <c r="GX130" s="31">
        <f t="shared" si="1680"/>
        <v>0</v>
      </c>
      <c r="GY130" s="42">
        <f t="shared" si="1681"/>
        <v>0</v>
      </c>
      <c r="GZ130" s="21"/>
      <c r="HC130" s="4" t="str">
        <f t="shared" si="1575"/>
        <v>Matting Base</v>
      </c>
      <c r="HD130" s="4" t="str">
        <f t="shared" si="1682"/>
        <v>Ltrs</v>
      </c>
      <c r="HE130" s="4">
        <f t="shared" si="1683"/>
        <v>3800</v>
      </c>
      <c r="HF130" s="13"/>
      <c r="HG130" s="21">
        <f t="shared" si="1684"/>
        <v>0</v>
      </c>
      <c r="HH130" s="31">
        <f t="shared" si="1685"/>
        <v>0</v>
      </c>
      <c r="HI130" s="42">
        <f t="shared" si="1686"/>
        <v>0</v>
      </c>
      <c r="HJ130" s="21"/>
      <c r="HM130" s="4" t="str">
        <f t="shared" si="1687"/>
        <v>Matting Base</v>
      </c>
      <c r="HN130" s="4" t="str">
        <f t="shared" si="1688"/>
        <v>Ltrs</v>
      </c>
      <c r="HO130" s="4">
        <f t="shared" si="1689"/>
        <v>3800</v>
      </c>
      <c r="HP130" s="13"/>
      <c r="HQ130" s="4">
        <f t="shared" si="1690"/>
        <v>0</v>
      </c>
      <c r="HR130" s="13">
        <f t="shared" si="1691"/>
        <v>0</v>
      </c>
      <c r="HS130" s="42">
        <f t="shared" si="1692"/>
        <v>0</v>
      </c>
      <c r="HT130" s="21"/>
      <c r="HW130" s="56" t="str">
        <f t="shared" si="1741"/>
        <v>Matting Base</v>
      </c>
      <c r="HX130" s="56" t="str">
        <f t="shared" si="1742"/>
        <v>Ltrs</v>
      </c>
      <c r="HY130" s="56">
        <f t="shared" si="1743"/>
        <v>3800</v>
      </c>
      <c r="HZ130" s="13"/>
      <c r="IA130" s="56">
        <f t="shared" si="1744"/>
        <v>0</v>
      </c>
      <c r="IB130" s="13">
        <f t="shared" si="1745"/>
        <v>0</v>
      </c>
      <c r="IC130" s="31">
        <f t="shared" si="1746"/>
        <v>0</v>
      </c>
      <c r="ID130" s="21"/>
      <c r="IG130" s="4" t="str">
        <f t="shared" si="1577"/>
        <v>Matting Base</v>
      </c>
      <c r="IH130" s="4" t="str">
        <f t="shared" si="1698"/>
        <v>Ltrs</v>
      </c>
      <c r="II130" s="4">
        <f t="shared" si="1699"/>
        <v>3800</v>
      </c>
      <c r="IJ130" s="13"/>
      <c r="IK130" s="4">
        <f t="shared" si="2047"/>
        <v>0</v>
      </c>
      <c r="IL130" s="13">
        <f t="shared" si="2048"/>
        <v>0</v>
      </c>
      <c r="IM130" s="42">
        <f t="shared" si="2049"/>
        <v>0</v>
      </c>
      <c r="IN130" s="21"/>
      <c r="IQ130" s="4" t="str">
        <f t="shared" si="1578"/>
        <v>Matting Base</v>
      </c>
      <c r="IR130" s="4" t="str">
        <f t="shared" si="1703"/>
        <v>Ltrs</v>
      </c>
      <c r="IS130" s="4">
        <f t="shared" si="1704"/>
        <v>3800</v>
      </c>
      <c r="IT130" s="13"/>
      <c r="IU130" s="4">
        <f t="shared" si="2054"/>
        <v>0</v>
      </c>
      <c r="IV130" s="13">
        <f t="shared" si="2051"/>
        <v>0</v>
      </c>
      <c r="IW130" s="42">
        <f t="shared" si="2052"/>
        <v>0</v>
      </c>
      <c r="IX130" s="21"/>
      <c r="JA130" s="4" t="str">
        <f t="shared" si="1579"/>
        <v>Matting Base</v>
      </c>
      <c r="JB130" s="4" t="str">
        <f t="shared" si="1708"/>
        <v>Ltrs</v>
      </c>
      <c r="JC130" s="4">
        <f t="shared" si="1709"/>
        <v>3800</v>
      </c>
      <c r="JD130" s="13"/>
      <c r="JE130" s="4">
        <f t="shared" ref="JE130:JE153" si="2060">JD130*JC130</f>
        <v>0</v>
      </c>
      <c r="JF130" s="13">
        <f t="shared" ref="JF130:JF153" si="2061">$I$4*JD130</f>
        <v>0</v>
      </c>
      <c r="JG130" s="42">
        <f t="shared" si="2053"/>
        <v>0</v>
      </c>
      <c r="JH130" s="21"/>
      <c r="JK130" s="4" t="str">
        <f t="shared" si="2040"/>
        <v>Matting Base</v>
      </c>
      <c r="JL130" s="4" t="str">
        <f t="shared" si="2055"/>
        <v>Ltrs</v>
      </c>
      <c r="JM130" s="4">
        <f t="shared" si="2055"/>
        <v>3800</v>
      </c>
      <c r="JN130" s="13"/>
      <c r="JO130" s="21">
        <f t="shared" si="2041"/>
        <v>0</v>
      </c>
      <c r="JP130" s="31">
        <f t="shared" si="2042"/>
        <v>0</v>
      </c>
      <c r="JQ130" s="42">
        <f t="shared" si="2043"/>
        <v>0</v>
      </c>
      <c r="JR130" s="21"/>
      <c r="JU130" s="4" t="str">
        <f t="shared" si="1580"/>
        <v>Matting Base</v>
      </c>
      <c r="JV130" s="4" t="str">
        <f t="shared" si="1716"/>
        <v>Ltrs</v>
      </c>
      <c r="JW130" s="4">
        <f t="shared" si="1717"/>
        <v>3800</v>
      </c>
      <c r="JX130" s="4">
        <f t="shared" si="1718"/>
        <v>9</v>
      </c>
      <c r="JY130" s="56">
        <f t="shared" si="1967"/>
        <v>32300</v>
      </c>
      <c r="JZ130" s="56">
        <f t="shared" si="1974"/>
        <v>8.5</v>
      </c>
      <c r="KA130" s="31">
        <f t="shared" si="1756"/>
        <v>32300</v>
      </c>
      <c r="KB130" s="21"/>
    </row>
    <row r="131" spans="1:288" ht="17.25" customHeight="1" x14ac:dyDescent="0.25">
      <c r="A131" s="46"/>
      <c r="B131" s="7" t="s">
        <v>233</v>
      </c>
      <c r="C131" s="6" t="s">
        <v>7</v>
      </c>
      <c r="D131" s="4">
        <v>7800</v>
      </c>
      <c r="E131" s="13"/>
      <c r="F131" s="31">
        <f t="shared" si="1968"/>
        <v>0</v>
      </c>
      <c r="G131" s="31">
        <f t="shared" si="1969"/>
        <v>0</v>
      </c>
      <c r="H131" s="31">
        <f t="shared" si="1970"/>
        <v>0</v>
      </c>
      <c r="I131" s="71"/>
      <c r="K131" s="40"/>
      <c r="L131" s="59" t="str">
        <f t="shared" si="1557"/>
        <v>Plastic Primer</v>
      </c>
      <c r="M131" s="59" t="str">
        <f t="shared" si="1584"/>
        <v>Ltrs</v>
      </c>
      <c r="N131" s="59">
        <f t="shared" si="1585"/>
        <v>7800</v>
      </c>
      <c r="O131" s="13"/>
      <c r="P131" s="21">
        <f t="shared" si="1722"/>
        <v>0</v>
      </c>
      <c r="Q131" s="31">
        <f t="shared" si="1723"/>
        <v>0</v>
      </c>
      <c r="R131" s="31">
        <f t="shared" si="1724"/>
        <v>0</v>
      </c>
      <c r="S131" s="21"/>
      <c r="U131" s="40"/>
      <c r="V131" s="65" t="str">
        <f t="shared" si="1558"/>
        <v>Plastic Primer</v>
      </c>
      <c r="W131" s="65" t="str">
        <f t="shared" si="1589"/>
        <v>Ltrs</v>
      </c>
      <c r="X131" s="65">
        <f t="shared" si="1590"/>
        <v>7800</v>
      </c>
      <c r="Y131" s="31"/>
      <c r="Z131" s="21">
        <f t="shared" si="1975"/>
        <v>0</v>
      </c>
      <c r="AA131" s="31">
        <f t="shared" si="1976"/>
        <v>0</v>
      </c>
      <c r="AB131" s="42">
        <f t="shared" si="1977"/>
        <v>0</v>
      </c>
      <c r="AC131" s="21"/>
      <c r="AE131" s="40"/>
      <c r="AF131" s="59" t="str">
        <f t="shared" si="1559"/>
        <v>Plastic Primer</v>
      </c>
      <c r="AG131" s="59" t="str">
        <f t="shared" si="1594"/>
        <v>Ltrs</v>
      </c>
      <c r="AH131" s="59">
        <f t="shared" si="1595"/>
        <v>7800</v>
      </c>
      <c r="AI131" s="13"/>
      <c r="AJ131" s="21">
        <f t="shared" si="2021"/>
        <v>0</v>
      </c>
      <c r="AK131" s="31">
        <f t="shared" si="2022"/>
        <v>0</v>
      </c>
      <c r="AL131" s="31">
        <f t="shared" si="2023"/>
        <v>0</v>
      </c>
      <c r="AM131" s="21"/>
      <c r="AO131" s="40"/>
      <c r="AP131" s="59" t="str">
        <f t="shared" si="1560"/>
        <v>Plastic Primer</v>
      </c>
      <c r="AQ131" s="59" t="str">
        <f t="shared" si="1599"/>
        <v>Ltrs</v>
      </c>
      <c r="AR131" s="65">
        <f t="shared" si="1600"/>
        <v>7800</v>
      </c>
      <c r="AS131" s="13"/>
      <c r="AT131" s="21">
        <f t="shared" si="1728"/>
        <v>0</v>
      </c>
      <c r="AU131" s="31">
        <f t="shared" si="1729"/>
        <v>0</v>
      </c>
      <c r="AV131" s="31">
        <f t="shared" si="1730"/>
        <v>0</v>
      </c>
      <c r="AW131" s="21"/>
      <c r="AY131" s="40"/>
      <c r="AZ131" s="59" t="str">
        <f t="shared" si="1561"/>
        <v>Plastic Primer</v>
      </c>
      <c r="BA131" s="59" t="str">
        <f t="shared" si="1604"/>
        <v>Ltrs</v>
      </c>
      <c r="BB131" s="59">
        <f t="shared" si="1605"/>
        <v>7800</v>
      </c>
      <c r="BC131" s="42"/>
      <c r="BD131" s="21">
        <f t="shared" si="1606"/>
        <v>0</v>
      </c>
      <c r="BE131" s="31">
        <f t="shared" si="1607"/>
        <v>0</v>
      </c>
      <c r="BF131" s="31">
        <f t="shared" si="1608"/>
        <v>0</v>
      </c>
      <c r="BG131" s="21"/>
      <c r="BI131" s="40"/>
      <c r="BJ131" s="65" t="str">
        <f t="shared" si="2005"/>
        <v>Plastic Primer</v>
      </c>
      <c r="BK131" s="65" t="str">
        <f t="shared" si="2006"/>
        <v>Ltrs</v>
      </c>
      <c r="BL131" s="65">
        <f t="shared" si="2007"/>
        <v>7800</v>
      </c>
      <c r="BM131" s="13"/>
      <c r="BN131" s="21">
        <f t="shared" si="1611"/>
        <v>0</v>
      </c>
      <c r="BO131" s="31">
        <f t="shared" si="1731"/>
        <v>0</v>
      </c>
      <c r="BP131" s="31">
        <f t="shared" si="1613"/>
        <v>0</v>
      </c>
      <c r="BQ131" s="21"/>
      <c r="BS131" s="40"/>
      <c r="BT131" s="65" t="str">
        <f t="shared" si="1563"/>
        <v>Plastic Primer</v>
      </c>
      <c r="BU131" s="65" t="str">
        <f t="shared" si="1614"/>
        <v>Ltrs</v>
      </c>
      <c r="BV131" s="65">
        <f t="shared" si="1615"/>
        <v>7800</v>
      </c>
      <c r="BW131" s="13"/>
      <c r="BX131" s="21">
        <f t="shared" ref="BX131:BX152" si="2062">BV131*BW131</f>
        <v>0</v>
      </c>
      <c r="BY131" s="31">
        <f t="shared" ref="BY131:BY152" si="2063">$I$4*BW131</f>
        <v>0</v>
      </c>
      <c r="BZ131" s="42">
        <f t="shared" ref="BZ131:BZ152" si="2064">BV131*BY131</f>
        <v>0</v>
      </c>
      <c r="CA131" s="21"/>
      <c r="CB131" s="40"/>
      <c r="CC131" s="59" t="str">
        <f t="shared" si="1564"/>
        <v>Plastic Primer</v>
      </c>
      <c r="CD131" s="59" t="str">
        <f t="shared" si="1619"/>
        <v>Ltrs</v>
      </c>
      <c r="CE131" s="65">
        <f t="shared" si="1620"/>
        <v>7800</v>
      </c>
      <c r="CF131" s="42"/>
      <c r="CG131" s="42">
        <f t="shared" si="2056"/>
        <v>0</v>
      </c>
      <c r="CH131" s="31">
        <f t="shared" si="1622"/>
        <v>0</v>
      </c>
      <c r="CI131" s="42">
        <f t="shared" si="2057"/>
        <v>0</v>
      </c>
      <c r="CJ131" s="21"/>
      <c r="CK131" s="143"/>
      <c r="CL131" s="40"/>
      <c r="CM131" s="65" t="str">
        <f t="shared" si="2011"/>
        <v>Plastic Primer</v>
      </c>
      <c r="CN131" s="65" t="str">
        <f t="shared" si="2012"/>
        <v>Ltrs</v>
      </c>
      <c r="CO131" s="65">
        <f t="shared" si="2013"/>
        <v>7800</v>
      </c>
      <c r="CP131" s="13"/>
      <c r="CQ131" s="21">
        <f t="shared" si="2014"/>
        <v>0</v>
      </c>
      <c r="CR131" s="31">
        <f t="shared" si="2015"/>
        <v>0</v>
      </c>
      <c r="CS131" s="42">
        <f t="shared" si="2016"/>
        <v>0</v>
      </c>
      <c r="CT131" s="21"/>
      <c r="CV131" s="40"/>
      <c r="CW131" s="59" t="str">
        <f t="shared" si="1566"/>
        <v>Plastic Primer</v>
      </c>
      <c r="CX131" s="59" t="str">
        <f t="shared" si="1629"/>
        <v>Ltrs</v>
      </c>
      <c r="CY131" s="65">
        <f t="shared" si="1630"/>
        <v>7800</v>
      </c>
      <c r="CZ131" s="13"/>
      <c r="DA131" s="21">
        <f t="shared" si="2026"/>
        <v>0</v>
      </c>
      <c r="DB131" s="31">
        <f t="shared" si="2027"/>
        <v>0</v>
      </c>
      <c r="DC131" s="42">
        <f t="shared" si="2028"/>
        <v>0</v>
      </c>
      <c r="DD131" s="21"/>
      <c r="DF131" s="40"/>
      <c r="DG131" s="59" t="str">
        <f t="shared" si="1567"/>
        <v>Plastic Primer</v>
      </c>
      <c r="DH131" s="59" t="str">
        <f t="shared" si="1634"/>
        <v>Ltrs</v>
      </c>
      <c r="DI131" s="65">
        <f t="shared" si="1635"/>
        <v>7800</v>
      </c>
      <c r="DJ131" s="13"/>
      <c r="DK131" s="21">
        <f t="shared" si="1636"/>
        <v>0</v>
      </c>
      <c r="DL131" s="31">
        <f t="shared" si="1637"/>
        <v>0</v>
      </c>
      <c r="DM131" s="31">
        <f t="shared" si="1638"/>
        <v>0</v>
      </c>
      <c r="DN131" s="21"/>
      <c r="DQ131" s="59" t="str">
        <f t="shared" si="1732"/>
        <v>Plastic Primer</v>
      </c>
      <c r="DR131" s="59" t="str">
        <f t="shared" si="1733"/>
        <v>Ltrs</v>
      </c>
      <c r="DS131" s="59">
        <f t="shared" si="1734"/>
        <v>7800</v>
      </c>
      <c r="DT131" s="13"/>
      <c r="DU131" s="21">
        <f t="shared" si="1735"/>
        <v>0</v>
      </c>
      <c r="DV131" s="31">
        <f t="shared" si="1736"/>
        <v>0</v>
      </c>
      <c r="DW131" s="31">
        <f t="shared" si="1737"/>
        <v>0</v>
      </c>
      <c r="DX131" s="21"/>
      <c r="DZ131" s="40"/>
      <c r="EA131" s="59" t="str">
        <f t="shared" si="1569"/>
        <v>Plastic Primer</v>
      </c>
      <c r="EB131" s="59" t="str">
        <f t="shared" si="1644"/>
        <v>Ltrs</v>
      </c>
      <c r="EC131" s="65">
        <f t="shared" si="1645"/>
        <v>7800</v>
      </c>
      <c r="ED131" s="42"/>
      <c r="EE131" s="21">
        <f t="shared" si="1646"/>
        <v>0</v>
      </c>
      <c r="EF131" s="31">
        <f t="shared" si="1647"/>
        <v>0</v>
      </c>
      <c r="EG131" s="31">
        <f t="shared" si="1648"/>
        <v>0</v>
      </c>
      <c r="EH131" s="21"/>
      <c r="EK131" s="59" t="str">
        <f t="shared" si="1570"/>
        <v>Plastic Primer</v>
      </c>
      <c r="EL131" s="59" t="str">
        <f t="shared" si="1649"/>
        <v>Ltrs</v>
      </c>
      <c r="EM131" s="65">
        <f t="shared" si="1650"/>
        <v>7800</v>
      </c>
      <c r="EN131" s="13"/>
      <c r="EO131" s="21">
        <f t="shared" si="1651"/>
        <v>0</v>
      </c>
      <c r="EP131" s="31">
        <f t="shared" ref="EP131:EP149" si="2065">$I$4*EN131</f>
        <v>0</v>
      </c>
      <c r="EQ131" s="42">
        <f t="shared" ref="EQ131:EQ149" si="2066">EM131*EP131</f>
        <v>0</v>
      </c>
      <c r="ER131" s="21"/>
      <c r="EU131" s="4" t="str">
        <f t="shared" si="1571"/>
        <v>Plastic Primer</v>
      </c>
      <c r="EV131" s="4" t="str">
        <f t="shared" si="1654"/>
        <v>Ltrs</v>
      </c>
      <c r="EW131" s="4">
        <f t="shared" si="1655"/>
        <v>7800</v>
      </c>
      <c r="EX131" s="13"/>
      <c r="EY131" s="21">
        <f t="shared" ref="EY131:EY149" si="2067">EW131*EX131</f>
        <v>0</v>
      </c>
      <c r="EZ131" s="31">
        <f t="shared" si="1657"/>
        <v>0</v>
      </c>
      <c r="FA131" s="42">
        <f t="shared" ref="FA131:FA149" si="2068">EW131*EZ131</f>
        <v>0</v>
      </c>
      <c r="FB131" s="21"/>
      <c r="FE131" s="56" t="str">
        <f t="shared" si="1776"/>
        <v>Plastic Primer</v>
      </c>
      <c r="FF131" s="56" t="str">
        <f t="shared" si="1777"/>
        <v>Ltrs</v>
      </c>
      <c r="FG131" s="56">
        <f t="shared" si="1778"/>
        <v>7800</v>
      </c>
      <c r="FH131" s="13"/>
      <c r="FI131" s="21">
        <f t="shared" si="1779"/>
        <v>0</v>
      </c>
      <c r="FJ131" s="31">
        <f t="shared" si="1662"/>
        <v>0</v>
      </c>
      <c r="FK131" s="31">
        <f t="shared" si="1780"/>
        <v>0</v>
      </c>
      <c r="FL131" s="21"/>
      <c r="FO131" s="56" t="str">
        <f t="shared" si="1573"/>
        <v>Plastic Primer</v>
      </c>
      <c r="FP131" s="56" t="str">
        <f t="shared" si="1664"/>
        <v>Ltrs</v>
      </c>
      <c r="FQ131" s="4">
        <f t="shared" si="1665"/>
        <v>7800</v>
      </c>
      <c r="FR131" s="67"/>
      <c r="FS131" s="21">
        <f t="shared" si="2058"/>
        <v>0</v>
      </c>
      <c r="FT131" s="31">
        <f>$I$4*FR131</f>
        <v>0</v>
      </c>
      <c r="FU131" s="42">
        <f t="shared" si="2059"/>
        <v>0</v>
      </c>
      <c r="FV131" s="21"/>
      <c r="FY131" s="56" t="str">
        <f t="shared" si="1574"/>
        <v>Plastic Primer</v>
      </c>
      <c r="FZ131" s="56" t="str">
        <f t="shared" si="1669"/>
        <v>Ltrs</v>
      </c>
      <c r="GA131" s="4">
        <f t="shared" si="1670"/>
        <v>7800</v>
      </c>
      <c r="GB131" s="13"/>
      <c r="GC131" s="21">
        <f t="shared" ref="GC131:GC151" si="2069">GA131*GB131</f>
        <v>0</v>
      </c>
      <c r="GD131" s="31">
        <f t="shared" ref="GD131:GD151" si="2070">$I$4*GB131</f>
        <v>0</v>
      </c>
      <c r="GE131" s="42">
        <f t="shared" ref="GE131:GE151" si="2071">GA131*GD131</f>
        <v>0</v>
      </c>
      <c r="GF131" s="21"/>
      <c r="GI131" s="56" t="str">
        <f t="shared" si="1738"/>
        <v>Plastic Primer</v>
      </c>
      <c r="GJ131" s="56" t="str">
        <f t="shared" si="1739"/>
        <v>Ltrs</v>
      </c>
      <c r="GK131" s="4">
        <f t="shared" si="1740"/>
        <v>7800</v>
      </c>
      <c r="GL131" s="13"/>
      <c r="GM131" s="21">
        <f t="shared" si="1675"/>
        <v>0</v>
      </c>
      <c r="GN131" s="31">
        <f t="shared" si="1676"/>
        <v>0</v>
      </c>
      <c r="GO131" s="31">
        <f t="shared" si="1677"/>
        <v>0</v>
      </c>
      <c r="GP131" s="21"/>
      <c r="GS131" s="56" t="str">
        <f t="shared" si="2044"/>
        <v>Plastic Primer</v>
      </c>
      <c r="GT131" s="56" t="str">
        <f t="shared" ref="GT131:GT153" si="2072">GJ131</f>
        <v>Ltrs</v>
      </c>
      <c r="GU131" s="4">
        <f t="shared" ref="GU131:GU152" si="2073">GK131</f>
        <v>7800</v>
      </c>
      <c r="GV131" s="13"/>
      <c r="GW131" s="21">
        <f t="shared" si="1679"/>
        <v>0</v>
      </c>
      <c r="GX131" s="31"/>
      <c r="GY131" s="31">
        <f t="shared" si="1681"/>
        <v>0</v>
      </c>
      <c r="GZ131" s="21"/>
      <c r="HC131" s="56" t="str">
        <f t="shared" si="1575"/>
        <v>Plastic Primer</v>
      </c>
      <c r="HD131" s="56" t="str">
        <f t="shared" si="1682"/>
        <v>Ltrs</v>
      </c>
      <c r="HE131" s="56">
        <f t="shared" si="1683"/>
        <v>7800</v>
      </c>
      <c r="HF131" s="13"/>
      <c r="HG131" s="21">
        <f t="shared" si="1684"/>
        <v>0</v>
      </c>
      <c r="HH131" s="31"/>
      <c r="HI131" s="31">
        <f t="shared" si="1686"/>
        <v>0</v>
      </c>
      <c r="HJ131" s="21"/>
      <c r="HM131" s="56" t="str">
        <f t="shared" si="1687"/>
        <v>Plastic Primer</v>
      </c>
      <c r="HN131" s="56" t="str">
        <f t="shared" si="1688"/>
        <v>Ltrs</v>
      </c>
      <c r="HO131" s="56">
        <f t="shared" si="1689"/>
        <v>7800</v>
      </c>
      <c r="HP131" s="13"/>
      <c r="HQ131" s="56">
        <f t="shared" si="1690"/>
        <v>0</v>
      </c>
      <c r="HR131" s="13">
        <f t="shared" si="1691"/>
        <v>0</v>
      </c>
      <c r="HS131" s="31">
        <f t="shared" si="1692"/>
        <v>0</v>
      </c>
      <c r="HT131" s="21"/>
      <c r="HW131" s="56" t="str">
        <f t="shared" si="1741"/>
        <v>Plastic Primer</v>
      </c>
      <c r="HX131" s="56" t="str">
        <f t="shared" si="1742"/>
        <v>Ltrs</v>
      </c>
      <c r="HY131" s="56">
        <f t="shared" si="1743"/>
        <v>7800</v>
      </c>
      <c r="HZ131" s="13"/>
      <c r="IA131" s="56">
        <f t="shared" si="1744"/>
        <v>0</v>
      </c>
      <c r="IB131" s="13">
        <f t="shared" si="1745"/>
        <v>0</v>
      </c>
      <c r="IC131" s="31">
        <f t="shared" si="1746"/>
        <v>0</v>
      </c>
      <c r="ID131" s="21"/>
      <c r="IG131" s="56" t="str">
        <f t="shared" si="1577"/>
        <v>Plastic Primer</v>
      </c>
      <c r="IH131" s="56" t="str">
        <f t="shared" si="1698"/>
        <v>Ltrs</v>
      </c>
      <c r="II131" s="56">
        <f t="shared" si="1699"/>
        <v>7800</v>
      </c>
      <c r="IJ131" s="13"/>
      <c r="IK131" s="56">
        <f t="shared" si="2047"/>
        <v>0</v>
      </c>
      <c r="IL131" s="13">
        <f t="shared" si="2048"/>
        <v>0</v>
      </c>
      <c r="IM131" s="31">
        <f t="shared" si="2049"/>
        <v>0</v>
      </c>
      <c r="IN131" s="21"/>
      <c r="IQ131" s="56" t="str">
        <f t="shared" si="1578"/>
        <v>Plastic Primer</v>
      </c>
      <c r="IR131" s="56" t="str">
        <f t="shared" si="1703"/>
        <v>Ltrs</v>
      </c>
      <c r="IS131" s="4">
        <f t="shared" si="1704"/>
        <v>7800</v>
      </c>
      <c r="IT131" s="13"/>
      <c r="IU131" s="56">
        <f t="shared" si="2054"/>
        <v>0</v>
      </c>
      <c r="IV131" s="13">
        <f t="shared" si="2051"/>
        <v>0</v>
      </c>
      <c r="IW131" s="31">
        <f t="shared" si="2052"/>
        <v>0</v>
      </c>
      <c r="IX131" s="21"/>
      <c r="JA131" s="56" t="str">
        <f t="shared" si="1579"/>
        <v>Plastic Primer</v>
      </c>
      <c r="JB131" s="56" t="str">
        <f t="shared" si="1708"/>
        <v>Ltrs</v>
      </c>
      <c r="JC131" s="4">
        <f t="shared" si="1709"/>
        <v>7800</v>
      </c>
      <c r="JD131" s="13"/>
      <c r="JE131" s="56">
        <f t="shared" si="2060"/>
        <v>0</v>
      </c>
      <c r="JF131" s="13">
        <f t="shared" si="2061"/>
        <v>0</v>
      </c>
      <c r="JG131" s="31">
        <f t="shared" si="2053"/>
        <v>0</v>
      </c>
      <c r="JH131" s="21"/>
      <c r="JK131" s="56" t="str">
        <f t="shared" si="2040"/>
        <v>Plastic Primer</v>
      </c>
      <c r="JL131" s="56" t="str">
        <f t="shared" si="2055"/>
        <v>Ltrs</v>
      </c>
      <c r="JM131" s="56">
        <f t="shared" si="2055"/>
        <v>7800</v>
      </c>
      <c r="JN131" s="13"/>
      <c r="JO131" s="21">
        <f t="shared" ref="JO131:JO147" si="2074">JM131*JN131</f>
        <v>0</v>
      </c>
      <c r="JP131" s="31">
        <f t="shared" ref="JP131:JP147" si="2075">$I$4*JN131</f>
        <v>0</v>
      </c>
      <c r="JQ131" s="42">
        <f t="shared" ref="JQ131:JQ147" si="2076">JM131*JP131</f>
        <v>0</v>
      </c>
      <c r="JR131" s="21"/>
      <c r="JU131" s="56" t="str">
        <f t="shared" si="1580"/>
        <v>Plastic Primer</v>
      </c>
      <c r="JV131" s="56" t="str">
        <f t="shared" si="1716"/>
        <v>Ltrs</v>
      </c>
      <c r="JW131" s="56">
        <f t="shared" si="1717"/>
        <v>7800</v>
      </c>
      <c r="JX131" s="4">
        <f t="shared" si="1718"/>
        <v>0</v>
      </c>
      <c r="JY131" s="56">
        <f t="shared" si="1967"/>
        <v>0</v>
      </c>
      <c r="JZ131" s="56">
        <f t="shared" si="1974"/>
        <v>0</v>
      </c>
      <c r="KA131" s="31">
        <f t="shared" ref="KA131:KA153" si="2077">JW131*JZ131</f>
        <v>0</v>
      </c>
      <c r="KB131" s="21"/>
    </row>
    <row r="132" spans="1:288" ht="17.25" customHeight="1" x14ac:dyDescent="0.25">
      <c r="B132" s="7" t="s">
        <v>214</v>
      </c>
      <c r="C132" s="6" t="s">
        <v>7</v>
      </c>
      <c r="D132" s="4">
        <v>4830</v>
      </c>
      <c r="E132" s="13">
        <v>0.5</v>
      </c>
      <c r="F132" s="31">
        <f t="shared" si="1968"/>
        <v>2415</v>
      </c>
      <c r="G132" s="31">
        <f t="shared" si="1969"/>
        <v>0.5</v>
      </c>
      <c r="H132" s="31">
        <f t="shared" si="1970"/>
        <v>2415</v>
      </c>
      <c r="I132" s="71"/>
      <c r="K132" s="40"/>
      <c r="L132" s="59" t="str">
        <f t="shared" si="1557"/>
        <v>Each Primer</v>
      </c>
      <c r="M132" s="59" t="str">
        <f t="shared" si="1584"/>
        <v>Ltrs</v>
      </c>
      <c r="N132" s="59">
        <f t="shared" si="1585"/>
        <v>4830</v>
      </c>
      <c r="O132" s="13"/>
      <c r="P132" s="21">
        <f t="shared" si="1722"/>
        <v>0</v>
      </c>
      <c r="Q132" s="31">
        <f t="shared" si="1723"/>
        <v>0</v>
      </c>
      <c r="R132" s="31">
        <f t="shared" si="1724"/>
        <v>0</v>
      </c>
      <c r="S132" s="21"/>
      <c r="U132" s="40"/>
      <c r="V132" s="65" t="str">
        <f t="shared" si="1558"/>
        <v>Each Primer</v>
      </c>
      <c r="W132" s="65" t="str">
        <f t="shared" si="1589"/>
        <v>Ltrs</v>
      </c>
      <c r="X132" s="65">
        <f t="shared" si="1590"/>
        <v>4830</v>
      </c>
      <c r="Y132" s="31"/>
      <c r="Z132" s="21">
        <f t="shared" si="1975"/>
        <v>0</v>
      </c>
      <c r="AA132" s="31">
        <f t="shared" si="1976"/>
        <v>0</v>
      </c>
      <c r="AB132" s="42">
        <f t="shared" si="1977"/>
        <v>0</v>
      </c>
      <c r="AC132" s="21"/>
      <c r="AE132" s="40"/>
      <c r="AF132" s="59" t="str">
        <f t="shared" si="1559"/>
        <v>Each Primer</v>
      </c>
      <c r="AG132" s="59" t="str">
        <f t="shared" si="1594"/>
        <v>Ltrs</v>
      </c>
      <c r="AH132" s="59">
        <f t="shared" si="1595"/>
        <v>4830</v>
      </c>
      <c r="AI132" s="13"/>
      <c r="AJ132" s="21">
        <f t="shared" si="2021"/>
        <v>0</v>
      </c>
      <c r="AK132" s="31">
        <f t="shared" si="2022"/>
        <v>0</v>
      </c>
      <c r="AL132" s="31">
        <f t="shared" si="2023"/>
        <v>0</v>
      </c>
      <c r="AM132" s="21"/>
      <c r="AO132" s="40"/>
      <c r="AP132" s="59" t="str">
        <f t="shared" si="1560"/>
        <v>Each Primer</v>
      </c>
      <c r="AQ132" s="59" t="str">
        <f t="shared" si="1599"/>
        <v>Ltrs</v>
      </c>
      <c r="AR132" s="65">
        <f t="shared" si="1600"/>
        <v>4830</v>
      </c>
      <c r="AS132" s="13"/>
      <c r="AT132" s="21">
        <f t="shared" si="1728"/>
        <v>0</v>
      </c>
      <c r="AU132" s="31">
        <f t="shared" si="1729"/>
        <v>0</v>
      </c>
      <c r="AV132" s="31">
        <f t="shared" si="1730"/>
        <v>0</v>
      </c>
      <c r="AW132" s="21"/>
      <c r="AY132" s="40"/>
      <c r="AZ132" s="59" t="str">
        <f t="shared" si="1561"/>
        <v>Each Primer</v>
      </c>
      <c r="BA132" s="59" t="str">
        <f t="shared" si="1604"/>
        <v>Ltrs</v>
      </c>
      <c r="BB132" s="59">
        <f t="shared" si="1605"/>
        <v>4830</v>
      </c>
      <c r="BC132" s="42"/>
      <c r="BD132" s="21">
        <f t="shared" si="1606"/>
        <v>0</v>
      </c>
      <c r="BE132" s="31">
        <f t="shared" si="1607"/>
        <v>0</v>
      </c>
      <c r="BF132" s="31">
        <f t="shared" si="1608"/>
        <v>0</v>
      </c>
      <c r="BG132" s="21"/>
      <c r="BI132" s="40"/>
      <c r="BJ132" s="65" t="str">
        <f t="shared" ref="BJ132:BJ152" si="2078">AZ132</f>
        <v>Each Primer</v>
      </c>
      <c r="BK132" s="65" t="str">
        <f t="shared" ref="BK132:BK152" si="2079">BA132</f>
        <v>Ltrs</v>
      </c>
      <c r="BL132" s="65">
        <f t="shared" ref="BL132:BL152" si="2080">BB132</f>
        <v>4830</v>
      </c>
      <c r="BM132" s="13"/>
      <c r="BN132" s="21">
        <f t="shared" si="1611"/>
        <v>0</v>
      </c>
      <c r="BO132" s="31">
        <f t="shared" si="1731"/>
        <v>0</v>
      </c>
      <c r="BP132" s="31">
        <f t="shared" si="1613"/>
        <v>0</v>
      </c>
      <c r="BQ132" s="21"/>
      <c r="BS132" s="40"/>
      <c r="BT132" s="65" t="str">
        <f t="shared" si="1563"/>
        <v>Each Primer</v>
      </c>
      <c r="BU132" s="65" t="str">
        <f t="shared" si="1614"/>
        <v>Ltrs</v>
      </c>
      <c r="BV132" s="65">
        <f t="shared" si="1615"/>
        <v>4830</v>
      </c>
      <c r="BW132" s="13"/>
      <c r="BX132" s="21">
        <f t="shared" si="2062"/>
        <v>0</v>
      </c>
      <c r="BY132" s="31">
        <f t="shared" si="2063"/>
        <v>0</v>
      </c>
      <c r="BZ132" s="42">
        <f t="shared" si="2064"/>
        <v>0</v>
      </c>
      <c r="CA132" s="21"/>
      <c r="CB132" s="40"/>
      <c r="CC132" s="59" t="str">
        <f t="shared" si="1564"/>
        <v>Each Primer</v>
      </c>
      <c r="CD132" s="59" t="str">
        <f t="shared" si="1619"/>
        <v>Ltrs</v>
      </c>
      <c r="CE132" s="65">
        <f t="shared" si="1620"/>
        <v>4830</v>
      </c>
      <c r="CF132" s="42"/>
      <c r="CG132" s="42">
        <f t="shared" si="2056"/>
        <v>0</v>
      </c>
      <c r="CH132" s="31">
        <f t="shared" si="1622"/>
        <v>0</v>
      </c>
      <c r="CI132" s="42">
        <f t="shared" si="2057"/>
        <v>0</v>
      </c>
      <c r="CJ132" s="21"/>
      <c r="CK132" s="143"/>
      <c r="CL132" s="40"/>
      <c r="CM132" s="65" t="str">
        <f t="shared" si="2011"/>
        <v>Each Primer</v>
      </c>
      <c r="CN132" s="65" t="str">
        <f t="shared" si="2012"/>
        <v>Ltrs</v>
      </c>
      <c r="CO132" s="65">
        <f t="shared" si="2013"/>
        <v>4830</v>
      </c>
      <c r="CP132" s="13"/>
      <c r="CQ132" s="21">
        <f t="shared" si="2014"/>
        <v>0</v>
      </c>
      <c r="CR132" s="31">
        <f t="shared" si="2015"/>
        <v>0</v>
      </c>
      <c r="CS132" s="42">
        <f t="shared" si="2016"/>
        <v>0</v>
      </c>
      <c r="CT132" s="21"/>
      <c r="CV132" s="40"/>
      <c r="CW132" s="59" t="str">
        <f t="shared" si="1566"/>
        <v>Each Primer</v>
      </c>
      <c r="CX132" s="59" t="str">
        <f t="shared" si="1629"/>
        <v>Ltrs</v>
      </c>
      <c r="CY132" s="65">
        <f t="shared" si="1630"/>
        <v>4830</v>
      </c>
      <c r="CZ132" s="13"/>
      <c r="DA132" s="21">
        <f t="shared" si="2026"/>
        <v>0</v>
      </c>
      <c r="DB132" s="31">
        <f t="shared" si="2027"/>
        <v>0</v>
      </c>
      <c r="DC132" s="42">
        <f t="shared" si="2028"/>
        <v>0</v>
      </c>
      <c r="DD132" s="21"/>
      <c r="DF132" s="40"/>
      <c r="DG132" s="59" t="str">
        <f t="shared" si="1567"/>
        <v>Each Primer</v>
      </c>
      <c r="DH132" s="59" t="str">
        <f t="shared" si="1634"/>
        <v>Ltrs</v>
      </c>
      <c r="DI132" s="65">
        <f t="shared" si="1635"/>
        <v>4830</v>
      </c>
      <c r="DJ132" s="13"/>
      <c r="DK132" s="21">
        <f t="shared" ref="DK132:DK151" si="2081">DI132*DJ132</f>
        <v>0</v>
      </c>
      <c r="DL132" s="31">
        <f t="shared" ref="DL132:DL151" si="2082">$I$4*DJ132</f>
        <v>0</v>
      </c>
      <c r="DM132" s="31">
        <f t="shared" ref="DM132:DM151" si="2083">DI132*DL132</f>
        <v>0</v>
      </c>
      <c r="DN132" s="21"/>
      <c r="DQ132" s="59" t="str">
        <f t="shared" si="1732"/>
        <v>Each Primer</v>
      </c>
      <c r="DR132" s="59" t="str">
        <f t="shared" si="1733"/>
        <v>Ltrs</v>
      </c>
      <c r="DS132" s="59">
        <f t="shared" si="1734"/>
        <v>4830</v>
      </c>
      <c r="DT132" s="13"/>
      <c r="DU132" s="21">
        <f t="shared" si="1735"/>
        <v>0</v>
      </c>
      <c r="DV132" s="31">
        <f t="shared" si="1736"/>
        <v>0</v>
      </c>
      <c r="DW132" s="31">
        <f t="shared" si="1737"/>
        <v>0</v>
      </c>
      <c r="DX132" s="21"/>
      <c r="DZ132" s="40"/>
      <c r="EA132" s="59" t="str">
        <f t="shared" si="1569"/>
        <v>Each Primer</v>
      </c>
      <c r="EB132" s="59" t="str">
        <f t="shared" si="1644"/>
        <v>Ltrs</v>
      </c>
      <c r="EC132" s="65">
        <f t="shared" si="1645"/>
        <v>4830</v>
      </c>
      <c r="ED132" s="42"/>
      <c r="EE132" s="21">
        <f t="shared" si="1646"/>
        <v>0</v>
      </c>
      <c r="EF132" s="31">
        <f t="shared" si="1647"/>
        <v>0</v>
      </c>
      <c r="EG132" s="31">
        <f t="shared" si="1648"/>
        <v>0</v>
      </c>
      <c r="EH132" s="21"/>
      <c r="EK132" s="59" t="str">
        <f t="shared" si="1570"/>
        <v>Each Primer</v>
      </c>
      <c r="EL132" s="59" t="str">
        <f t="shared" si="1649"/>
        <v>Ltrs</v>
      </c>
      <c r="EM132" s="65">
        <f t="shared" si="1650"/>
        <v>4830</v>
      </c>
      <c r="EN132" s="13"/>
      <c r="EO132" s="21">
        <f t="shared" ref="EO132:EO149" si="2084">EM132*EN132</f>
        <v>0</v>
      </c>
      <c r="EP132" s="31">
        <f t="shared" si="2065"/>
        <v>0</v>
      </c>
      <c r="EQ132" s="42">
        <f t="shared" si="2066"/>
        <v>0</v>
      </c>
      <c r="ER132" s="21"/>
      <c r="EU132" s="4" t="str">
        <f t="shared" si="1571"/>
        <v>Each Primer</v>
      </c>
      <c r="EV132" s="4" t="str">
        <f t="shared" si="1654"/>
        <v>Ltrs</v>
      </c>
      <c r="EW132" s="4">
        <f t="shared" si="1655"/>
        <v>4830</v>
      </c>
      <c r="EX132" s="13"/>
      <c r="EY132" s="21">
        <f t="shared" si="2067"/>
        <v>0</v>
      </c>
      <c r="EZ132" s="31">
        <f t="shared" si="1657"/>
        <v>0</v>
      </c>
      <c r="FA132" s="42">
        <f t="shared" si="2068"/>
        <v>0</v>
      </c>
      <c r="FB132" s="21"/>
      <c r="FE132" s="56" t="str">
        <f t="shared" si="1776"/>
        <v>Each Primer</v>
      </c>
      <c r="FF132" s="56" t="str">
        <f t="shared" si="1777"/>
        <v>Ltrs</v>
      </c>
      <c r="FG132" s="56">
        <f t="shared" si="1778"/>
        <v>4830</v>
      </c>
      <c r="FH132" s="13"/>
      <c r="FI132" s="21">
        <f t="shared" si="1779"/>
        <v>0</v>
      </c>
      <c r="FJ132" s="31">
        <f t="shared" si="1662"/>
        <v>0</v>
      </c>
      <c r="FK132" s="31">
        <f t="shared" si="1780"/>
        <v>0</v>
      </c>
      <c r="FL132" s="21"/>
      <c r="FO132" s="56" t="str">
        <f t="shared" si="1573"/>
        <v>Each Primer</v>
      </c>
      <c r="FP132" s="56" t="str">
        <f t="shared" si="1664"/>
        <v>Ltrs</v>
      </c>
      <c r="FQ132" s="4">
        <f t="shared" si="1665"/>
        <v>4830</v>
      </c>
      <c r="FR132" s="67"/>
      <c r="FS132" s="21">
        <f t="shared" si="2058"/>
        <v>0</v>
      </c>
      <c r="FT132" s="31">
        <f>$I$4*FR132</f>
        <v>0</v>
      </c>
      <c r="FU132" s="42">
        <f t="shared" si="2059"/>
        <v>0</v>
      </c>
      <c r="FV132" s="21"/>
      <c r="FY132" s="56" t="str">
        <f t="shared" si="1574"/>
        <v>Each Primer</v>
      </c>
      <c r="FZ132" s="56" t="str">
        <f t="shared" si="1669"/>
        <v>Ltrs</v>
      </c>
      <c r="GA132" s="4">
        <f t="shared" si="1670"/>
        <v>4830</v>
      </c>
      <c r="GB132" s="13"/>
      <c r="GC132" s="21">
        <f t="shared" si="2069"/>
        <v>0</v>
      </c>
      <c r="GD132" s="31">
        <f t="shared" si="2070"/>
        <v>0</v>
      </c>
      <c r="GE132" s="42">
        <f t="shared" si="2071"/>
        <v>0</v>
      </c>
      <c r="GF132" s="21"/>
      <c r="GI132" s="56" t="str">
        <f t="shared" si="1738"/>
        <v>Each Primer</v>
      </c>
      <c r="GJ132" s="56" t="str">
        <f t="shared" si="1739"/>
        <v>Ltrs</v>
      </c>
      <c r="GK132" s="4">
        <f t="shared" si="1740"/>
        <v>4830</v>
      </c>
      <c r="GL132" s="13"/>
      <c r="GM132" s="21">
        <f t="shared" si="1675"/>
        <v>0</v>
      </c>
      <c r="GN132" s="31">
        <f t="shared" si="1676"/>
        <v>0</v>
      </c>
      <c r="GO132" s="31">
        <f t="shared" si="1677"/>
        <v>0</v>
      </c>
      <c r="GP132" s="21"/>
      <c r="GS132" s="56" t="str">
        <f t="shared" si="2044"/>
        <v>Each Primer</v>
      </c>
      <c r="GT132" s="56" t="str">
        <f t="shared" si="2072"/>
        <v>Ltrs</v>
      </c>
      <c r="GU132" s="4">
        <f t="shared" si="2073"/>
        <v>4830</v>
      </c>
      <c r="GV132" s="13"/>
      <c r="GW132" s="21">
        <f t="shared" si="1679"/>
        <v>0</v>
      </c>
      <c r="GX132" s="31">
        <f t="shared" ref="GX132:GX153" si="2085">$I$4*GV132</f>
        <v>0</v>
      </c>
      <c r="GY132" s="31">
        <f t="shared" si="1681"/>
        <v>0</v>
      </c>
      <c r="GZ132" s="21"/>
      <c r="HC132" s="56" t="str">
        <f t="shared" si="1575"/>
        <v>Each Primer</v>
      </c>
      <c r="HD132" s="56" t="str">
        <f t="shared" si="1682"/>
        <v>Ltrs</v>
      </c>
      <c r="HE132" s="56">
        <f t="shared" si="1683"/>
        <v>4830</v>
      </c>
      <c r="HF132" s="13"/>
      <c r="HG132" s="21">
        <f t="shared" si="1684"/>
        <v>0</v>
      </c>
      <c r="HH132" s="31">
        <f t="shared" ref="HH132:HH153" si="2086">$I$4*HF132</f>
        <v>0</v>
      </c>
      <c r="HI132" s="31">
        <f t="shared" si="1686"/>
        <v>0</v>
      </c>
      <c r="HJ132" s="21"/>
      <c r="HM132" s="56" t="str">
        <f t="shared" si="1687"/>
        <v>Each Primer</v>
      </c>
      <c r="HN132" s="56" t="str">
        <f t="shared" si="1688"/>
        <v>Ltrs</v>
      </c>
      <c r="HO132" s="56">
        <f t="shared" si="1689"/>
        <v>4830</v>
      </c>
      <c r="HP132" s="13"/>
      <c r="HQ132" s="56">
        <f t="shared" si="1690"/>
        <v>0</v>
      </c>
      <c r="HR132" s="13">
        <f t="shared" si="1691"/>
        <v>0</v>
      </c>
      <c r="HS132" s="31">
        <f t="shared" si="1692"/>
        <v>0</v>
      </c>
      <c r="HT132" s="21"/>
      <c r="HW132" s="56" t="str">
        <f t="shared" si="1741"/>
        <v>Each Primer</v>
      </c>
      <c r="HX132" s="56" t="str">
        <f t="shared" si="1742"/>
        <v>Ltrs</v>
      </c>
      <c r="HY132" s="56">
        <f t="shared" si="1743"/>
        <v>4830</v>
      </c>
      <c r="HZ132" s="13"/>
      <c r="IA132" s="56">
        <f t="shared" si="1744"/>
        <v>0</v>
      </c>
      <c r="IB132" s="13">
        <f t="shared" si="1745"/>
        <v>0</v>
      </c>
      <c r="IC132" s="31">
        <f t="shared" si="1746"/>
        <v>0</v>
      </c>
      <c r="ID132" s="21"/>
      <c r="IG132" s="56" t="str">
        <f t="shared" si="1577"/>
        <v>Each Primer</v>
      </c>
      <c r="IH132" s="56" t="str">
        <f t="shared" si="1698"/>
        <v>Ltrs</v>
      </c>
      <c r="II132" s="56">
        <f t="shared" si="1699"/>
        <v>4830</v>
      </c>
      <c r="IJ132" s="13"/>
      <c r="IK132" s="56">
        <f t="shared" ref="IK132:IK153" si="2087">IJ132*II132</f>
        <v>0</v>
      </c>
      <c r="IL132" s="13">
        <f t="shared" ref="IL132:IL153" si="2088">$I$4*IJ132</f>
        <v>0</v>
      </c>
      <c r="IM132" s="31">
        <f t="shared" ref="IM132:IM153" si="2089">II132*IL132</f>
        <v>0</v>
      </c>
      <c r="IN132" s="21"/>
      <c r="IQ132" s="56" t="str">
        <f t="shared" si="1578"/>
        <v>Each Primer</v>
      </c>
      <c r="IR132" s="56" t="str">
        <f t="shared" si="1703"/>
        <v>Ltrs</v>
      </c>
      <c r="IS132" s="4">
        <f t="shared" si="1704"/>
        <v>4830</v>
      </c>
      <c r="IT132" s="13"/>
      <c r="IU132" s="56">
        <f t="shared" ref="IU132:IU153" si="2090">IT132*IS132</f>
        <v>0</v>
      </c>
      <c r="IV132" s="13">
        <f t="shared" ref="IV132:IV153" si="2091">$I$4*IT132</f>
        <v>0</v>
      </c>
      <c r="IW132" s="31">
        <f t="shared" ref="IW132:IW153" si="2092">IS132*IV132</f>
        <v>0</v>
      </c>
      <c r="IX132" s="21"/>
      <c r="JA132" s="56" t="str">
        <f t="shared" si="1579"/>
        <v>Each Primer</v>
      </c>
      <c r="JB132" s="56" t="str">
        <f t="shared" si="1708"/>
        <v>Ltrs</v>
      </c>
      <c r="JC132" s="4">
        <f t="shared" si="1709"/>
        <v>4830</v>
      </c>
      <c r="JD132" s="13"/>
      <c r="JE132" s="56">
        <f t="shared" ref="JE132:JE151" si="2093">JD132*JC132</f>
        <v>0</v>
      </c>
      <c r="JF132" s="13">
        <f t="shared" ref="JF132:JF151" si="2094">$I$4*JD132</f>
        <v>0</v>
      </c>
      <c r="JG132" s="31">
        <f t="shared" ref="JG132:JG151" si="2095">JC132*JF132</f>
        <v>0</v>
      </c>
      <c r="JH132" s="21"/>
      <c r="JK132" s="56" t="str">
        <f t="shared" si="2040"/>
        <v>Each Primer</v>
      </c>
      <c r="JL132" s="56" t="str">
        <f t="shared" ref="JL132:JL151" si="2096">JB132</f>
        <v>Ltrs</v>
      </c>
      <c r="JM132" s="56">
        <f t="shared" ref="JM132:JM151" si="2097">JC132</f>
        <v>4830</v>
      </c>
      <c r="JN132" s="13"/>
      <c r="JO132" s="21">
        <f t="shared" si="2074"/>
        <v>0</v>
      </c>
      <c r="JP132" s="31">
        <f t="shared" si="2075"/>
        <v>0</v>
      </c>
      <c r="JQ132" s="42">
        <f t="shared" si="2076"/>
        <v>0</v>
      </c>
      <c r="JR132" s="21"/>
      <c r="JU132" s="56" t="str">
        <f t="shared" si="1580"/>
        <v>Each Primer</v>
      </c>
      <c r="JV132" s="56" t="str">
        <f t="shared" si="1716"/>
        <v>Ltrs</v>
      </c>
      <c r="JW132" s="56">
        <f t="shared" si="1717"/>
        <v>4830</v>
      </c>
      <c r="JX132" s="4">
        <f t="shared" si="1718"/>
        <v>0.5</v>
      </c>
      <c r="JY132" s="56">
        <f t="shared" si="1967"/>
        <v>2415</v>
      </c>
      <c r="JZ132" s="56">
        <f t="shared" si="1974"/>
        <v>0.5</v>
      </c>
      <c r="KA132" s="31">
        <f t="shared" si="2077"/>
        <v>2415</v>
      </c>
      <c r="KB132" s="21"/>
    </row>
    <row r="133" spans="1:288" s="133" customFormat="1" ht="17.25" customHeight="1" x14ac:dyDescent="0.25">
      <c r="A133" s="70"/>
      <c r="B133" s="131" t="s">
        <v>347</v>
      </c>
      <c r="C133" s="132" t="s">
        <v>7</v>
      </c>
      <c r="D133" s="139">
        <v>3399</v>
      </c>
      <c r="E133" s="66">
        <v>1.5</v>
      </c>
      <c r="F133" s="66">
        <f t="shared" si="1968"/>
        <v>5098.5</v>
      </c>
      <c r="G133" s="66">
        <f t="shared" ref="G133:G138" si="2098">$I$4*E133</f>
        <v>1.5</v>
      </c>
      <c r="H133" s="66">
        <f t="shared" si="1970"/>
        <v>5098.5</v>
      </c>
      <c r="I133" s="128"/>
      <c r="K133" s="70"/>
      <c r="L133" s="125" t="str">
        <f t="shared" si="1557"/>
        <v>PU  Sealer - Grey (Syincoate)</v>
      </c>
      <c r="M133" s="125" t="str">
        <f t="shared" si="1584"/>
        <v>Ltrs</v>
      </c>
      <c r="N133" s="125">
        <f t="shared" si="1585"/>
        <v>3399</v>
      </c>
      <c r="O133" s="66">
        <v>2</v>
      </c>
      <c r="P133" s="126">
        <f t="shared" ref="P133:P137" si="2099">N133*O133</f>
        <v>6798</v>
      </c>
      <c r="Q133" s="66">
        <f t="shared" ref="Q133:Q137" si="2100">$I$4*O133</f>
        <v>2</v>
      </c>
      <c r="R133" s="66">
        <f t="shared" ref="R133:R137" si="2101">N133*Q133</f>
        <v>6798</v>
      </c>
      <c r="S133" s="126"/>
      <c r="U133" s="70"/>
      <c r="V133" s="125" t="str">
        <f t="shared" ref="V133:V137" si="2102">L133</f>
        <v>PU  Sealer - Grey (Syincoate)</v>
      </c>
      <c r="W133" s="125" t="str">
        <f t="shared" ref="W133:W137" si="2103">M133</f>
        <v>Ltrs</v>
      </c>
      <c r="X133" s="125">
        <f t="shared" ref="X133:X137" si="2104">N133</f>
        <v>3399</v>
      </c>
      <c r="Y133" s="66">
        <v>4</v>
      </c>
      <c r="Z133" s="126">
        <f t="shared" ref="Z133:Z153" si="2105">X133*Y133</f>
        <v>13596</v>
      </c>
      <c r="AA133" s="66">
        <f t="shared" ref="AA133:AA153" si="2106">$I$4*Y133</f>
        <v>4</v>
      </c>
      <c r="AB133" s="66">
        <f t="shared" ref="AB133:AB153" si="2107">X133*AA133</f>
        <v>13596</v>
      </c>
      <c r="AC133" s="126"/>
      <c r="AE133" s="70"/>
      <c r="AF133" s="125" t="str">
        <f t="shared" ref="AF133:AF137" si="2108">V133</f>
        <v>PU  Sealer - Grey (Syincoate)</v>
      </c>
      <c r="AG133" s="125" t="str">
        <f t="shared" ref="AG133:AG137" si="2109">W133</f>
        <v>Ltrs</v>
      </c>
      <c r="AH133" s="125">
        <f t="shared" ref="AH133:AH137" si="2110">X133</f>
        <v>3399</v>
      </c>
      <c r="AI133" s="88"/>
      <c r="AJ133" s="126">
        <f t="shared" ref="AJ133:AJ137" si="2111">AH133*AI133</f>
        <v>0</v>
      </c>
      <c r="AK133" s="66">
        <f t="shared" ref="AK133:AK137" si="2112">$I$4*AI133</f>
        <v>0</v>
      </c>
      <c r="AL133" s="66">
        <f t="shared" ref="AL133:AL137" si="2113">AH133*AK133</f>
        <v>0</v>
      </c>
      <c r="AM133" s="126"/>
      <c r="AO133" s="70"/>
      <c r="AP133" s="125" t="str">
        <f t="shared" ref="AP133:AP137" si="2114">AF133</f>
        <v>PU  Sealer - Grey (Syincoate)</v>
      </c>
      <c r="AQ133" s="125" t="str">
        <f t="shared" ref="AQ133:AQ137" si="2115">AG133</f>
        <v>Ltrs</v>
      </c>
      <c r="AR133" s="125">
        <f t="shared" ref="AR133:AR137" si="2116">AH133</f>
        <v>3399</v>
      </c>
      <c r="AS133" s="66">
        <v>1.5</v>
      </c>
      <c r="AT133" s="126">
        <f t="shared" ref="AT133:AT153" si="2117">AR133*AS133</f>
        <v>5098.5</v>
      </c>
      <c r="AU133" s="66">
        <f t="shared" ref="AU133:AU153" si="2118">$I$4*AS133</f>
        <v>1.5</v>
      </c>
      <c r="AV133" s="66">
        <f t="shared" ref="AV133:AV153" si="2119">AR133*AU133</f>
        <v>5098.5</v>
      </c>
      <c r="AW133" s="126"/>
      <c r="AY133" s="70"/>
      <c r="AZ133" s="125" t="str">
        <f t="shared" ref="AZ133:AZ137" si="2120">AP133</f>
        <v>PU  Sealer - Grey (Syincoate)</v>
      </c>
      <c r="BA133" s="125" t="str">
        <f t="shared" ref="BA133:BA137" si="2121">AQ133</f>
        <v>Ltrs</v>
      </c>
      <c r="BB133" s="125">
        <f t="shared" ref="BB133:BB137" si="2122">AR133</f>
        <v>3399</v>
      </c>
      <c r="BC133" s="66">
        <v>1.5</v>
      </c>
      <c r="BD133" s="126">
        <f t="shared" ref="BD133:BD137" si="2123">BB133*BC133</f>
        <v>5098.5</v>
      </c>
      <c r="BE133" s="31">
        <f t="shared" si="1607"/>
        <v>3</v>
      </c>
      <c r="BF133" s="66">
        <f t="shared" ref="BF133:BF137" si="2124">BB133*BE133</f>
        <v>10197</v>
      </c>
      <c r="BG133" s="126"/>
      <c r="BI133" s="70"/>
      <c r="BJ133" s="125" t="str">
        <f t="shared" ref="BJ133:BJ137" si="2125">AZ133</f>
        <v>PU  Sealer - Grey (Syincoate)</v>
      </c>
      <c r="BK133" s="125" t="str">
        <f t="shared" ref="BK133:BK137" si="2126">BA133</f>
        <v>Ltrs</v>
      </c>
      <c r="BL133" s="125">
        <f t="shared" ref="BL133:BL137" si="2127">BB133</f>
        <v>3399</v>
      </c>
      <c r="BM133" s="88">
        <v>0.25</v>
      </c>
      <c r="BN133" s="126">
        <f t="shared" ref="BN133:BN137" si="2128">BL133*BM133</f>
        <v>849.75</v>
      </c>
      <c r="BO133" s="66">
        <f t="shared" ref="BO133:BO137" si="2129">$I$4*BM133</f>
        <v>0.25</v>
      </c>
      <c r="BP133" s="66">
        <f t="shared" ref="BP133:BP137" si="2130">BL133*BO133</f>
        <v>849.75</v>
      </c>
      <c r="BQ133" s="126"/>
      <c r="BS133" s="70"/>
      <c r="BT133" s="125" t="str">
        <f t="shared" ref="BT133:BT137" si="2131">BJ133</f>
        <v>PU  Sealer - Grey (Syincoate)</v>
      </c>
      <c r="BU133" s="125" t="str">
        <f t="shared" ref="BU133:BU137" si="2132">BK133</f>
        <v>Ltrs</v>
      </c>
      <c r="BV133" s="125">
        <f t="shared" ref="BV133:BV137" si="2133">BL133</f>
        <v>3399</v>
      </c>
      <c r="BW133" s="88"/>
      <c r="BX133" s="126">
        <f t="shared" ref="BX133:BX137" si="2134">BV133*BW133</f>
        <v>0</v>
      </c>
      <c r="BY133" s="66">
        <f t="shared" ref="BY133:BY137" si="2135">$I$4*BW133</f>
        <v>0</v>
      </c>
      <c r="BZ133" s="66">
        <f t="shared" ref="BZ133:BZ137" si="2136">BV133*BY133</f>
        <v>0</v>
      </c>
      <c r="CA133" s="126"/>
      <c r="CB133" s="70"/>
      <c r="CC133" s="125" t="str">
        <f t="shared" si="1564"/>
        <v>PU  Sealer - Grey (Syincoate)</v>
      </c>
      <c r="CD133" s="125" t="str">
        <f t="shared" si="1619"/>
        <v>Ltrs</v>
      </c>
      <c r="CE133" s="125">
        <f t="shared" si="1620"/>
        <v>3399</v>
      </c>
      <c r="CF133" s="66">
        <v>2</v>
      </c>
      <c r="CG133" s="66">
        <f t="shared" ref="CG133:CG137" si="2137">CE133*CF133</f>
        <v>6798</v>
      </c>
      <c r="CH133" s="66">
        <f t="shared" si="1622"/>
        <v>2</v>
      </c>
      <c r="CI133" s="66">
        <f t="shared" ref="CI133:CI137" si="2138">CE133*CH133</f>
        <v>6798</v>
      </c>
      <c r="CJ133" s="126"/>
      <c r="CK133" s="145"/>
      <c r="CL133" s="70"/>
      <c r="CM133" s="125" t="str">
        <f t="shared" ref="CM133:CM137" si="2139">CC133</f>
        <v>PU  Sealer - Grey (Syincoate)</v>
      </c>
      <c r="CN133" s="125" t="str">
        <f t="shared" ref="CN133:CN137" si="2140">CD133</f>
        <v>Ltrs</v>
      </c>
      <c r="CO133" s="125">
        <f t="shared" ref="CO133:CO137" si="2141">CE133</f>
        <v>3399</v>
      </c>
      <c r="CP133" s="88">
        <v>4</v>
      </c>
      <c r="CQ133" s="126">
        <f t="shared" ref="CQ133:CQ137" si="2142">CO133*CP133</f>
        <v>13596</v>
      </c>
      <c r="CR133" s="66">
        <f t="shared" ref="CR133:CR137" si="2143">$I$4*CP133</f>
        <v>4</v>
      </c>
      <c r="CS133" s="66">
        <f t="shared" ref="CS133:CS137" si="2144">CO133*CR133</f>
        <v>13596</v>
      </c>
      <c r="CT133" s="126"/>
      <c r="CV133" s="70"/>
      <c r="CW133" s="125" t="str">
        <f t="shared" ref="CW133:CW137" si="2145">CM133</f>
        <v>PU  Sealer - Grey (Syincoate)</v>
      </c>
      <c r="CX133" s="125" t="str">
        <f t="shared" ref="CX133:CX137" si="2146">CN133</f>
        <v>Ltrs</v>
      </c>
      <c r="CY133" s="125">
        <f t="shared" ref="CY133:CY137" si="2147">CO133</f>
        <v>3399</v>
      </c>
      <c r="CZ133" s="88">
        <v>1</v>
      </c>
      <c r="DA133" s="126">
        <f t="shared" ref="DA133:DA137" si="2148">CY133*CZ133</f>
        <v>3399</v>
      </c>
      <c r="DB133" s="66">
        <f t="shared" ref="DB133:DB137" si="2149">$I$4*CZ133</f>
        <v>1</v>
      </c>
      <c r="DC133" s="66">
        <f t="shared" ref="DC133:DC137" si="2150">CY133*DB133</f>
        <v>3399</v>
      </c>
      <c r="DD133" s="126"/>
      <c r="DF133" s="70"/>
      <c r="DG133" s="125" t="str">
        <f t="shared" ref="DG133:DG137" si="2151">CW133</f>
        <v>PU  Sealer - Grey (Syincoate)</v>
      </c>
      <c r="DH133" s="125" t="str">
        <f t="shared" ref="DH133:DH137" si="2152">CX133</f>
        <v>Ltrs</v>
      </c>
      <c r="DI133" s="125">
        <f t="shared" ref="DI133:DI137" si="2153">CY133</f>
        <v>3399</v>
      </c>
      <c r="DJ133" s="13">
        <v>5</v>
      </c>
      <c r="DK133" s="126">
        <f t="shared" ref="DK133:DK137" si="2154">DI133*DJ133</f>
        <v>16995</v>
      </c>
      <c r="DL133" s="66">
        <f t="shared" ref="DL133:DL137" si="2155">$I$4*DJ133</f>
        <v>5</v>
      </c>
      <c r="DM133" s="66">
        <f t="shared" ref="DM133:DM137" si="2156">DI133*DL133</f>
        <v>16995</v>
      </c>
      <c r="DN133" s="126"/>
      <c r="DQ133" s="125" t="str">
        <f t="shared" ref="DQ133:DQ137" si="2157">DG133</f>
        <v>PU  Sealer - Grey (Syincoate)</v>
      </c>
      <c r="DR133" s="125" t="str">
        <f t="shared" ref="DR133:DR137" si="2158">DH133</f>
        <v>Ltrs</v>
      </c>
      <c r="DS133" s="125">
        <f t="shared" ref="DS133:DS137" si="2159">DI133</f>
        <v>3399</v>
      </c>
      <c r="DT133" s="88">
        <v>0.5</v>
      </c>
      <c r="DU133" s="126">
        <f t="shared" ref="DU133:DU137" si="2160">DS133*DT133</f>
        <v>1699.5</v>
      </c>
      <c r="DV133" s="66">
        <f t="shared" ref="DV133:DV137" si="2161">$I$4*DT133</f>
        <v>0.5</v>
      </c>
      <c r="DW133" s="66">
        <f t="shared" ref="DW133:DW137" si="2162">DS133*DV133</f>
        <v>1699.5</v>
      </c>
      <c r="DX133" s="126"/>
      <c r="DZ133" s="70"/>
      <c r="EA133" s="125" t="str">
        <f t="shared" ref="EA133:EA137" si="2163">DQ133</f>
        <v>PU  Sealer - Grey (Syincoate)</v>
      </c>
      <c r="EB133" s="125" t="str">
        <f t="shared" ref="EB133:EB137" si="2164">DR133</f>
        <v>Ltrs</v>
      </c>
      <c r="EC133" s="125">
        <f t="shared" ref="EC133:EC137" si="2165">DS133</f>
        <v>3399</v>
      </c>
      <c r="ED133" s="66">
        <v>2.75</v>
      </c>
      <c r="EE133" s="126">
        <f t="shared" ref="EE133:EE137" si="2166">EC133*ED133</f>
        <v>9347.25</v>
      </c>
      <c r="EF133" s="66">
        <f t="shared" si="1647"/>
        <v>2.75</v>
      </c>
      <c r="EG133" s="66">
        <f t="shared" ref="EG133:EG137" si="2167">EC133*EF133</f>
        <v>9347.25</v>
      </c>
      <c r="EH133" s="126"/>
      <c r="EK133" s="125" t="str">
        <f t="shared" ref="EK133:EK137" si="2168">EA133</f>
        <v>PU  Sealer - Grey (Syincoate)</v>
      </c>
      <c r="EL133" s="125" t="str">
        <f t="shared" ref="EL133:EL137" si="2169">EB133</f>
        <v>Ltrs</v>
      </c>
      <c r="EM133" s="125">
        <f t="shared" ref="EM133:EM137" si="2170">EC133</f>
        <v>3399</v>
      </c>
      <c r="EN133" s="66">
        <v>1.5</v>
      </c>
      <c r="EO133" s="126">
        <f t="shared" ref="EO133:EO137" si="2171">EM133*EN133</f>
        <v>5098.5</v>
      </c>
      <c r="EP133" s="66">
        <f t="shared" ref="EP133:EP137" si="2172">$I$4*EN133</f>
        <v>1.5</v>
      </c>
      <c r="EQ133" s="66">
        <f t="shared" ref="EQ133:EQ137" si="2173">EM133*EP133</f>
        <v>5098.5</v>
      </c>
      <c r="ER133" s="126"/>
      <c r="ET133" s="70"/>
      <c r="EU133" s="127" t="str">
        <f t="shared" si="1571"/>
        <v>PU  Sealer - Grey (Syincoate)</v>
      </c>
      <c r="EV133" s="127" t="str">
        <f t="shared" si="1654"/>
        <v>Ltrs</v>
      </c>
      <c r="EW133" s="127">
        <f t="shared" si="1655"/>
        <v>3399</v>
      </c>
      <c r="EX133" s="88">
        <v>4</v>
      </c>
      <c r="EY133" s="126">
        <f t="shared" ref="EY133:EY138" si="2174">EW133*EX133</f>
        <v>13596</v>
      </c>
      <c r="EZ133" s="66">
        <f t="shared" si="1657"/>
        <v>4</v>
      </c>
      <c r="FA133" s="66">
        <f t="shared" ref="FA133:FA138" si="2175">EW133*EZ133</f>
        <v>13596</v>
      </c>
      <c r="FB133" s="126"/>
      <c r="FD133" s="70"/>
      <c r="FE133" s="127" t="str">
        <f t="shared" ref="FE133:FE138" si="2176">EU133</f>
        <v>PU  Sealer - Grey (Syincoate)</v>
      </c>
      <c r="FF133" s="127" t="str">
        <f t="shared" ref="FF133:FF138" si="2177">EV133</f>
        <v>Ltrs</v>
      </c>
      <c r="FG133" s="127">
        <f t="shared" ref="FG133:FG138" si="2178">EW133</f>
        <v>3399</v>
      </c>
      <c r="FH133" s="88">
        <v>1.5</v>
      </c>
      <c r="FI133" s="126">
        <f t="shared" ref="FI133:FI138" si="2179">FG133*FH133</f>
        <v>5098.5</v>
      </c>
      <c r="FJ133" s="66">
        <f t="shared" si="1662"/>
        <v>1.5</v>
      </c>
      <c r="FK133" s="66">
        <f t="shared" ref="FK133:FK138" si="2180">FG133*FJ133</f>
        <v>5098.5</v>
      </c>
      <c r="FL133" s="126"/>
      <c r="FO133" s="127" t="str">
        <f t="shared" ref="FO133:FO138" si="2181">FE133</f>
        <v>PU  Sealer - Grey (Syincoate)</v>
      </c>
      <c r="FP133" s="127" t="str">
        <f t="shared" ref="FP133:FP138" si="2182">FF133</f>
        <v>Ltrs</v>
      </c>
      <c r="FQ133" s="127">
        <f t="shared" ref="FQ133:FQ138" si="2183">FG133</f>
        <v>3399</v>
      </c>
      <c r="FR133" s="195">
        <v>1.5</v>
      </c>
      <c r="FS133" s="126">
        <f t="shared" ref="FS133:FS138" si="2184">FQ133*FR133</f>
        <v>5098.5</v>
      </c>
      <c r="FT133" s="66">
        <f t="shared" ref="FT133:FT138" si="2185">$I$4*FR133</f>
        <v>1.5</v>
      </c>
      <c r="FU133" s="66">
        <f t="shared" ref="FU133:FU138" si="2186">FQ133*FT133</f>
        <v>5098.5</v>
      </c>
      <c r="FV133" s="126"/>
      <c r="FY133" s="127" t="str">
        <f t="shared" ref="FY133:FY138" si="2187">FO133</f>
        <v>PU  Sealer - Grey (Syincoate)</v>
      </c>
      <c r="FZ133" s="127" t="str">
        <f t="shared" ref="FZ133:FZ138" si="2188">FP133</f>
        <v>Ltrs</v>
      </c>
      <c r="GA133" s="127">
        <f t="shared" ref="GA133:GA138" si="2189">FQ133</f>
        <v>3399</v>
      </c>
      <c r="GB133" s="88"/>
      <c r="GC133" s="126">
        <f t="shared" ref="GC133:GC138" si="2190">GA133*GB133</f>
        <v>0</v>
      </c>
      <c r="GD133" s="66">
        <f t="shared" ref="GD133:GD138" si="2191">$I$4*GB133</f>
        <v>0</v>
      </c>
      <c r="GE133" s="66">
        <f t="shared" ref="GE133:GE138" si="2192">GA133*GD133</f>
        <v>0</v>
      </c>
      <c r="GF133" s="126"/>
      <c r="GI133" s="127" t="str">
        <f t="shared" ref="GI133:GI138" si="2193">FY133</f>
        <v>PU  Sealer - Grey (Syincoate)</v>
      </c>
      <c r="GJ133" s="127" t="str">
        <f t="shared" ref="GJ133:GJ138" si="2194">FZ133</f>
        <v>Ltrs</v>
      </c>
      <c r="GK133" s="127">
        <f t="shared" ref="GK133:GK138" si="2195">GA133</f>
        <v>3399</v>
      </c>
      <c r="GL133" s="88">
        <v>1.5</v>
      </c>
      <c r="GM133" s="126">
        <f t="shared" ref="GM133:GM138" si="2196">GK133*GL133</f>
        <v>5098.5</v>
      </c>
      <c r="GN133" s="66">
        <f t="shared" ref="GN133:GN138" si="2197">$I$4*GL133</f>
        <v>1.5</v>
      </c>
      <c r="GO133" s="66">
        <f t="shared" ref="GO133:GO138" si="2198">GK133*GN133</f>
        <v>5098.5</v>
      </c>
      <c r="GP133" s="126"/>
      <c r="GS133" s="127" t="str">
        <f t="shared" ref="GS133:GS138" si="2199">GI133</f>
        <v>PU  Sealer - Grey (Syincoate)</v>
      </c>
      <c r="GT133" s="127" t="str">
        <f t="shared" ref="GT133:GT138" si="2200">GJ133</f>
        <v>Ltrs</v>
      </c>
      <c r="GU133" s="127">
        <f t="shared" ref="GU133:GU138" si="2201">GK133</f>
        <v>3399</v>
      </c>
      <c r="GV133" s="88"/>
      <c r="GW133" s="126">
        <f t="shared" ref="GW133:GW138" si="2202">GU133*GV133</f>
        <v>0</v>
      </c>
      <c r="GX133" s="66">
        <f t="shared" ref="GX133:GX138" si="2203">$I$4*GV133</f>
        <v>0</v>
      </c>
      <c r="GY133" s="66">
        <f t="shared" ref="GY133:GY138" si="2204">GU133*GX133</f>
        <v>0</v>
      </c>
      <c r="GZ133" s="126"/>
      <c r="HC133" s="127" t="str">
        <f t="shared" ref="HC133:HC138" si="2205">GS133</f>
        <v>PU  Sealer - Grey (Syincoate)</v>
      </c>
      <c r="HD133" s="127" t="str">
        <f t="shared" ref="HD133:HD138" si="2206">GT133</f>
        <v>Ltrs</v>
      </c>
      <c r="HE133" s="127">
        <f t="shared" ref="HE133:HE138" si="2207">GU133</f>
        <v>3399</v>
      </c>
      <c r="HF133" s="88"/>
      <c r="HG133" s="126">
        <f t="shared" ref="HG133:HG138" si="2208">HE133*HF133</f>
        <v>0</v>
      </c>
      <c r="HH133" s="66">
        <f t="shared" ref="HH133:HH138" si="2209">$I$4*HF133</f>
        <v>0</v>
      </c>
      <c r="HI133" s="66">
        <f t="shared" ref="HI133:HI138" si="2210">HE133*HH133</f>
        <v>0</v>
      </c>
      <c r="HJ133" s="126"/>
      <c r="HL133" s="70"/>
      <c r="HM133" s="127" t="str">
        <f t="shared" ref="HM133:HM138" si="2211">HC133</f>
        <v>PU  Sealer - Grey (Syincoate)</v>
      </c>
      <c r="HN133" s="127" t="str">
        <f t="shared" ref="HN133:HN138" si="2212">HD133</f>
        <v>Ltrs</v>
      </c>
      <c r="HO133" s="127">
        <f t="shared" ref="HO133:HO138" si="2213">HE133</f>
        <v>3399</v>
      </c>
      <c r="HP133" s="88"/>
      <c r="HQ133" s="127">
        <f t="shared" ref="HQ133:HQ138" si="2214">HP133*HO133</f>
        <v>0</v>
      </c>
      <c r="HR133" s="88">
        <f t="shared" ref="HR133:HR138" si="2215">$I$4*HP133</f>
        <v>0</v>
      </c>
      <c r="HS133" s="66">
        <f t="shared" ref="HS133:HS138" si="2216">HO133*HR133</f>
        <v>0</v>
      </c>
      <c r="HT133" s="126"/>
      <c r="HW133" s="127" t="str">
        <f t="shared" ref="HW133:HW138" si="2217">HM133</f>
        <v>PU  Sealer - Grey (Syincoate)</v>
      </c>
      <c r="HX133" s="127" t="str">
        <f t="shared" ref="HX133:HX138" si="2218">HN133</f>
        <v>Ltrs</v>
      </c>
      <c r="HY133" s="127">
        <f t="shared" ref="HY133:HY138" si="2219">HO133</f>
        <v>3399</v>
      </c>
      <c r="HZ133" s="88"/>
      <c r="IA133" s="127">
        <f t="shared" ref="IA133:IA138" si="2220">HZ133*HY133</f>
        <v>0</v>
      </c>
      <c r="IB133" s="88">
        <f t="shared" ref="IB133:IB138" si="2221">$I$4*HZ133</f>
        <v>0</v>
      </c>
      <c r="IC133" s="66">
        <f t="shared" ref="IC133:IC138" si="2222">HY133*IB133</f>
        <v>0</v>
      </c>
      <c r="ID133" s="126"/>
      <c r="IG133" s="127" t="str">
        <f t="shared" ref="IG133:IG138" si="2223">HW133</f>
        <v>PU  Sealer - Grey (Syincoate)</v>
      </c>
      <c r="IH133" s="127" t="str">
        <f t="shared" ref="IH133:IH138" si="2224">HX133</f>
        <v>Ltrs</v>
      </c>
      <c r="II133" s="127">
        <f t="shared" ref="II133:II138" si="2225">HY133</f>
        <v>3399</v>
      </c>
      <c r="IJ133" s="88"/>
      <c r="IK133" s="127">
        <f t="shared" ref="IK133:IK138" si="2226">IJ133*II133</f>
        <v>0</v>
      </c>
      <c r="IL133" s="88">
        <f t="shared" ref="IL133:IL138" si="2227">$I$4*IJ133</f>
        <v>0</v>
      </c>
      <c r="IM133" s="66">
        <f t="shared" ref="IM133:IM138" si="2228">II133*IL133</f>
        <v>0</v>
      </c>
      <c r="IN133" s="126"/>
      <c r="IQ133" s="127" t="str">
        <f t="shared" ref="IQ133:IQ138" si="2229">IG133</f>
        <v>PU  Sealer - Grey (Syincoate)</v>
      </c>
      <c r="IR133" s="127" t="str">
        <f t="shared" ref="IR133:IR138" si="2230">IH133</f>
        <v>Ltrs</v>
      </c>
      <c r="IS133" s="127">
        <f t="shared" ref="IS133:IS138" si="2231">II133</f>
        <v>3399</v>
      </c>
      <c r="IT133" s="88"/>
      <c r="IU133" s="127">
        <f t="shared" ref="IU133:IU138" si="2232">IT133*IS133</f>
        <v>0</v>
      </c>
      <c r="IV133" s="88">
        <f t="shared" ref="IV133:IV138" si="2233">$I$4*IT133</f>
        <v>0</v>
      </c>
      <c r="IW133" s="66">
        <f t="shared" ref="IW133:IW138" si="2234">IS133*IV133</f>
        <v>0</v>
      </c>
      <c r="IX133" s="126"/>
      <c r="JA133" s="127" t="str">
        <f t="shared" ref="JA133:JA138" si="2235">IQ133</f>
        <v>PU  Sealer - Grey (Syincoate)</v>
      </c>
      <c r="JB133" s="127" t="str">
        <f t="shared" ref="JB133:JB138" si="2236">IR133</f>
        <v>Ltrs</v>
      </c>
      <c r="JC133" s="127">
        <f t="shared" ref="JC133:JC138" si="2237">IS133</f>
        <v>3399</v>
      </c>
      <c r="JD133" s="88"/>
      <c r="JE133" s="127">
        <f t="shared" ref="JE133:JE138" si="2238">JD133*JC133</f>
        <v>0</v>
      </c>
      <c r="JF133" s="88">
        <f t="shared" ref="JF133:JF138" si="2239">$I$4*JD133</f>
        <v>0</v>
      </c>
      <c r="JG133" s="66">
        <f t="shared" ref="JG133:JG138" si="2240">JC133*JF133</f>
        <v>0</v>
      </c>
      <c r="JH133" s="126"/>
      <c r="JK133" s="127" t="str">
        <f t="shared" ref="JK133:JK138" si="2241">JA133</f>
        <v>PU  Sealer - Grey (Syincoate)</v>
      </c>
      <c r="JL133" s="127" t="str">
        <f t="shared" ref="JL133:JL138" si="2242">JB133</f>
        <v>Ltrs</v>
      </c>
      <c r="JM133" s="127">
        <f t="shared" ref="JM133:JM138" si="2243">JC133</f>
        <v>3399</v>
      </c>
      <c r="JN133" s="88"/>
      <c r="JO133" s="126">
        <f t="shared" ref="JO133:JO138" si="2244">JM133*JN133</f>
        <v>0</v>
      </c>
      <c r="JP133" s="66">
        <f t="shared" ref="JP133:JP138" si="2245">$I$4*JN133</f>
        <v>0</v>
      </c>
      <c r="JQ133" s="66">
        <f t="shared" ref="JQ133:JQ138" si="2246">JM133*JP133</f>
        <v>0</v>
      </c>
      <c r="JR133" s="126"/>
      <c r="JU133" s="127" t="str">
        <f t="shared" ref="JU133:JU138" si="2247">JK133</f>
        <v>PU  Sealer - Grey (Syincoate)</v>
      </c>
      <c r="JV133" s="127" t="str">
        <f t="shared" ref="JV133:JV138" si="2248">JL133</f>
        <v>Ltrs</v>
      </c>
      <c r="JW133" s="127">
        <f t="shared" ref="JW133:JW138" si="2249">JM133</f>
        <v>3399</v>
      </c>
      <c r="JX133" s="127">
        <f t="shared" si="1718"/>
        <v>36</v>
      </c>
      <c r="JY133" s="127">
        <f t="shared" si="1967"/>
        <v>113866.5</v>
      </c>
      <c r="JZ133" s="127">
        <f t="shared" si="1974"/>
        <v>33.5</v>
      </c>
      <c r="KA133" s="66">
        <f t="shared" ref="KA133:KA138" si="2250">JW133*JZ133</f>
        <v>113866.5</v>
      </c>
      <c r="KB133" s="126"/>
    </row>
    <row r="134" spans="1:288" s="133" customFormat="1" ht="17.25" customHeight="1" x14ac:dyDescent="0.25">
      <c r="A134" s="70"/>
      <c r="B134" s="131" t="s">
        <v>348</v>
      </c>
      <c r="C134" s="132" t="s">
        <v>7</v>
      </c>
      <c r="D134" s="139">
        <v>3708</v>
      </c>
      <c r="E134" s="66">
        <v>0.75</v>
      </c>
      <c r="F134" s="66">
        <f t="shared" si="1968"/>
        <v>2781</v>
      </c>
      <c r="G134" s="66">
        <f t="shared" si="2098"/>
        <v>0.75</v>
      </c>
      <c r="H134" s="66">
        <f t="shared" si="1970"/>
        <v>2781</v>
      </c>
      <c r="I134" s="128"/>
      <c r="K134" s="70"/>
      <c r="L134" s="125" t="str">
        <f t="shared" si="1557"/>
        <v>PU Hardner (Syincoate)</v>
      </c>
      <c r="M134" s="125" t="str">
        <f t="shared" si="1584"/>
        <v>Ltrs</v>
      </c>
      <c r="N134" s="125">
        <f t="shared" si="1585"/>
        <v>3708</v>
      </c>
      <c r="O134" s="66">
        <v>1</v>
      </c>
      <c r="P134" s="126">
        <f t="shared" si="2099"/>
        <v>3708</v>
      </c>
      <c r="Q134" s="66">
        <f t="shared" si="2100"/>
        <v>1</v>
      </c>
      <c r="R134" s="66">
        <f t="shared" si="2101"/>
        <v>3708</v>
      </c>
      <c r="S134" s="126"/>
      <c r="U134" s="70"/>
      <c r="V134" s="125" t="str">
        <f t="shared" si="2102"/>
        <v>PU Hardner (Syincoate)</v>
      </c>
      <c r="W134" s="125" t="str">
        <f t="shared" si="2103"/>
        <v>Ltrs</v>
      </c>
      <c r="X134" s="125">
        <f t="shared" si="2104"/>
        <v>3708</v>
      </c>
      <c r="Y134" s="66">
        <v>2</v>
      </c>
      <c r="Z134" s="126">
        <f t="shared" si="2105"/>
        <v>7416</v>
      </c>
      <c r="AA134" s="66">
        <f t="shared" si="2106"/>
        <v>2</v>
      </c>
      <c r="AB134" s="66">
        <f t="shared" si="2107"/>
        <v>7416</v>
      </c>
      <c r="AC134" s="126"/>
      <c r="AE134" s="70"/>
      <c r="AF134" s="125" t="str">
        <f t="shared" si="2108"/>
        <v>PU Hardner (Syincoate)</v>
      </c>
      <c r="AG134" s="125" t="str">
        <f t="shared" si="2109"/>
        <v>Ltrs</v>
      </c>
      <c r="AH134" s="125">
        <f t="shared" si="2110"/>
        <v>3708</v>
      </c>
      <c r="AI134" s="88"/>
      <c r="AJ134" s="126">
        <f t="shared" si="2111"/>
        <v>0</v>
      </c>
      <c r="AK134" s="66">
        <f t="shared" si="2112"/>
        <v>0</v>
      </c>
      <c r="AL134" s="66">
        <f t="shared" si="2113"/>
        <v>0</v>
      </c>
      <c r="AM134" s="126"/>
      <c r="AO134" s="70"/>
      <c r="AP134" s="125" t="str">
        <f t="shared" si="2114"/>
        <v>PU Hardner (Syincoate)</v>
      </c>
      <c r="AQ134" s="125" t="str">
        <f t="shared" si="2115"/>
        <v>Ltrs</v>
      </c>
      <c r="AR134" s="125">
        <f t="shared" si="2116"/>
        <v>3708</v>
      </c>
      <c r="AS134" s="66">
        <v>0.75</v>
      </c>
      <c r="AT134" s="126">
        <f t="shared" si="2117"/>
        <v>2781</v>
      </c>
      <c r="AU134" s="66">
        <f t="shared" si="2118"/>
        <v>0.75</v>
      </c>
      <c r="AV134" s="66">
        <f t="shared" si="2119"/>
        <v>2781</v>
      </c>
      <c r="AW134" s="126"/>
      <c r="AY134" s="70"/>
      <c r="AZ134" s="125" t="str">
        <f t="shared" si="2120"/>
        <v>PU Hardner (Syincoate)</v>
      </c>
      <c r="BA134" s="125" t="str">
        <f t="shared" si="2121"/>
        <v>Ltrs</v>
      </c>
      <c r="BB134" s="125">
        <f t="shared" si="2122"/>
        <v>3708</v>
      </c>
      <c r="BC134" s="66">
        <v>0.75</v>
      </c>
      <c r="BD134" s="126">
        <f t="shared" si="2123"/>
        <v>2781</v>
      </c>
      <c r="BE134" s="31">
        <f t="shared" si="1607"/>
        <v>1.5</v>
      </c>
      <c r="BF134" s="66">
        <f t="shared" si="2124"/>
        <v>5562</v>
      </c>
      <c r="BG134" s="126"/>
      <c r="BI134" s="70"/>
      <c r="BJ134" s="125" t="str">
        <f t="shared" si="2125"/>
        <v>PU Hardner (Syincoate)</v>
      </c>
      <c r="BK134" s="125" t="str">
        <f t="shared" si="2126"/>
        <v>Ltrs</v>
      </c>
      <c r="BL134" s="125">
        <f t="shared" si="2127"/>
        <v>3708</v>
      </c>
      <c r="BM134" s="88">
        <v>0.15</v>
      </c>
      <c r="BN134" s="126">
        <f t="shared" si="2128"/>
        <v>556.19999999999993</v>
      </c>
      <c r="BO134" s="66">
        <f t="shared" si="2129"/>
        <v>0.15</v>
      </c>
      <c r="BP134" s="66">
        <f t="shared" si="2130"/>
        <v>556.19999999999993</v>
      </c>
      <c r="BQ134" s="126"/>
      <c r="BS134" s="70"/>
      <c r="BT134" s="125" t="str">
        <f t="shared" si="2131"/>
        <v>PU Hardner (Syincoate)</v>
      </c>
      <c r="BU134" s="125" t="str">
        <f t="shared" si="2132"/>
        <v>Ltrs</v>
      </c>
      <c r="BV134" s="125">
        <f t="shared" si="2133"/>
        <v>3708</v>
      </c>
      <c r="BW134" s="88"/>
      <c r="BX134" s="126">
        <f t="shared" si="2134"/>
        <v>0</v>
      </c>
      <c r="BY134" s="66">
        <f t="shared" si="2135"/>
        <v>0</v>
      </c>
      <c r="BZ134" s="66">
        <f t="shared" si="2136"/>
        <v>0</v>
      </c>
      <c r="CA134" s="126"/>
      <c r="CB134" s="70"/>
      <c r="CC134" s="125" t="str">
        <f t="shared" si="1564"/>
        <v>PU Hardner (Syincoate)</v>
      </c>
      <c r="CD134" s="125" t="str">
        <f t="shared" si="1619"/>
        <v>Ltrs</v>
      </c>
      <c r="CE134" s="125">
        <f t="shared" si="1620"/>
        <v>3708</v>
      </c>
      <c r="CF134" s="66">
        <v>1</v>
      </c>
      <c r="CG134" s="66">
        <f t="shared" si="2137"/>
        <v>3708</v>
      </c>
      <c r="CH134" s="66">
        <f t="shared" si="1622"/>
        <v>1</v>
      </c>
      <c r="CI134" s="66">
        <f t="shared" si="2138"/>
        <v>3708</v>
      </c>
      <c r="CJ134" s="126"/>
      <c r="CK134" s="145"/>
      <c r="CL134" s="70"/>
      <c r="CM134" s="125" t="str">
        <f t="shared" si="2139"/>
        <v>PU Hardner (Syincoate)</v>
      </c>
      <c r="CN134" s="125" t="str">
        <f t="shared" si="2140"/>
        <v>Ltrs</v>
      </c>
      <c r="CO134" s="125">
        <f t="shared" si="2141"/>
        <v>3708</v>
      </c>
      <c r="CP134" s="88">
        <v>2</v>
      </c>
      <c r="CQ134" s="126">
        <f t="shared" si="2142"/>
        <v>7416</v>
      </c>
      <c r="CR134" s="66">
        <f t="shared" si="2143"/>
        <v>2</v>
      </c>
      <c r="CS134" s="66">
        <f t="shared" si="2144"/>
        <v>7416</v>
      </c>
      <c r="CT134" s="126"/>
      <c r="CV134" s="70"/>
      <c r="CW134" s="125" t="str">
        <f t="shared" si="2145"/>
        <v>PU Hardner (Syincoate)</v>
      </c>
      <c r="CX134" s="125" t="str">
        <f t="shared" si="2146"/>
        <v>Ltrs</v>
      </c>
      <c r="CY134" s="125">
        <f t="shared" si="2147"/>
        <v>3708</v>
      </c>
      <c r="CZ134" s="88">
        <v>0.75</v>
      </c>
      <c r="DA134" s="126">
        <f t="shared" si="2148"/>
        <v>2781</v>
      </c>
      <c r="DB134" s="66">
        <f t="shared" si="2149"/>
        <v>0.75</v>
      </c>
      <c r="DC134" s="66">
        <f t="shared" si="2150"/>
        <v>2781</v>
      </c>
      <c r="DD134" s="126"/>
      <c r="DF134" s="70"/>
      <c r="DG134" s="125" t="str">
        <f t="shared" si="2151"/>
        <v>PU Hardner (Syincoate)</v>
      </c>
      <c r="DH134" s="125" t="str">
        <f t="shared" si="2152"/>
        <v>Ltrs</v>
      </c>
      <c r="DI134" s="125">
        <f t="shared" si="2153"/>
        <v>3708</v>
      </c>
      <c r="DJ134" s="13">
        <v>3</v>
      </c>
      <c r="DK134" s="126">
        <f t="shared" si="2154"/>
        <v>11124</v>
      </c>
      <c r="DL134" s="66">
        <f t="shared" si="2155"/>
        <v>3</v>
      </c>
      <c r="DM134" s="66">
        <f t="shared" si="2156"/>
        <v>11124</v>
      </c>
      <c r="DN134" s="126"/>
      <c r="DQ134" s="125" t="str">
        <f t="shared" si="2157"/>
        <v>PU Hardner (Syincoate)</v>
      </c>
      <c r="DR134" s="125" t="str">
        <f t="shared" si="2158"/>
        <v>Ltrs</v>
      </c>
      <c r="DS134" s="125">
        <f t="shared" si="2159"/>
        <v>3708</v>
      </c>
      <c r="DT134" s="88">
        <v>0.25</v>
      </c>
      <c r="DU134" s="126">
        <f t="shared" si="2160"/>
        <v>927</v>
      </c>
      <c r="DV134" s="66">
        <f t="shared" si="2161"/>
        <v>0.25</v>
      </c>
      <c r="DW134" s="66">
        <f t="shared" si="2162"/>
        <v>927</v>
      </c>
      <c r="DX134" s="126"/>
      <c r="DZ134" s="70"/>
      <c r="EA134" s="125" t="str">
        <f t="shared" si="2163"/>
        <v>PU Hardner (Syincoate)</v>
      </c>
      <c r="EB134" s="125" t="str">
        <f t="shared" si="2164"/>
        <v>Ltrs</v>
      </c>
      <c r="EC134" s="125">
        <f t="shared" si="2165"/>
        <v>3708</v>
      </c>
      <c r="ED134" s="66">
        <v>1.85</v>
      </c>
      <c r="EE134" s="126">
        <f t="shared" si="2166"/>
        <v>6859.8</v>
      </c>
      <c r="EF134" s="66">
        <f t="shared" si="1647"/>
        <v>1.85</v>
      </c>
      <c r="EG134" s="66">
        <f t="shared" si="2167"/>
        <v>6859.8</v>
      </c>
      <c r="EH134" s="126"/>
      <c r="EK134" s="125" t="str">
        <f t="shared" si="2168"/>
        <v>PU Hardner (Syincoate)</v>
      </c>
      <c r="EL134" s="125" t="str">
        <f t="shared" si="2169"/>
        <v>Ltrs</v>
      </c>
      <c r="EM134" s="125">
        <f t="shared" si="2170"/>
        <v>3708</v>
      </c>
      <c r="EN134" s="66">
        <v>1</v>
      </c>
      <c r="EO134" s="126">
        <f t="shared" si="2171"/>
        <v>3708</v>
      </c>
      <c r="EP134" s="66">
        <f t="shared" si="2172"/>
        <v>1</v>
      </c>
      <c r="EQ134" s="66">
        <f t="shared" si="2173"/>
        <v>3708</v>
      </c>
      <c r="ER134" s="126"/>
      <c r="ET134" s="70"/>
      <c r="EU134" s="127" t="str">
        <f t="shared" si="1571"/>
        <v>PU Hardner (Syincoate)</v>
      </c>
      <c r="EV134" s="127" t="str">
        <f t="shared" si="1654"/>
        <v>Ltrs</v>
      </c>
      <c r="EW134" s="127">
        <f t="shared" si="1655"/>
        <v>3708</v>
      </c>
      <c r="EX134" s="88">
        <v>2</v>
      </c>
      <c r="EY134" s="126">
        <f t="shared" si="2174"/>
        <v>7416</v>
      </c>
      <c r="EZ134" s="66">
        <f t="shared" si="1657"/>
        <v>2</v>
      </c>
      <c r="FA134" s="66">
        <f t="shared" si="2175"/>
        <v>7416</v>
      </c>
      <c r="FB134" s="126"/>
      <c r="FD134" s="70"/>
      <c r="FE134" s="127" t="str">
        <f t="shared" si="2176"/>
        <v>PU Hardner (Syincoate)</v>
      </c>
      <c r="FF134" s="127" t="str">
        <f t="shared" si="2177"/>
        <v>Ltrs</v>
      </c>
      <c r="FG134" s="127">
        <f t="shared" si="2178"/>
        <v>3708</v>
      </c>
      <c r="FH134" s="88">
        <v>0.75</v>
      </c>
      <c r="FI134" s="126">
        <f t="shared" si="2179"/>
        <v>2781</v>
      </c>
      <c r="FJ134" s="66">
        <f t="shared" si="1662"/>
        <v>0.75</v>
      </c>
      <c r="FK134" s="66">
        <f t="shared" si="2180"/>
        <v>2781</v>
      </c>
      <c r="FL134" s="126"/>
      <c r="FO134" s="127" t="str">
        <f t="shared" si="2181"/>
        <v>PU Hardner (Syincoate)</v>
      </c>
      <c r="FP134" s="127" t="str">
        <f t="shared" si="2182"/>
        <v>Ltrs</v>
      </c>
      <c r="FQ134" s="127">
        <f t="shared" si="2183"/>
        <v>3708</v>
      </c>
      <c r="FR134" s="134">
        <v>0.75</v>
      </c>
      <c r="FS134" s="126">
        <f t="shared" si="2184"/>
        <v>2781</v>
      </c>
      <c r="FT134" s="66">
        <f t="shared" si="2185"/>
        <v>0.75</v>
      </c>
      <c r="FU134" s="66">
        <f t="shared" si="2186"/>
        <v>2781</v>
      </c>
      <c r="FV134" s="126"/>
      <c r="FY134" s="127" t="str">
        <f t="shared" si="2187"/>
        <v>PU Hardner (Syincoate)</v>
      </c>
      <c r="FZ134" s="127" t="str">
        <f t="shared" si="2188"/>
        <v>Ltrs</v>
      </c>
      <c r="GA134" s="127">
        <f t="shared" si="2189"/>
        <v>3708</v>
      </c>
      <c r="GB134" s="88"/>
      <c r="GC134" s="126">
        <f t="shared" si="2190"/>
        <v>0</v>
      </c>
      <c r="GD134" s="66">
        <f t="shared" si="2191"/>
        <v>0</v>
      </c>
      <c r="GE134" s="66">
        <f t="shared" si="2192"/>
        <v>0</v>
      </c>
      <c r="GF134" s="126"/>
      <c r="GI134" s="127" t="str">
        <f t="shared" si="2193"/>
        <v>PU Hardner (Syincoate)</v>
      </c>
      <c r="GJ134" s="127" t="str">
        <f t="shared" si="2194"/>
        <v>Ltrs</v>
      </c>
      <c r="GK134" s="127">
        <f t="shared" si="2195"/>
        <v>3708</v>
      </c>
      <c r="GL134" s="88">
        <v>1</v>
      </c>
      <c r="GM134" s="126">
        <f t="shared" si="2196"/>
        <v>3708</v>
      </c>
      <c r="GN134" s="66">
        <f t="shared" si="2197"/>
        <v>1</v>
      </c>
      <c r="GO134" s="66">
        <f t="shared" si="2198"/>
        <v>3708</v>
      </c>
      <c r="GP134" s="126"/>
      <c r="GS134" s="127" t="str">
        <f t="shared" si="2199"/>
        <v>PU Hardner (Syincoate)</v>
      </c>
      <c r="GT134" s="127" t="str">
        <f t="shared" si="2200"/>
        <v>Ltrs</v>
      </c>
      <c r="GU134" s="127">
        <f t="shared" si="2201"/>
        <v>3708</v>
      </c>
      <c r="GV134" s="88"/>
      <c r="GW134" s="126">
        <f t="shared" si="2202"/>
        <v>0</v>
      </c>
      <c r="GX134" s="66">
        <f t="shared" si="2203"/>
        <v>0</v>
      </c>
      <c r="GY134" s="66">
        <f t="shared" si="2204"/>
        <v>0</v>
      </c>
      <c r="GZ134" s="126"/>
      <c r="HC134" s="127" t="str">
        <f t="shared" si="2205"/>
        <v>PU Hardner (Syincoate)</v>
      </c>
      <c r="HD134" s="127" t="str">
        <f t="shared" si="2206"/>
        <v>Ltrs</v>
      </c>
      <c r="HE134" s="127">
        <f t="shared" si="2207"/>
        <v>3708</v>
      </c>
      <c r="HF134" s="88"/>
      <c r="HG134" s="126">
        <f t="shared" si="2208"/>
        <v>0</v>
      </c>
      <c r="HH134" s="66">
        <f t="shared" si="2209"/>
        <v>0</v>
      </c>
      <c r="HI134" s="66">
        <f t="shared" si="2210"/>
        <v>0</v>
      </c>
      <c r="HJ134" s="126"/>
      <c r="HL134" s="70"/>
      <c r="HM134" s="127" t="str">
        <f t="shared" si="2211"/>
        <v>PU Hardner (Syincoate)</v>
      </c>
      <c r="HN134" s="127" t="str">
        <f t="shared" si="2212"/>
        <v>Ltrs</v>
      </c>
      <c r="HO134" s="127">
        <f t="shared" si="2213"/>
        <v>3708</v>
      </c>
      <c r="HP134" s="88"/>
      <c r="HQ134" s="127">
        <f t="shared" si="2214"/>
        <v>0</v>
      </c>
      <c r="HR134" s="88">
        <f t="shared" si="2215"/>
        <v>0</v>
      </c>
      <c r="HS134" s="66">
        <f t="shared" si="2216"/>
        <v>0</v>
      </c>
      <c r="HT134" s="126"/>
      <c r="HW134" s="127" t="str">
        <f t="shared" si="2217"/>
        <v>PU Hardner (Syincoate)</v>
      </c>
      <c r="HX134" s="127" t="str">
        <f t="shared" si="2218"/>
        <v>Ltrs</v>
      </c>
      <c r="HY134" s="127">
        <f t="shared" si="2219"/>
        <v>3708</v>
      </c>
      <c r="HZ134" s="88"/>
      <c r="IA134" s="127">
        <f t="shared" si="2220"/>
        <v>0</v>
      </c>
      <c r="IB134" s="88">
        <f t="shared" si="2221"/>
        <v>0</v>
      </c>
      <c r="IC134" s="66">
        <f t="shared" si="2222"/>
        <v>0</v>
      </c>
      <c r="ID134" s="126"/>
      <c r="IG134" s="127" t="str">
        <f t="shared" si="2223"/>
        <v>PU Hardner (Syincoate)</v>
      </c>
      <c r="IH134" s="127" t="str">
        <f t="shared" si="2224"/>
        <v>Ltrs</v>
      </c>
      <c r="II134" s="127">
        <f t="shared" si="2225"/>
        <v>3708</v>
      </c>
      <c r="IJ134" s="88"/>
      <c r="IK134" s="127">
        <f t="shared" si="2226"/>
        <v>0</v>
      </c>
      <c r="IL134" s="88">
        <f t="shared" si="2227"/>
        <v>0</v>
      </c>
      <c r="IM134" s="66">
        <f t="shared" si="2228"/>
        <v>0</v>
      </c>
      <c r="IN134" s="126"/>
      <c r="IQ134" s="127" t="str">
        <f t="shared" si="2229"/>
        <v>PU Hardner (Syincoate)</v>
      </c>
      <c r="IR134" s="127" t="str">
        <f t="shared" si="2230"/>
        <v>Ltrs</v>
      </c>
      <c r="IS134" s="127">
        <f t="shared" si="2231"/>
        <v>3708</v>
      </c>
      <c r="IT134" s="88"/>
      <c r="IU134" s="127">
        <f t="shared" si="2232"/>
        <v>0</v>
      </c>
      <c r="IV134" s="88">
        <f t="shared" si="2233"/>
        <v>0</v>
      </c>
      <c r="IW134" s="66">
        <f t="shared" si="2234"/>
        <v>0</v>
      </c>
      <c r="IX134" s="126"/>
      <c r="JA134" s="127" t="str">
        <f t="shared" si="2235"/>
        <v>PU Hardner (Syincoate)</v>
      </c>
      <c r="JB134" s="127" t="str">
        <f t="shared" si="2236"/>
        <v>Ltrs</v>
      </c>
      <c r="JC134" s="127">
        <f t="shared" si="2237"/>
        <v>3708</v>
      </c>
      <c r="JD134" s="88"/>
      <c r="JE134" s="127">
        <f t="shared" si="2238"/>
        <v>0</v>
      </c>
      <c r="JF134" s="88">
        <f t="shared" si="2239"/>
        <v>0</v>
      </c>
      <c r="JG134" s="66">
        <f t="shared" si="2240"/>
        <v>0</v>
      </c>
      <c r="JH134" s="126"/>
      <c r="JK134" s="127" t="str">
        <f t="shared" si="2241"/>
        <v>PU Hardner (Syincoate)</v>
      </c>
      <c r="JL134" s="127" t="str">
        <f t="shared" si="2242"/>
        <v>Ltrs</v>
      </c>
      <c r="JM134" s="127">
        <f t="shared" si="2243"/>
        <v>3708</v>
      </c>
      <c r="JN134" s="88"/>
      <c r="JO134" s="126">
        <f t="shared" si="2244"/>
        <v>0</v>
      </c>
      <c r="JP134" s="66">
        <f t="shared" si="2245"/>
        <v>0</v>
      </c>
      <c r="JQ134" s="66">
        <f t="shared" si="2246"/>
        <v>0</v>
      </c>
      <c r="JR134" s="126"/>
      <c r="JU134" s="127" t="str">
        <f t="shared" si="2247"/>
        <v>PU Hardner (Syincoate)</v>
      </c>
      <c r="JV134" s="127" t="str">
        <f t="shared" si="2248"/>
        <v>Ltrs</v>
      </c>
      <c r="JW134" s="127">
        <f t="shared" si="2249"/>
        <v>3708</v>
      </c>
      <c r="JX134" s="127">
        <f t="shared" si="1718"/>
        <v>19.75</v>
      </c>
      <c r="JY134" s="127">
        <f t="shared" si="1967"/>
        <v>67671</v>
      </c>
      <c r="JZ134" s="127">
        <f t="shared" si="1974"/>
        <v>18.25</v>
      </c>
      <c r="KA134" s="66">
        <f t="shared" si="2250"/>
        <v>67671</v>
      </c>
      <c r="KB134" s="126"/>
    </row>
    <row r="135" spans="1:288" s="133" customFormat="1" ht="17.25" customHeight="1" x14ac:dyDescent="0.25">
      <c r="A135" s="70"/>
      <c r="B135" s="131" t="s">
        <v>349</v>
      </c>
      <c r="C135" s="132" t="s">
        <v>7</v>
      </c>
      <c r="D135" s="139">
        <v>2575</v>
      </c>
      <c r="E135" s="66">
        <v>0.75</v>
      </c>
      <c r="F135" s="66">
        <f t="shared" si="1968"/>
        <v>1931.25</v>
      </c>
      <c r="G135" s="66">
        <f t="shared" si="2098"/>
        <v>0.75</v>
      </c>
      <c r="H135" s="66">
        <f t="shared" si="1970"/>
        <v>1931.25</v>
      </c>
      <c r="I135" s="128"/>
      <c r="K135" s="70"/>
      <c r="L135" s="125" t="str">
        <f t="shared" si="1557"/>
        <v>PU Thiner - (Syincoate)</v>
      </c>
      <c r="M135" s="125" t="str">
        <f t="shared" si="1584"/>
        <v>Ltrs</v>
      </c>
      <c r="N135" s="125">
        <f t="shared" si="1585"/>
        <v>2575</v>
      </c>
      <c r="O135" s="66">
        <v>1</v>
      </c>
      <c r="P135" s="126">
        <f t="shared" si="2099"/>
        <v>2575</v>
      </c>
      <c r="Q135" s="66">
        <f t="shared" si="2100"/>
        <v>1</v>
      </c>
      <c r="R135" s="66">
        <f t="shared" si="2101"/>
        <v>2575</v>
      </c>
      <c r="S135" s="126"/>
      <c r="U135" s="70"/>
      <c r="V135" s="125" t="str">
        <f t="shared" si="2102"/>
        <v>PU Thiner - (Syincoate)</v>
      </c>
      <c r="W135" s="125" t="str">
        <f t="shared" si="2103"/>
        <v>Ltrs</v>
      </c>
      <c r="X135" s="125">
        <f t="shared" si="2104"/>
        <v>2575</v>
      </c>
      <c r="Y135" s="66">
        <v>2</v>
      </c>
      <c r="Z135" s="126">
        <f t="shared" si="2105"/>
        <v>5150</v>
      </c>
      <c r="AA135" s="66">
        <f t="shared" si="2106"/>
        <v>2</v>
      </c>
      <c r="AB135" s="66">
        <f t="shared" si="2107"/>
        <v>5150</v>
      </c>
      <c r="AC135" s="126"/>
      <c r="AE135" s="70"/>
      <c r="AF135" s="125" t="str">
        <f t="shared" si="2108"/>
        <v>PU Thiner - (Syincoate)</v>
      </c>
      <c r="AG135" s="125" t="str">
        <f t="shared" si="2109"/>
        <v>Ltrs</v>
      </c>
      <c r="AH135" s="125">
        <f t="shared" si="2110"/>
        <v>2575</v>
      </c>
      <c r="AI135" s="88"/>
      <c r="AJ135" s="126">
        <f t="shared" si="2111"/>
        <v>0</v>
      </c>
      <c r="AK135" s="66">
        <f t="shared" si="2112"/>
        <v>0</v>
      </c>
      <c r="AL135" s="66">
        <f t="shared" si="2113"/>
        <v>0</v>
      </c>
      <c r="AM135" s="126"/>
      <c r="AO135" s="70"/>
      <c r="AP135" s="125" t="str">
        <f t="shared" si="2114"/>
        <v>PU Thiner - (Syincoate)</v>
      </c>
      <c r="AQ135" s="125" t="str">
        <f t="shared" si="2115"/>
        <v>Ltrs</v>
      </c>
      <c r="AR135" s="125">
        <f t="shared" si="2116"/>
        <v>2575</v>
      </c>
      <c r="AS135" s="66">
        <v>0.75</v>
      </c>
      <c r="AT135" s="126">
        <f t="shared" si="2117"/>
        <v>1931.25</v>
      </c>
      <c r="AU135" s="66">
        <f t="shared" si="2118"/>
        <v>0.75</v>
      </c>
      <c r="AV135" s="66">
        <f t="shared" si="2119"/>
        <v>1931.25</v>
      </c>
      <c r="AW135" s="126"/>
      <c r="AY135" s="70"/>
      <c r="AZ135" s="125" t="str">
        <f t="shared" si="2120"/>
        <v>PU Thiner - (Syincoate)</v>
      </c>
      <c r="BA135" s="125" t="str">
        <f t="shared" si="2121"/>
        <v>Ltrs</v>
      </c>
      <c r="BB135" s="125">
        <f t="shared" si="2122"/>
        <v>2575</v>
      </c>
      <c r="BC135" s="66">
        <v>0.75</v>
      </c>
      <c r="BD135" s="126">
        <f t="shared" si="2123"/>
        <v>1931.25</v>
      </c>
      <c r="BE135" s="31">
        <f t="shared" si="1607"/>
        <v>1.5</v>
      </c>
      <c r="BF135" s="66">
        <f t="shared" si="2124"/>
        <v>3862.5</v>
      </c>
      <c r="BG135" s="126"/>
      <c r="BI135" s="70"/>
      <c r="BJ135" s="125" t="str">
        <f t="shared" si="2125"/>
        <v>PU Thiner - (Syincoate)</v>
      </c>
      <c r="BK135" s="125" t="str">
        <f t="shared" si="2126"/>
        <v>Ltrs</v>
      </c>
      <c r="BL135" s="125">
        <f t="shared" si="2127"/>
        <v>2575</v>
      </c>
      <c r="BM135" s="88">
        <v>0.15</v>
      </c>
      <c r="BN135" s="126">
        <f t="shared" si="2128"/>
        <v>386.25</v>
      </c>
      <c r="BO135" s="66">
        <f t="shared" si="2129"/>
        <v>0.15</v>
      </c>
      <c r="BP135" s="66">
        <f t="shared" si="2130"/>
        <v>386.25</v>
      </c>
      <c r="BQ135" s="126"/>
      <c r="BS135" s="70"/>
      <c r="BT135" s="125" t="str">
        <f t="shared" si="2131"/>
        <v>PU Thiner - (Syincoate)</v>
      </c>
      <c r="BU135" s="125" t="str">
        <f t="shared" si="2132"/>
        <v>Ltrs</v>
      </c>
      <c r="BV135" s="125">
        <f t="shared" si="2133"/>
        <v>2575</v>
      </c>
      <c r="BW135" s="88"/>
      <c r="BX135" s="126">
        <f t="shared" si="2134"/>
        <v>0</v>
      </c>
      <c r="BY135" s="66">
        <f t="shared" si="2135"/>
        <v>0</v>
      </c>
      <c r="BZ135" s="66">
        <f t="shared" si="2136"/>
        <v>0</v>
      </c>
      <c r="CA135" s="126"/>
      <c r="CB135" s="70"/>
      <c r="CC135" s="125" t="str">
        <f t="shared" si="1564"/>
        <v>PU Thiner - (Syincoate)</v>
      </c>
      <c r="CD135" s="125" t="str">
        <f t="shared" si="1619"/>
        <v>Ltrs</v>
      </c>
      <c r="CE135" s="125">
        <f t="shared" si="1620"/>
        <v>2575</v>
      </c>
      <c r="CF135" s="66">
        <v>1</v>
      </c>
      <c r="CG135" s="66">
        <f t="shared" si="2137"/>
        <v>2575</v>
      </c>
      <c r="CH135" s="66">
        <f t="shared" si="1622"/>
        <v>1</v>
      </c>
      <c r="CI135" s="66">
        <f t="shared" si="2138"/>
        <v>2575</v>
      </c>
      <c r="CJ135" s="126"/>
      <c r="CK135" s="145"/>
      <c r="CL135" s="70"/>
      <c r="CM135" s="125" t="str">
        <f t="shared" si="2139"/>
        <v>PU Thiner - (Syincoate)</v>
      </c>
      <c r="CN135" s="125" t="str">
        <f t="shared" si="2140"/>
        <v>Ltrs</v>
      </c>
      <c r="CO135" s="125">
        <f t="shared" si="2141"/>
        <v>2575</v>
      </c>
      <c r="CP135" s="88">
        <v>2</v>
      </c>
      <c r="CQ135" s="126">
        <f t="shared" si="2142"/>
        <v>5150</v>
      </c>
      <c r="CR135" s="66">
        <f t="shared" si="2143"/>
        <v>2</v>
      </c>
      <c r="CS135" s="66">
        <f t="shared" si="2144"/>
        <v>5150</v>
      </c>
      <c r="CT135" s="126"/>
      <c r="CV135" s="70"/>
      <c r="CW135" s="125" t="str">
        <f t="shared" si="2145"/>
        <v>PU Thiner - (Syincoate)</v>
      </c>
      <c r="CX135" s="125" t="str">
        <f t="shared" si="2146"/>
        <v>Ltrs</v>
      </c>
      <c r="CY135" s="125">
        <f t="shared" si="2147"/>
        <v>2575</v>
      </c>
      <c r="CZ135" s="88">
        <v>0.75</v>
      </c>
      <c r="DA135" s="126">
        <f t="shared" si="2148"/>
        <v>1931.25</v>
      </c>
      <c r="DB135" s="66">
        <f t="shared" si="2149"/>
        <v>0.75</v>
      </c>
      <c r="DC135" s="66">
        <f t="shared" si="2150"/>
        <v>1931.25</v>
      </c>
      <c r="DD135" s="126"/>
      <c r="DF135" s="70"/>
      <c r="DG135" s="125" t="str">
        <f t="shared" si="2151"/>
        <v>PU Thiner - (Syincoate)</v>
      </c>
      <c r="DH135" s="125" t="str">
        <f t="shared" si="2152"/>
        <v>Ltrs</v>
      </c>
      <c r="DI135" s="125">
        <f t="shared" si="2153"/>
        <v>2575</v>
      </c>
      <c r="DJ135" s="13">
        <v>3</v>
      </c>
      <c r="DK135" s="126">
        <f t="shared" si="2154"/>
        <v>7725</v>
      </c>
      <c r="DL135" s="66">
        <f t="shared" si="2155"/>
        <v>3</v>
      </c>
      <c r="DM135" s="66">
        <f t="shared" si="2156"/>
        <v>7725</v>
      </c>
      <c r="DN135" s="126"/>
      <c r="DQ135" s="125" t="str">
        <f t="shared" si="2157"/>
        <v>PU Thiner - (Syincoate)</v>
      </c>
      <c r="DR135" s="125" t="str">
        <f t="shared" si="2158"/>
        <v>Ltrs</v>
      </c>
      <c r="DS135" s="125">
        <f t="shared" si="2159"/>
        <v>2575</v>
      </c>
      <c r="DT135" s="88">
        <v>0.25</v>
      </c>
      <c r="DU135" s="126">
        <f t="shared" si="2160"/>
        <v>643.75</v>
      </c>
      <c r="DV135" s="66">
        <f t="shared" si="2161"/>
        <v>0.25</v>
      </c>
      <c r="DW135" s="66">
        <f t="shared" si="2162"/>
        <v>643.75</v>
      </c>
      <c r="DX135" s="126"/>
      <c r="DZ135" s="70"/>
      <c r="EA135" s="125" t="str">
        <f t="shared" si="2163"/>
        <v>PU Thiner - (Syincoate)</v>
      </c>
      <c r="EB135" s="125" t="str">
        <f t="shared" si="2164"/>
        <v>Ltrs</v>
      </c>
      <c r="EC135" s="125">
        <f t="shared" si="2165"/>
        <v>2575</v>
      </c>
      <c r="ED135" s="66">
        <v>1.85</v>
      </c>
      <c r="EE135" s="126">
        <f t="shared" si="2166"/>
        <v>4763.75</v>
      </c>
      <c r="EF135" s="66">
        <f t="shared" si="1647"/>
        <v>1.85</v>
      </c>
      <c r="EG135" s="66">
        <f t="shared" si="2167"/>
        <v>4763.75</v>
      </c>
      <c r="EH135" s="126"/>
      <c r="EK135" s="125" t="str">
        <f t="shared" si="2168"/>
        <v>PU Thiner - (Syincoate)</v>
      </c>
      <c r="EL135" s="125" t="str">
        <f t="shared" si="2169"/>
        <v>Ltrs</v>
      </c>
      <c r="EM135" s="125">
        <f t="shared" si="2170"/>
        <v>2575</v>
      </c>
      <c r="EN135" s="66">
        <v>1</v>
      </c>
      <c r="EO135" s="126">
        <f t="shared" si="2171"/>
        <v>2575</v>
      </c>
      <c r="EP135" s="66">
        <f t="shared" si="2172"/>
        <v>1</v>
      </c>
      <c r="EQ135" s="66">
        <f t="shared" si="2173"/>
        <v>2575</v>
      </c>
      <c r="ER135" s="126"/>
      <c r="ET135" s="70"/>
      <c r="EU135" s="127" t="str">
        <f t="shared" si="1571"/>
        <v>PU Thiner - (Syincoate)</v>
      </c>
      <c r="EV135" s="127" t="str">
        <f t="shared" si="1654"/>
        <v>Ltrs</v>
      </c>
      <c r="EW135" s="127">
        <f t="shared" si="1655"/>
        <v>2575</v>
      </c>
      <c r="EX135" s="88">
        <v>2</v>
      </c>
      <c r="EY135" s="126">
        <f t="shared" si="2174"/>
        <v>5150</v>
      </c>
      <c r="EZ135" s="66">
        <f t="shared" si="1657"/>
        <v>2</v>
      </c>
      <c r="FA135" s="66">
        <f t="shared" si="2175"/>
        <v>5150</v>
      </c>
      <c r="FB135" s="126"/>
      <c r="FD135" s="70"/>
      <c r="FE135" s="127" t="str">
        <f t="shared" si="2176"/>
        <v>PU Thiner - (Syincoate)</v>
      </c>
      <c r="FF135" s="127" t="str">
        <f t="shared" si="2177"/>
        <v>Ltrs</v>
      </c>
      <c r="FG135" s="127">
        <f t="shared" si="2178"/>
        <v>2575</v>
      </c>
      <c r="FH135" s="88">
        <v>0.75</v>
      </c>
      <c r="FI135" s="126">
        <f t="shared" si="2179"/>
        <v>1931.25</v>
      </c>
      <c r="FJ135" s="66">
        <f t="shared" si="1662"/>
        <v>0.75</v>
      </c>
      <c r="FK135" s="66">
        <f t="shared" si="2180"/>
        <v>1931.25</v>
      </c>
      <c r="FL135" s="126"/>
      <c r="FO135" s="127" t="str">
        <f t="shared" si="2181"/>
        <v>PU Thiner - (Syincoate)</v>
      </c>
      <c r="FP135" s="127" t="str">
        <f t="shared" si="2182"/>
        <v>Ltrs</v>
      </c>
      <c r="FQ135" s="127">
        <f t="shared" si="2183"/>
        <v>2575</v>
      </c>
      <c r="FR135" s="134">
        <v>0.75</v>
      </c>
      <c r="FS135" s="126">
        <f t="shared" si="2184"/>
        <v>1931.25</v>
      </c>
      <c r="FT135" s="66">
        <f t="shared" si="2185"/>
        <v>0.75</v>
      </c>
      <c r="FU135" s="66">
        <f t="shared" si="2186"/>
        <v>1931.25</v>
      </c>
      <c r="FV135" s="126"/>
      <c r="FY135" s="127" t="str">
        <f t="shared" si="2187"/>
        <v>PU Thiner - (Syincoate)</v>
      </c>
      <c r="FZ135" s="127" t="str">
        <f t="shared" si="2188"/>
        <v>Ltrs</v>
      </c>
      <c r="GA135" s="127">
        <f t="shared" si="2189"/>
        <v>2575</v>
      </c>
      <c r="GB135" s="88"/>
      <c r="GC135" s="126">
        <f t="shared" si="2190"/>
        <v>0</v>
      </c>
      <c r="GD135" s="66">
        <f t="shared" si="2191"/>
        <v>0</v>
      </c>
      <c r="GE135" s="66">
        <f t="shared" si="2192"/>
        <v>0</v>
      </c>
      <c r="GF135" s="126"/>
      <c r="GI135" s="127" t="str">
        <f t="shared" si="2193"/>
        <v>PU Thiner - (Syincoate)</v>
      </c>
      <c r="GJ135" s="127" t="str">
        <f t="shared" si="2194"/>
        <v>Ltrs</v>
      </c>
      <c r="GK135" s="127">
        <f t="shared" si="2195"/>
        <v>2575</v>
      </c>
      <c r="GL135" s="88">
        <v>1</v>
      </c>
      <c r="GM135" s="126">
        <f t="shared" si="2196"/>
        <v>2575</v>
      </c>
      <c r="GN135" s="66">
        <f t="shared" si="2197"/>
        <v>1</v>
      </c>
      <c r="GO135" s="66">
        <f t="shared" si="2198"/>
        <v>2575</v>
      </c>
      <c r="GP135" s="126"/>
      <c r="GS135" s="127" t="str">
        <f t="shared" si="2199"/>
        <v>PU Thiner - (Syincoate)</v>
      </c>
      <c r="GT135" s="127" t="str">
        <f t="shared" si="2200"/>
        <v>Ltrs</v>
      </c>
      <c r="GU135" s="127">
        <f t="shared" si="2201"/>
        <v>2575</v>
      </c>
      <c r="GV135" s="88"/>
      <c r="GW135" s="126">
        <f t="shared" si="2202"/>
        <v>0</v>
      </c>
      <c r="GX135" s="66">
        <f t="shared" si="2203"/>
        <v>0</v>
      </c>
      <c r="GY135" s="66">
        <f t="shared" si="2204"/>
        <v>0</v>
      </c>
      <c r="GZ135" s="126"/>
      <c r="HC135" s="127" t="str">
        <f t="shared" si="2205"/>
        <v>PU Thiner - (Syincoate)</v>
      </c>
      <c r="HD135" s="127" t="str">
        <f t="shared" si="2206"/>
        <v>Ltrs</v>
      </c>
      <c r="HE135" s="127">
        <f t="shared" si="2207"/>
        <v>2575</v>
      </c>
      <c r="HF135" s="88"/>
      <c r="HG135" s="126">
        <f t="shared" si="2208"/>
        <v>0</v>
      </c>
      <c r="HH135" s="66">
        <f t="shared" si="2209"/>
        <v>0</v>
      </c>
      <c r="HI135" s="66">
        <f t="shared" si="2210"/>
        <v>0</v>
      </c>
      <c r="HJ135" s="126"/>
      <c r="HL135" s="70"/>
      <c r="HM135" s="127" t="str">
        <f t="shared" si="2211"/>
        <v>PU Thiner - (Syincoate)</v>
      </c>
      <c r="HN135" s="127" t="str">
        <f t="shared" si="2212"/>
        <v>Ltrs</v>
      </c>
      <c r="HO135" s="127">
        <f t="shared" si="2213"/>
        <v>2575</v>
      </c>
      <c r="HP135" s="88"/>
      <c r="HQ135" s="127">
        <f t="shared" si="2214"/>
        <v>0</v>
      </c>
      <c r="HR135" s="88">
        <f t="shared" si="2215"/>
        <v>0</v>
      </c>
      <c r="HS135" s="66">
        <f t="shared" si="2216"/>
        <v>0</v>
      </c>
      <c r="HT135" s="126"/>
      <c r="HW135" s="127" t="str">
        <f t="shared" si="2217"/>
        <v>PU Thiner - (Syincoate)</v>
      </c>
      <c r="HX135" s="127" t="str">
        <f t="shared" si="2218"/>
        <v>Ltrs</v>
      </c>
      <c r="HY135" s="127">
        <f t="shared" si="2219"/>
        <v>2575</v>
      </c>
      <c r="HZ135" s="88"/>
      <c r="IA135" s="127">
        <f t="shared" si="2220"/>
        <v>0</v>
      </c>
      <c r="IB135" s="88">
        <f t="shared" si="2221"/>
        <v>0</v>
      </c>
      <c r="IC135" s="66">
        <f t="shared" si="2222"/>
        <v>0</v>
      </c>
      <c r="ID135" s="126"/>
      <c r="IG135" s="127" t="str">
        <f t="shared" si="2223"/>
        <v>PU Thiner - (Syincoate)</v>
      </c>
      <c r="IH135" s="127" t="str">
        <f t="shared" si="2224"/>
        <v>Ltrs</v>
      </c>
      <c r="II135" s="127">
        <f t="shared" si="2225"/>
        <v>2575</v>
      </c>
      <c r="IJ135" s="88"/>
      <c r="IK135" s="127">
        <f t="shared" si="2226"/>
        <v>0</v>
      </c>
      <c r="IL135" s="88">
        <f t="shared" si="2227"/>
        <v>0</v>
      </c>
      <c r="IM135" s="66">
        <f t="shared" si="2228"/>
        <v>0</v>
      </c>
      <c r="IN135" s="126"/>
      <c r="IQ135" s="127" t="str">
        <f t="shared" si="2229"/>
        <v>PU Thiner - (Syincoate)</v>
      </c>
      <c r="IR135" s="127" t="str">
        <f t="shared" si="2230"/>
        <v>Ltrs</v>
      </c>
      <c r="IS135" s="127">
        <f t="shared" si="2231"/>
        <v>2575</v>
      </c>
      <c r="IT135" s="88"/>
      <c r="IU135" s="127">
        <f t="shared" si="2232"/>
        <v>0</v>
      </c>
      <c r="IV135" s="88">
        <f t="shared" si="2233"/>
        <v>0</v>
      </c>
      <c r="IW135" s="66">
        <f t="shared" si="2234"/>
        <v>0</v>
      </c>
      <c r="IX135" s="126"/>
      <c r="JA135" s="127" t="str">
        <f t="shared" si="2235"/>
        <v>PU Thiner - (Syincoate)</v>
      </c>
      <c r="JB135" s="127" t="str">
        <f t="shared" si="2236"/>
        <v>Ltrs</v>
      </c>
      <c r="JC135" s="127">
        <f t="shared" si="2237"/>
        <v>2575</v>
      </c>
      <c r="JD135" s="88"/>
      <c r="JE135" s="127">
        <f t="shared" si="2238"/>
        <v>0</v>
      </c>
      <c r="JF135" s="88">
        <f t="shared" si="2239"/>
        <v>0</v>
      </c>
      <c r="JG135" s="66">
        <f t="shared" si="2240"/>
        <v>0</v>
      </c>
      <c r="JH135" s="126"/>
      <c r="JK135" s="127" t="str">
        <f t="shared" si="2241"/>
        <v>PU Thiner - (Syincoate)</v>
      </c>
      <c r="JL135" s="127" t="str">
        <f t="shared" si="2242"/>
        <v>Ltrs</v>
      </c>
      <c r="JM135" s="127">
        <f t="shared" si="2243"/>
        <v>2575</v>
      </c>
      <c r="JN135" s="88"/>
      <c r="JO135" s="126">
        <f t="shared" si="2244"/>
        <v>0</v>
      </c>
      <c r="JP135" s="66">
        <f t="shared" si="2245"/>
        <v>0</v>
      </c>
      <c r="JQ135" s="66">
        <f t="shared" si="2246"/>
        <v>0</v>
      </c>
      <c r="JR135" s="126"/>
      <c r="JU135" s="127" t="str">
        <f t="shared" si="2247"/>
        <v>PU Thiner - (Syincoate)</v>
      </c>
      <c r="JV135" s="127" t="str">
        <f t="shared" si="2248"/>
        <v>Ltrs</v>
      </c>
      <c r="JW135" s="127">
        <f t="shared" si="2249"/>
        <v>2575</v>
      </c>
      <c r="JX135" s="127">
        <f t="shared" si="1718"/>
        <v>19.75</v>
      </c>
      <c r="JY135" s="127">
        <f t="shared" si="1967"/>
        <v>46993.75</v>
      </c>
      <c r="JZ135" s="127">
        <f t="shared" si="1974"/>
        <v>18.25</v>
      </c>
      <c r="KA135" s="66">
        <f t="shared" si="2250"/>
        <v>46993.75</v>
      </c>
      <c r="KB135" s="126"/>
    </row>
    <row r="136" spans="1:288" s="133" customFormat="1" ht="17.25" customHeight="1" x14ac:dyDescent="0.25">
      <c r="A136" s="70"/>
      <c r="B136" s="131" t="s">
        <v>337</v>
      </c>
      <c r="C136" s="132" t="s">
        <v>7</v>
      </c>
      <c r="D136" s="139">
        <v>3543</v>
      </c>
      <c r="E136" s="88"/>
      <c r="F136" s="66">
        <f t="shared" si="1968"/>
        <v>0</v>
      </c>
      <c r="G136" s="66">
        <f t="shared" si="2098"/>
        <v>0</v>
      </c>
      <c r="H136" s="66">
        <f t="shared" si="1970"/>
        <v>0</v>
      </c>
      <c r="I136" s="128"/>
      <c r="K136" s="70"/>
      <c r="L136" s="125" t="str">
        <f t="shared" si="1557"/>
        <v>PU Grey Filler / White</v>
      </c>
      <c r="M136" s="125" t="str">
        <f t="shared" si="1584"/>
        <v>Ltrs</v>
      </c>
      <c r="N136" s="125">
        <f t="shared" si="1585"/>
        <v>3543</v>
      </c>
      <c r="O136" s="88"/>
      <c r="P136" s="126">
        <f t="shared" si="2099"/>
        <v>0</v>
      </c>
      <c r="Q136" s="66">
        <f t="shared" si="2100"/>
        <v>0</v>
      </c>
      <c r="R136" s="66">
        <f t="shared" si="2101"/>
        <v>0</v>
      </c>
      <c r="S136" s="126"/>
      <c r="U136" s="70"/>
      <c r="V136" s="125" t="str">
        <f t="shared" si="2102"/>
        <v>PU Grey Filler / White</v>
      </c>
      <c r="W136" s="125" t="str">
        <f t="shared" si="2103"/>
        <v>Ltrs</v>
      </c>
      <c r="X136" s="125">
        <f t="shared" si="2104"/>
        <v>3543</v>
      </c>
      <c r="Y136" s="66"/>
      <c r="Z136" s="126">
        <f t="shared" si="2105"/>
        <v>0</v>
      </c>
      <c r="AA136" s="66">
        <f t="shared" si="2106"/>
        <v>0</v>
      </c>
      <c r="AB136" s="66">
        <f t="shared" si="2107"/>
        <v>0</v>
      </c>
      <c r="AC136" s="126"/>
      <c r="AE136" s="70"/>
      <c r="AF136" s="125" t="str">
        <f t="shared" si="2108"/>
        <v>PU Grey Filler / White</v>
      </c>
      <c r="AG136" s="125" t="str">
        <f t="shared" si="2109"/>
        <v>Ltrs</v>
      </c>
      <c r="AH136" s="125">
        <f t="shared" si="2110"/>
        <v>3543</v>
      </c>
      <c r="AI136" s="88"/>
      <c r="AJ136" s="126">
        <f t="shared" si="2111"/>
        <v>0</v>
      </c>
      <c r="AK136" s="66">
        <f t="shared" si="2112"/>
        <v>0</v>
      </c>
      <c r="AL136" s="66">
        <f t="shared" si="2113"/>
        <v>0</v>
      </c>
      <c r="AM136" s="126"/>
      <c r="AO136" s="70"/>
      <c r="AP136" s="125" t="str">
        <f t="shared" si="2114"/>
        <v>PU Grey Filler / White</v>
      </c>
      <c r="AQ136" s="125" t="str">
        <f t="shared" si="2115"/>
        <v>Ltrs</v>
      </c>
      <c r="AR136" s="125">
        <f t="shared" si="2116"/>
        <v>3543</v>
      </c>
      <c r="AS136" s="88"/>
      <c r="AT136" s="126">
        <f t="shared" si="2117"/>
        <v>0</v>
      </c>
      <c r="AU136" s="66">
        <f t="shared" si="2118"/>
        <v>0</v>
      </c>
      <c r="AV136" s="66">
        <f t="shared" si="2119"/>
        <v>0</v>
      </c>
      <c r="AW136" s="126"/>
      <c r="AY136" s="70"/>
      <c r="AZ136" s="125" t="str">
        <f t="shared" si="2120"/>
        <v>PU Grey Filler / White</v>
      </c>
      <c r="BA136" s="125" t="str">
        <f t="shared" si="2121"/>
        <v>Ltrs</v>
      </c>
      <c r="BB136" s="125">
        <f t="shared" si="2122"/>
        <v>3543</v>
      </c>
      <c r="BC136" s="66"/>
      <c r="BD136" s="126">
        <f t="shared" si="2123"/>
        <v>0</v>
      </c>
      <c r="BE136" s="31">
        <f t="shared" si="1607"/>
        <v>0</v>
      </c>
      <c r="BF136" s="66">
        <f t="shared" si="2124"/>
        <v>0</v>
      </c>
      <c r="BG136" s="126"/>
      <c r="BI136" s="70"/>
      <c r="BJ136" s="125" t="str">
        <f t="shared" si="2125"/>
        <v>PU Grey Filler / White</v>
      </c>
      <c r="BK136" s="125" t="str">
        <f t="shared" si="2126"/>
        <v>Ltrs</v>
      </c>
      <c r="BL136" s="125">
        <f t="shared" si="2127"/>
        <v>3543</v>
      </c>
      <c r="BM136" s="88"/>
      <c r="BN136" s="126">
        <f t="shared" si="2128"/>
        <v>0</v>
      </c>
      <c r="BO136" s="66">
        <f t="shared" si="2129"/>
        <v>0</v>
      </c>
      <c r="BP136" s="66">
        <f t="shared" si="2130"/>
        <v>0</v>
      </c>
      <c r="BQ136" s="126"/>
      <c r="BS136" s="70"/>
      <c r="BT136" s="125" t="str">
        <f t="shared" si="2131"/>
        <v>PU Grey Filler / White</v>
      </c>
      <c r="BU136" s="125" t="str">
        <f t="shared" si="2132"/>
        <v>Ltrs</v>
      </c>
      <c r="BV136" s="125">
        <f t="shared" si="2133"/>
        <v>3543</v>
      </c>
      <c r="BW136" s="88"/>
      <c r="BX136" s="126">
        <f t="shared" si="2134"/>
        <v>0</v>
      </c>
      <c r="BY136" s="66">
        <f t="shared" si="2135"/>
        <v>0</v>
      </c>
      <c r="BZ136" s="66">
        <f t="shared" si="2136"/>
        <v>0</v>
      </c>
      <c r="CA136" s="126"/>
      <c r="CB136" s="70"/>
      <c r="CC136" s="125" t="str">
        <f t="shared" si="1564"/>
        <v>PU Grey Filler / White</v>
      </c>
      <c r="CD136" s="125" t="str">
        <f t="shared" si="1619"/>
        <v>Ltrs</v>
      </c>
      <c r="CE136" s="125">
        <f t="shared" si="1620"/>
        <v>3543</v>
      </c>
      <c r="CF136" s="66"/>
      <c r="CG136" s="66">
        <f t="shared" si="2137"/>
        <v>0</v>
      </c>
      <c r="CH136" s="66">
        <f t="shared" si="1622"/>
        <v>0</v>
      </c>
      <c r="CI136" s="66">
        <f t="shared" si="2138"/>
        <v>0</v>
      </c>
      <c r="CJ136" s="126"/>
      <c r="CK136" s="145"/>
      <c r="CL136" s="70"/>
      <c r="CM136" s="125" t="str">
        <f t="shared" si="2139"/>
        <v>PU Grey Filler / White</v>
      </c>
      <c r="CN136" s="125" t="str">
        <f t="shared" si="2140"/>
        <v>Ltrs</v>
      </c>
      <c r="CO136" s="125">
        <f t="shared" si="2141"/>
        <v>3543</v>
      </c>
      <c r="CP136" s="88"/>
      <c r="CQ136" s="126">
        <f t="shared" si="2142"/>
        <v>0</v>
      </c>
      <c r="CR136" s="66">
        <f t="shared" si="2143"/>
        <v>0</v>
      </c>
      <c r="CS136" s="66">
        <f t="shared" si="2144"/>
        <v>0</v>
      </c>
      <c r="CT136" s="126"/>
      <c r="CV136" s="70"/>
      <c r="CW136" s="125" t="str">
        <f t="shared" si="2145"/>
        <v>PU Grey Filler / White</v>
      </c>
      <c r="CX136" s="125" t="str">
        <f t="shared" si="2146"/>
        <v>Ltrs</v>
      </c>
      <c r="CY136" s="125">
        <f t="shared" si="2147"/>
        <v>3543</v>
      </c>
      <c r="CZ136" s="88"/>
      <c r="DA136" s="126">
        <f t="shared" si="2148"/>
        <v>0</v>
      </c>
      <c r="DB136" s="66">
        <f t="shared" si="2149"/>
        <v>0</v>
      </c>
      <c r="DC136" s="66">
        <f t="shared" si="2150"/>
        <v>0</v>
      </c>
      <c r="DD136" s="126"/>
      <c r="DF136" s="70"/>
      <c r="DG136" s="125" t="str">
        <f t="shared" si="2151"/>
        <v>PU Grey Filler / White</v>
      </c>
      <c r="DH136" s="125" t="str">
        <f t="shared" si="2152"/>
        <v>Ltrs</v>
      </c>
      <c r="DI136" s="125">
        <f t="shared" si="2153"/>
        <v>3543</v>
      </c>
      <c r="DJ136" s="13"/>
      <c r="DK136" s="126">
        <f t="shared" si="2154"/>
        <v>0</v>
      </c>
      <c r="DL136" s="66">
        <f t="shared" si="2155"/>
        <v>0</v>
      </c>
      <c r="DM136" s="66">
        <f t="shared" si="2156"/>
        <v>0</v>
      </c>
      <c r="DN136" s="126"/>
      <c r="DQ136" s="125" t="str">
        <f t="shared" si="2157"/>
        <v>PU Grey Filler / White</v>
      </c>
      <c r="DR136" s="125" t="str">
        <f t="shared" si="2158"/>
        <v>Ltrs</v>
      </c>
      <c r="DS136" s="125">
        <f t="shared" si="2159"/>
        <v>3543</v>
      </c>
      <c r="DT136" s="88"/>
      <c r="DU136" s="126">
        <f t="shared" si="2160"/>
        <v>0</v>
      </c>
      <c r="DV136" s="66">
        <f t="shared" si="2161"/>
        <v>0</v>
      </c>
      <c r="DW136" s="66">
        <f t="shared" si="2162"/>
        <v>0</v>
      </c>
      <c r="DX136" s="126"/>
      <c r="DZ136" s="70"/>
      <c r="EA136" s="125" t="str">
        <f t="shared" si="2163"/>
        <v>PU Grey Filler / White</v>
      </c>
      <c r="EB136" s="125" t="str">
        <f t="shared" si="2164"/>
        <v>Ltrs</v>
      </c>
      <c r="EC136" s="125">
        <f t="shared" si="2165"/>
        <v>3543</v>
      </c>
      <c r="ED136" s="66"/>
      <c r="EE136" s="126">
        <f t="shared" si="2166"/>
        <v>0</v>
      </c>
      <c r="EF136" s="66">
        <f t="shared" si="1647"/>
        <v>0</v>
      </c>
      <c r="EG136" s="66">
        <f t="shared" si="2167"/>
        <v>0</v>
      </c>
      <c r="EH136" s="126"/>
      <c r="EK136" s="125" t="str">
        <f t="shared" si="2168"/>
        <v>PU Grey Filler / White</v>
      </c>
      <c r="EL136" s="125" t="str">
        <f t="shared" si="2169"/>
        <v>Ltrs</v>
      </c>
      <c r="EM136" s="125">
        <f t="shared" si="2170"/>
        <v>3543</v>
      </c>
      <c r="EN136" s="88"/>
      <c r="EO136" s="126">
        <f t="shared" si="2171"/>
        <v>0</v>
      </c>
      <c r="EP136" s="66">
        <f t="shared" si="2172"/>
        <v>0</v>
      </c>
      <c r="EQ136" s="66">
        <f t="shared" si="2173"/>
        <v>0</v>
      </c>
      <c r="ER136" s="126"/>
      <c r="ET136" s="70"/>
      <c r="EU136" s="127" t="str">
        <f t="shared" si="1571"/>
        <v>PU Grey Filler / White</v>
      </c>
      <c r="EV136" s="127" t="str">
        <f t="shared" si="1654"/>
        <v>Ltrs</v>
      </c>
      <c r="EW136" s="127">
        <f t="shared" si="1655"/>
        <v>3543</v>
      </c>
      <c r="EX136" s="88"/>
      <c r="EY136" s="126">
        <f t="shared" si="2174"/>
        <v>0</v>
      </c>
      <c r="EZ136" s="66">
        <f t="shared" si="1657"/>
        <v>0</v>
      </c>
      <c r="FA136" s="66">
        <f t="shared" si="2175"/>
        <v>0</v>
      </c>
      <c r="FB136" s="126"/>
      <c r="FD136" s="70"/>
      <c r="FE136" s="127" t="str">
        <f t="shared" si="2176"/>
        <v>PU Grey Filler / White</v>
      </c>
      <c r="FF136" s="127" t="str">
        <f t="shared" si="2177"/>
        <v>Ltrs</v>
      </c>
      <c r="FG136" s="127">
        <f t="shared" si="2178"/>
        <v>3543</v>
      </c>
      <c r="FH136" s="88"/>
      <c r="FI136" s="126">
        <f t="shared" si="2179"/>
        <v>0</v>
      </c>
      <c r="FJ136" s="66">
        <f t="shared" si="1662"/>
        <v>0</v>
      </c>
      <c r="FK136" s="66">
        <f t="shared" si="2180"/>
        <v>0</v>
      </c>
      <c r="FL136" s="126"/>
      <c r="FO136" s="127" t="str">
        <f t="shared" si="2181"/>
        <v>PU Grey Filler / White</v>
      </c>
      <c r="FP136" s="127" t="str">
        <f t="shared" si="2182"/>
        <v>Ltrs</v>
      </c>
      <c r="FQ136" s="127">
        <f t="shared" si="2183"/>
        <v>3543</v>
      </c>
      <c r="FR136" s="134"/>
      <c r="FS136" s="126">
        <f t="shared" si="2184"/>
        <v>0</v>
      </c>
      <c r="FT136" s="66">
        <f t="shared" si="2185"/>
        <v>0</v>
      </c>
      <c r="FU136" s="66">
        <f t="shared" si="2186"/>
        <v>0</v>
      </c>
      <c r="FV136" s="126"/>
      <c r="FY136" s="127" t="str">
        <f t="shared" si="2187"/>
        <v>PU Grey Filler / White</v>
      </c>
      <c r="FZ136" s="127" t="str">
        <f t="shared" si="2188"/>
        <v>Ltrs</v>
      </c>
      <c r="GA136" s="127">
        <f t="shared" si="2189"/>
        <v>3543</v>
      </c>
      <c r="GB136" s="88"/>
      <c r="GC136" s="126">
        <f t="shared" si="2190"/>
        <v>0</v>
      </c>
      <c r="GD136" s="66">
        <f t="shared" si="2191"/>
        <v>0</v>
      </c>
      <c r="GE136" s="66">
        <f t="shared" si="2192"/>
        <v>0</v>
      </c>
      <c r="GF136" s="126"/>
      <c r="GI136" s="127" t="str">
        <f t="shared" si="2193"/>
        <v>PU Grey Filler / White</v>
      </c>
      <c r="GJ136" s="127" t="str">
        <f t="shared" si="2194"/>
        <v>Ltrs</v>
      </c>
      <c r="GK136" s="127">
        <f t="shared" si="2195"/>
        <v>3543</v>
      </c>
      <c r="GL136" s="88"/>
      <c r="GM136" s="126">
        <f t="shared" si="2196"/>
        <v>0</v>
      </c>
      <c r="GN136" s="66">
        <f t="shared" si="2197"/>
        <v>0</v>
      </c>
      <c r="GO136" s="66">
        <f t="shared" si="2198"/>
        <v>0</v>
      </c>
      <c r="GP136" s="126"/>
      <c r="GS136" s="127" t="str">
        <f t="shared" si="2199"/>
        <v>PU Grey Filler / White</v>
      </c>
      <c r="GT136" s="127" t="str">
        <f t="shared" si="2200"/>
        <v>Ltrs</v>
      </c>
      <c r="GU136" s="127">
        <f t="shared" si="2201"/>
        <v>3543</v>
      </c>
      <c r="GV136" s="88"/>
      <c r="GW136" s="126">
        <f t="shared" si="2202"/>
        <v>0</v>
      </c>
      <c r="GX136" s="66">
        <f t="shared" si="2203"/>
        <v>0</v>
      </c>
      <c r="GY136" s="66">
        <f t="shared" si="2204"/>
        <v>0</v>
      </c>
      <c r="GZ136" s="126"/>
      <c r="HC136" s="127" t="str">
        <f t="shared" si="2205"/>
        <v>PU Grey Filler / White</v>
      </c>
      <c r="HD136" s="127" t="str">
        <f t="shared" si="2206"/>
        <v>Ltrs</v>
      </c>
      <c r="HE136" s="127">
        <f t="shared" si="2207"/>
        <v>3543</v>
      </c>
      <c r="HF136" s="88"/>
      <c r="HG136" s="126">
        <f t="shared" si="2208"/>
        <v>0</v>
      </c>
      <c r="HH136" s="66">
        <f t="shared" si="2209"/>
        <v>0</v>
      </c>
      <c r="HI136" s="66">
        <f t="shared" si="2210"/>
        <v>0</v>
      </c>
      <c r="HJ136" s="126"/>
      <c r="HL136" s="70"/>
      <c r="HM136" s="127" t="str">
        <f t="shared" si="2211"/>
        <v>PU Grey Filler / White</v>
      </c>
      <c r="HN136" s="127" t="str">
        <f t="shared" si="2212"/>
        <v>Ltrs</v>
      </c>
      <c r="HO136" s="127">
        <f t="shared" si="2213"/>
        <v>3543</v>
      </c>
      <c r="HP136" s="88"/>
      <c r="HQ136" s="127">
        <f t="shared" si="2214"/>
        <v>0</v>
      </c>
      <c r="HR136" s="88">
        <f t="shared" si="2215"/>
        <v>0</v>
      </c>
      <c r="HS136" s="66">
        <f t="shared" si="2216"/>
        <v>0</v>
      </c>
      <c r="HT136" s="126"/>
      <c r="HW136" s="127" t="str">
        <f t="shared" si="2217"/>
        <v>PU Grey Filler / White</v>
      </c>
      <c r="HX136" s="127" t="str">
        <f t="shared" si="2218"/>
        <v>Ltrs</v>
      </c>
      <c r="HY136" s="127">
        <f t="shared" si="2219"/>
        <v>3543</v>
      </c>
      <c r="HZ136" s="88"/>
      <c r="IA136" s="127">
        <f t="shared" si="2220"/>
        <v>0</v>
      </c>
      <c r="IB136" s="88">
        <f t="shared" si="2221"/>
        <v>0</v>
      </c>
      <c r="IC136" s="66">
        <f t="shared" si="2222"/>
        <v>0</v>
      </c>
      <c r="ID136" s="126"/>
      <c r="IG136" s="127" t="str">
        <f t="shared" si="2223"/>
        <v>PU Grey Filler / White</v>
      </c>
      <c r="IH136" s="127" t="str">
        <f t="shared" si="2224"/>
        <v>Ltrs</v>
      </c>
      <c r="II136" s="127">
        <f t="shared" si="2225"/>
        <v>3543</v>
      </c>
      <c r="IJ136" s="88"/>
      <c r="IK136" s="127">
        <f t="shared" si="2226"/>
        <v>0</v>
      </c>
      <c r="IL136" s="88">
        <f t="shared" si="2227"/>
        <v>0</v>
      </c>
      <c r="IM136" s="66">
        <f t="shared" si="2228"/>
        <v>0</v>
      </c>
      <c r="IN136" s="126"/>
      <c r="IQ136" s="127" t="str">
        <f t="shared" si="2229"/>
        <v>PU Grey Filler / White</v>
      </c>
      <c r="IR136" s="127" t="str">
        <f t="shared" si="2230"/>
        <v>Ltrs</v>
      </c>
      <c r="IS136" s="127">
        <f t="shared" si="2231"/>
        <v>3543</v>
      </c>
      <c r="IT136" s="88"/>
      <c r="IU136" s="127">
        <f t="shared" si="2232"/>
        <v>0</v>
      </c>
      <c r="IV136" s="88">
        <f t="shared" si="2233"/>
        <v>0</v>
      </c>
      <c r="IW136" s="66">
        <f t="shared" si="2234"/>
        <v>0</v>
      </c>
      <c r="IX136" s="126"/>
      <c r="JA136" s="127" t="str">
        <f t="shared" si="2235"/>
        <v>PU Grey Filler / White</v>
      </c>
      <c r="JB136" s="127" t="str">
        <f t="shared" si="2236"/>
        <v>Ltrs</v>
      </c>
      <c r="JC136" s="127">
        <f t="shared" si="2237"/>
        <v>3543</v>
      </c>
      <c r="JD136" s="88"/>
      <c r="JE136" s="127">
        <f t="shared" si="2238"/>
        <v>0</v>
      </c>
      <c r="JF136" s="88">
        <f t="shared" si="2239"/>
        <v>0</v>
      </c>
      <c r="JG136" s="66">
        <f t="shared" si="2240"/>
        <v>0</v>
      </c>
      <c r="JH136" s="126"/>
      <c r="JK136" s="127" t="str">
        <f t="shared" si="2241"/>
        <v>PU Grey Filler / White</v>
      </c>
      <c r="JL136" s="127" t="str">
        <f t="shared" si="2242"/>
        <v>Ltrs</v>
      </c>
      <c r="JM136" s="127">
        <f t="shared" si="2243"/>
        <v>3543</v>
      </c>
      <c r="JN136" s="88"/>
      <c r="JO136" s="126">
        <f t="shared" si="2244"/>
        <v>0</v>
      </c>
      <c r="JP136" s="66">
        <f t="shared" si="2245"/>
        <v>0</v>
      </c>
      <c r="JQ136" s="66">
        <f t="shared" si="2246"/>
        <v>0</v>
      </c>
      <c r="JR136" s="126"/>
      <c r="JU136" s="127" t="str">
        <f t="shared" si="2247"/>
        <v>PU Grey Filler / White</v>
      </c>
      <c r="JV136" s="127" t="str">
        <f t="shared" si="2248"/>
        <v>Ltrs</v>
      </c>
      <c r="JW136" s="127">
        <f t="shared" si="2249"/>
        <v>3543</v>
      </c>
      <c r="JX136" s="127">
        <f t="shared" si="1718"/>
        <v>0</v>
      </c>
      <c r="JY136" s="127">
        <f t="shared" si="1967"/>
        <v>0</v>
      </c>
      <c r="JZ136" s="127">
        <f t="shared" si="1974"/>
        <v>0</v>
      </c>
      <c r="KA136" s="66">
        <f t="shared" si="2250"/>
        <v>0</v>
      </c>
      <c r="KB136" s="126"/>
    </row>
    <row r="137" spans="1:288" s="133" customFormat="1" ht="17.25" customHeight="1" x14ac:dyDescent="0.25">
      <c r="A137" s="70"/>
      <c r="B137" s="131" t="s">
        <v>338</v>
      </c>
      <c r="C137" s="132" t="s">
        <v>339</v>
      </c>
      <c r="D137" s="139">
        <v>10000</v>
      </c>
      <c r="E137" s="88"/>
      <c r="F137" s="66">
        <f t="shared" si="1968"/>
        <v>0</v>
      </c>
      <c r="G137" s="66">
        <f t="shared" si="2098"/>
        <v>0</v>
      </c>
      <c r="H137" s="66">
        <f t="shared" si="1970"/>
        <v>0</v>
      </c>
      <c r="I137" s="128"/>
      <c r="K137" s="70"/>
      <c r="L137" s="125" t="str">
        <f t="shared" si="1557"/>
        <v>PU Top Coat</v>
      </c>
      <c r="M137" s="125" t="str">
        <f t="shared" si="1584"/>
        <v>Lts</v>
      </c>
      <c r="N137" s="125">
        <f t="shared" si="1585"/>
        <v>10000</v>
      </c>
      <c r="O137" s="88"/>
      <c r="P137" s="126">
        <f t="shared" si="2099"/>
        <v>0</v>
      </c>
      <c r="Q137" s="66">
        <f t="shared" si="2100"/>
        <v>0</v>
      </c>
      <c r="R137" s="66">
        <f t="shared" si="2101"/>
        <v>0</v>
      </c>
      <c r="S137" s="126"/>
      <c r="U137" s="70"/>
      <c r="V137" s="125" t="str">
        <f t="shared" si="2102"/>
        <v>PU Top Coat</v>
      </c>
      <c r="W137" s="125" t="str">
        <f t="shared" si="2103"/>
        <v>Lts</v>
      </c>
      <c r="X137" s="125">
        <f t="shared" si="2104"/>
        <v>10000</v>
      </c>
      <c r="Y137" s="66"/>
      <c r="Z137" s="126">
        <f t="shared" si="2105"/>
        <v>0</v>
      </c>
      <c r="AA137" s="66">
        <f t="shared" si="2106"/>
        <v>0</v>
      </c>
      <c r="AB137" s="66">
        <f t="shared" si="2107"/>
        <v>0</v>
      </c>
      <c r="AC137" s="126"/>
      <c r="AE137" s="70"/>
      <c r="AF137" s="125" t="str">
        <f t="shared" si="2108"/>
        <v>PU Top Coat</v>
      </c>
      <c r="AG137" s="125" t="str">
        <f t="shared" si="2109"/>
        <v>Lts</v>
      </c>
      <c r="AH137" s="125">
        <f t="shared" si="2110"/>
        <v>10000</v>
      </c>
      <c r="AI137" s="88"/>
      <c r="AJ137" s="126">
        <f t="shared" si="2111"/>
        <v>0</v>
      </c>
      <c r="AK137" s="66">
        <f t="shared" si="2112"/>
        <v>0</v>
      </c>
      <c r="AL137" s="66">
        <f t="shared" si="2113"/>
        <v>0</v>
      </c>
      <c r="AM137" s="126"/>
      <c r="AO137" s="70"/>
      <c r="AP137" s="125" t="str">
        <f t="shared" si="2114"/>
        <v>PU Top Coat</v>
      </c>
      <c r="AQ137" s="125" t="str">
        <f t="shared" si="2115"/>
        <v>Lts</v>
      </c>
      <c r="AR137" s="125">
        <f t="shared" si="2116"/>
        <v>10000</v>
      </c>
      <c r="AS137" s="88"/>
      <c r="AT137" s="126">
        <f t="shared" si="2117"/>
        <v>0</v>
      </c>
      <c r="AU137" s="66">
        <f t="shared" si="2118"/>
        <v>0</v>
      </c>
      <c r="AV137" s="66">
        <f t="shared" si="2119"/>
        <v>0</v>
      </c>
      <c r="AW137" s="126"/>
      <c r="AY137" s="70"/>
      <c r="AZ137" s="125" t="str">
        <f t="shared" si="2120"/>
        <v>PU Top Coat</v>
      </c>
      <c r="BA137" s="125" t="str">
        <f t="shared" si="2121"/>
        <v>Lts</v>
      </c>
      <c r="BB137" s="125">
        <f t="shared" si="2122"/>
        <v>10000</v>
      </c>
      <c r="BC137" s="66"/>
      <c r="BD137" s="126">
        <f t="shared" si="2123"/>
        <v>0</v>
      </c>
      <c r="BE137" s="31">
        <f t="shared" si="1607"/>
        <v>0</v>
      </c>
      <c r="BF137" s="66">
        <f t="shared" si="2124"/>
        <v>0</v>
      </c>
      <c r="BG137" s="126"/>
      <c r="BI137" s="70"/>
      <c r="BJ137" s="125" t="str">
        <f t="shared" si="2125"/>
        <v>PU Top Coat</v>
      </c>
      <c r="BK137" s="125" t="str">
        <f t="shared" si="2126"/>
        <v>Lts</v>
      </c>
      <c r="BL137" s="125">
        <f t="shared" si="2127"/>
        <v>10000</v>
      </c>
      <c r="BM137" s="88"/>
      <c r="BN137" s="126">
        <f t="shared" si="2128"/>
        <v>0</v>
      </c>
      <c r="BO137" s="66">
        <f t="shared" si="2129"/>
        <v>0</v>
      </c>
      <c r="BP137" s="66">
        <f t="shared" si="2130"/>
        <v>0</v>
      </c>
      <c r="BQ137" s="126"/>
      <c r="BS137" s="70"/>
      <c r="BT137" s="125" t="str">
        <f t="shared" si="2131"/>
        <v>PU Top Coat</v>
      </c>
      <c r="BU137" s="125" t="str">
        <f t="shared" si="2132"/>
        <v>Lts</v>
      </c>
      <c r="BV137" s="125">
        <f t="shared" si="2133"/>
        <v>10000</v>
      </c>
      <c r="BW137" s="88"/>
      <c r="BX137" s="126">
        <f t="shared" si="2134"/>
        <v>0</v>
      </c>
      <c r="BY137" s="66">
        <f t="shared" si="2135"/>
        <v>0</v>
      </c>
      <c r="BZ137" s="66">
        <f t="shared" si="2136"/>
        <v>0</v>
      </c>
      <c r="CA137" s="126"/>
      <c r="CB137" s="70"/>
      <c r="CC137" s="125" t="str">
        <f t="shared" si="1564"/>
        <v>PU Top Coat</v>
      </c>
      <c r="CD137" s="125" t="str">
        <f t="shared" si="1619"/>
        <v>Lts</v>
      </c>
      <c r="CE137" s="125">
        <f t="shared" si="1620"/>
        <v>10000</v>
      </c>
      <c r="CF137" s="66"/>
      <c r="CG137" s="66">
        <f t="shared" si="2137"/>
        <v>0</v>
      </c>
      <c r="CH137" s="66">
        <f t="shared" si="1622"/>
        <v>0</v>
      </c>
      <c r="CI137" s="66">
        <f t="shared" si="2138"/>
        <v>0</v>
      </c>
      <c r="CJ137" s="126"/>
      <c r="CK137" s="145"/>
      <c r="CL137" s="70"/>
      <c r="CM137" s="125" t="str">
        <f t="shared" si="2139"/>
        <v>PU Top Coat</v>
      </c>
      <c r="CN137" s="125" t="str">
        <f t="shared" si="2140"/>
        <v>Lts</v>
      </c>
      <c r="CO137" s="125">
        <f t="shared" si="2141"/>
        <v>10000</v>
      </c>
      <c r="CP137" s="88"/>
      <c r="CQ137" s="126">
        <f t="shared" si="2142"/>
        <v>0</v>
      </c>
      <c r="CR137" s="66">
        <f t="shared" si="2143"/>
        <v>0</v>
      </c>
      <c r="CS137" s="66">
        <f t="shared" si="2144"/>
        <v>0</v>
      </c>
      <c r="CT137" s="126"/>
      <c r="CV137" s="70"/>
      <c r="CW137" s="125" t="str">
        <f t="shared" si="2145"/>
        <v>PU Top Coat</v>
      </c>
      <c r="CX137" s="125" t="str">
        <f t="shared" si="2146"/>
        <v>Lts</v>
      </c>
      <c r="CY137" s="125">
        <f t="shared" si="2147"/>
        <v>10000</v>
      </c>
      <c r="CZ137" s="88"/>
      <c r="DA137" s="126">
        <f t="shared" si="2148"/>
        <v>0</v>
      </c>
      <c r="DB137" s="66">
        <f t="shared" si="2149"/>
        <v>0</v>
      </c>
      <c r="DC137" s="66">
        <f t="shared" si="2150"/>
        <v>0</v>
      </c>
      <c r="DD137" s="126"/>
      <c r="DF137" s="70"/>
      <c r="DG137" s="125" t="str">
        <f t="shared" si="2151"/>
        <v>PU Top Coat</v>
      </c>
      <c r="DH137" s="125" t="str">
        <f t="shared" si="2152"/>
        <v>Lts</v>
      </c>
      <c r="DI137" s="125">
        <f t="shared" si="2153"/>
        <v>10000</v>
      </c>
      <c r="DJ137" s="13"/>
      <c r="DK137" s="126">
        <f t="shared" si="2154"/>
        <v>0</v>
      </c>
      <c r="DL137" s="66">
        <f t="shared" si="2155"/>
        <v>0</v>
      </c>
      <c r="DM137" s="66">
        <f t="shared" si="2156"/>
        <v>0</v>
      </c>
      <c r="DN137" s="126"/>
      <c r="DQ137" s="125" t="str">
        <f t="shared" si="2157"/>
        <v>PU Top Coat</v>
      </c>
      <c r="DR137" s="125" t="str">
        <f t="shared" si="2158"/>
        <v>Lts</v>
      </c>
      <c r="DS137" s="125">
        <f t="shared" si="2159"/>
        <v>10000</v>
      </c>
      <c r="DT137" s="88"/>
      <c r="DU137" s="126">
        <f t="shared" si="2160"/>
        <v>0</v>
      </c>
      <c r="DV137" s="66">
        <f t="shared" si="2161"/>
        <v>0</v>
      </c>
      <c r="DW137" s="66">
        <f t="shared" si="2162"/>
        <v>0</v>
      </c>
      <c r="DX137" s="126"/>
      <c r="DZ137" s="70"/>
      <c r="EA137" s="125" t="str">
        <f t="shared" si="2163"/>
        <v>PU Top Coat</v>
      </c>
      <c r="EB137" s="125" t="str">
        <f t="shared" si="2164"/>
        <v>Lts</v>
      </c>
      <c r="EC137" s="125">
        <f t="shared" si="2165"/>
        <v>10000</v>
      </c>
      <c r="ED137" s="66"/>
      <c r="EE137" s="126">
        <f t="shared" si="2166"/>
        <v>0</v>
      </c>
      <c r="EF137" s="66">
        <f t="shared" si="1647"/>
        <v>0</v>
      </c>
      <c r="EG137" s="66">
        <f t="shared" si="2167"/>
        <v>0</v>
      </c>
      <c r="EH137" s="126"/>
      <c r="EK137" s="125" t="str">
        <f t="shared" si="2168"/>
        <v>PU Top Coat</v>
      </c>
      <c r="EL137" s="125" t="str">
        <f t="shared" si="2169"/>
        <v>Lts</v>
      </c>
      <c r="EM137" s="125">
        <f t="shared" si="2170"/>
        <v>10000</v>
      </c>
      <c r="EN137" s="88"/>
      <c r="EO137" s="126">
        <f t="shared" si="2171"/>
        <v>0</v>
      </c>
      <c r="EP137" s="66">
        <f t="shared" si="2172"/>
        <v>0</v>
      </c>
      <c r="EQ137" s="66">
        <f t="shared" si="2173"/>
        <v>0</v>
      </c>
      <c r="ER137" s="126"/>
      <c r="ET137" s="70"/>
      <c r="EU137" s="127" t="str">
        <f t="shared" si="1571"/>
        <v>PU Top Coat</v>
      </c>
      <c r="EV137" s="127" t="str">
        <f t="shared" si="1654"/>
        <v>Lts</v>
      </c>
      <c r="EW137" s="127">
        <f t="shared" si="1655"/>
        <v>10000</v>
      </c>
      <c r="EX137" s="88"/>
      <c r="EY137" s="126">
        <f t="shared" si="2174"/>
        <v>0</v>
      </c>
      <c r="EZ137" s="66">
        <f t="shared" si="1657"/>
        <v>0</v>
      </c>
      <c r="FA137" s="66">
        <f t="shared" si="2175"/>
        <v>0</v>
      </c>
      <c r="FB137" s="126"/>
      <c r="FD137" s="70"/>
      <c r="FE137" s="127" t="str">
        <f t="shared" si="2176"/>
        <v>PU Top Coat</v>
      </c>
      <c r="FF137" s="127" t="str">
        <f t="shared" si="2177"/>
        <v>Lts</v>
      </c>
      <c r="FG137" s="127">
        <f t="shared" si="2178"/>
        <v>10000</v>
      </c>
      <c r="FH137" s="88"/>
      <c r="FI137" s="126">
        <f t="shared" si="2179"/>
        <v>0</v>
      </c>
      <c r="FJ137" s="66">
        <f t="shared" si="1662"/>
        <v>0</v>
      </c>
      <c r="FK137" s="66">
        <f t="shared" si="2180"/>
        <v>0</v>
      </c>
      <c r="FL137" s="126"/>
      <c r="FO137" s="127" t="str">
        <f t="shared" si="2181"/>
        <v>PU Top Coat</v>
      </c>
      <c r="FP137" s="127" t="str">
        <f t="shared" si="2182"/>
        <v>Lts</v>
      </c>
      <c r="FQ137" s="127">
        <f t="shared" si="2183"/>
        <v>10000</v>
      </c>
      <c r="FR137" s="134"/>
      <c r="FS137" s="126">
        <f t="shared" si="2184"/>
        <v>0</v>
      </c>
      <c r="FT137" s="66">
        <f t="shared" si="2185"/>
        <v>0</v>
      </c>
      <c r="FU137" s="66">
        <f t="shared" si="2186"/>
        <v>0</v>
      </c>
      <c r="FV137" s="126"/>
      <c r="FY137" s="127" t="str">
        <f t="shared" si="2187"/>
        <v>PU Top Coat</v>
      </c>
      <c r="FZ137" s="127" t="str">
        <f t="shared" si="2188"/>
        <v>Lts</v>
      </c>
      <c r="GA137" s="127">
        <f t="shared" si="2189"/>
        <v>10000</v>
      </c>
      <c r="GB137" s="88"/>
      <c r="GC137" s="126">
        <f t="shared" si="2190"/>
        <v>0</v>
      </c>
      <c r="GD137" s="66">
        <f t="shared" si="2191"/>
        <v>0</v>
      </c>
      <c r="GE137" s="66">
        <f t="shared" si="2192"/>
        <v>0</v>
      </c>
      <c r="GF137" s="126"/>
      <c r="GI137" s="127" t="str">
        <f t="shared" si="2193"/>
        <v>PU Top Coat</v>
      </c>
      <c r="GJ137" s="127" t="str">
        <f t="shared" si="2194"/>
        <v>Lts</v>
      </c>
      <c r="GK137" s="127">
        <f t="shared" si="2195"/>
        <v>10000</v>
      </c>
      <c r="GL137" s="88"/>
      <c r="GM137" s="126">
        <f t="shared" si="2196"/>
        <v>0</v>
      </c>
      <c r="GN137" s="66">
        <f t="shared" si="2197"/>
        <v>0</v>
      </c>
      <c r="GO137" s="66">
        <f t="shared" si="2198"/>
        <v>0</v>
      </c>
      <c r="GP137" s="126"/>
      <c r="GS137" s="127" t="str">
        <f t="shared" si="2199"/>
        <v>PU Top Coat</v>
      </c>
      <c r="GT137" s="127" t="str">
        <f t="shared" si="2200"/>
        <v>Lts</v>
      </c>
      <c r="GU137" s="127">
        <f t="shared" si="2201"/>
        <v>10000</v>
      </c>
      <c r="GV137" s="88"/>
      <c r="GW137" s="126">
        <f t="shared" si="2202"/>
        <v>0</v>
      </c>
      <c r="GX137" s="66">
        <f t="shared" si="2203"/>
        <v>0</v>
      </c>
      <c r="GY137" s="66">
        <f t="shared" si="2204"/>
        <v>0</v>
      </c>
      <c r="GZ137" s="126"/>
      <c r="HC137" s="127" t="str">
        <f t="shared" si="2205"/>
        <v>PU Top Coat</v>
      </c>
      <c r="HD137" s="127" t="str">
        <f t="shared" si="2206"/>
        <v>Lts</v>
      </c>
      <c r="HE137" s="127">
        <f t="shared" si="2207"/>
        <v>10000</v>
      </c>
      <c r="HF137" s="88"/>
      <c r="HG137" s="126">
        <f t="shared" si="2208"/>
        <v>0</v>
      </c>
      <c r="HH137" s="66">
        <f t="shared" si="2209"/>
        <v>0</v>
      </c>
      <c r="HI137" s="66">
        <f t="shared" si="2210"/>
        <v>0</v>
      </c>
      <c r="HJ137" s="126"/>
      <c r="HL137" s="70"/>
      <c r="HM137" s="127" t="str">
        <f t="shared" si="2211"/>
        <v>PU Top Coat</v>
      </c>
      <c r="HN137" s="127" t="str">
        <f t="shared" si="2212"/>
        <v>Lts</v>
      </c>
      <c r="HO137" s="127">
        <f t="shared" si="2213"/>
        <v>10000</v>
      </c>
      <c r="HP137" s="88"/>
      <c r="HQ137" s="127">
        <f t="shared" si="2214"/>
        <v>0</v>
      </c>
      <c r="HR137" s="88">
        <f t="shared" si="2215"/>
        <v>0</v>
      </c>
      <c r="HS137" s="66">
        <f t="shared" si="2216"/>
        <v>0</v>
      </c>
      <c r="HT137" s="126"/>
      <c r="HW137" s="127" t="str">
        <f t="shared" si="2217"/>
        <v>PU Top Coat</v>
      </c>
      <c r="HX137" s="127" t="str">
        <f t="shared" si="2218"/>
        <v>Lts</v>
      </c>
      <c r="HY137" s="127">
        <f t="shared" si="2219"/>
        <v>10000</v>
      </c>
      <c r="HZ137" s="88"/>
      <c r="IA137" s="127">
        <f t="shared" si="2220"/>
        <v>0</v>
      </c>
      <c r="IB137" s="88">
        <f t="shared" si="2221"/>
        <v>0</v>
      </c>
      <c r="IC137" s="66">
        <f t="shared" si="2222"/>
        <v>0</v>
      </c>
      <c r="ID137" s="126"/>
      <c r="IG137" s="127" t="str">
        <f t="shared" si="2223"/>
        <v>PU Top Coat</v>
      </c>
      <c r="IH137" s="127" t="str">
        <f t="shared" si="2224"/>
        <v>Lts</v>
      </c>
      <c r="II137" s="127">
        <f t="shared" si="2225"/>
        <v>10000</v>
      </c>
      <c r="IJ137" s="88"/>
      <c r="IK137" s="127">
        <f t="shared" si="2226"/>
        <v>0</v>
      </c>
      <c r="IL137" s="88">
        <f t="shared" si="2227"/>
        <v>0</v>
      </c>
      <c r="IM137" s="66">
        <f t="shared" si="2228"/>
        <v>0</v>
      </c>
      <c r="IN137" s="126"/>
      <c r="IQ137" s="127" t="str">
        <f t="shared" si="2229"/>
        <v>PU Top Coat</v>
      </c>
      <c r="IR137" s="127" t="str">
        <f t="shared" si="2230"/>
        <v>Lts</v>
      </c>
      <c r="IS137" s="127">
        <f t="shared" si="2231"/>
        <v>10000</v>
      </c>
      <c r="IT137" s="88"/>
      <c r="IU137" s="127">
        <f t="shared" si="2232"/>
        <v>0</v>
      </c>
      <c r="IV137" s="88">
        <f t="shared" si="2233"/>
        <v>0</v>
      </c>
      <c r="IW137" s="66">
        <f t="shared" si="2234"/>
        <v>0</v>
      </c>
      <c r="IX137" s="126"/>
      <c r="JA137" s="127" t="str">
        <f t="shared" si="2235"/>
        <v>PU Top Coat</v>
      </c>
      <c r="JB137" s="127" t="str">
        <f t="shared" si="2236"/>
        <v>Lts</v>
      </c>
      <c r="JC137" s="127">
        <f t="shared" si="2237"/>
        <v>10000</v>
      </c>
      <c r="JD137" s="88"/>
      <c r="JE137" s="127">
        <f t="shared" si="2238"/>
        <v>0</v>
      </c>
      <c r="JF137" s="88">
        <f t="shared" si="2239"/>
        <v>0</v>
      </c>
      <c r="JG137" s="66">
        <f t="shared" si="2240"/>
        <v>0</v>
      </c>
      <c r="JH137" s="126"/>
      <c r="JK137" s="127" t="str">
        <f t="shared" si="2241"/>
        <v>PU Top Coat</v>
      </c>
      <c r="JL137" s="127" t="str">
        <f t="shared" si="2242"/>
        <v>Lts</v>
      </c>
      <c r="JM137" s="127">
        <f t="shared" si="2243"/>
        <v>10000</v>
      </c>
      <c r="JN137" s="88"/>
      <c r="JO137" s="126">
        <f t="shared" si="2244"/>
        <v>0</v>
      </c>
      <c r="JP137" s="66">
        <f t="shared" si="2245"/>
        <v>0</v>
      </c>
      <c r="JQ137" s="66">
        <f t="shared" si="2246"/>
        <v>0</v>
      </c>
      <c r="JR137" s="126"/>
      <c r="JU137" s="127" t="str">
        <f t="shared" si="2247"/>
        <v>PU Top Coat</v>
      </c>
      <c r="JV137" s="127" t="str">
        <f t="shared" si="2248"/>
        <v>Lts</v>
      </c>
      <c r="JW137" s="127">
        <f t="shared" si="2249"/>
        <v>10000</v>
      </c>
      <c r="JX137" s="127">
        <f t="shared" si="1718"/>
        <v>0</v>
      </c>
      <c r="JY137" s="127">
        <f t="shared" si="1967"/>
        <v>0</v>
      </c>
      <c r="JZ137" s="127">
        <f t="shared" si="1974"/>
        <v>0</v>
      </c>
      <c r="KA137" s="66">
        <f t="shared" si="2250"/>
        <v>0</v>
      </c>
      <c r="KB137" s="126"/>
    </row>
    <row r="138" spans="1:288" ht="17.25" customHeight="1" x14ac:dyDescent="0.25">
      <c r="B138" s="7" t="s">
        <v>268</v>
      </c>
      <c r="C138" s="6" t="s">
        <v>7</v>
      </c>
      <c r="D138" s="4">
        <v>25300</v>
      </c>
      <c r="E138" s="13"/>
      <c r="F138" s="31">
        <f t="shared" si="1968"/>
        <v>0</v>
      </c>
      <c r="G138" s="31">
        <f t="shared" si="2098"/>
        <v>0</v>
      </c>
      <c r="H138" s="31">
        <f t="shared" si="1970"/>
        <v>0</v>
      </c>
      <c r="I138" s="71" t="s">
        <v>266</v>
      </c>
      <c r="K138" s="40"/>
      <c r="L138" s="59" t="str">
        <f t="shared" si="1557"/>
        <v>2k Laquer + 2 k Hardner - Dibia</v>
      </c>
      <c r="M138" s="59" t="str">
        <f t="shared" si="1584"/>
        <v>Ltrs</v>
      </c>
      <c r="N138" s="59">
        <f t="shared" si="1585"/>
        <v>25300</v>
      </c>
      <c r="O138" s="13"/>
      <c r="P138" s="21">
        <f t="shared" si="1586"/>
        <v>0</v>
      </c>
      <c r="Q138" s="31">
        <f t="shared" si="1587"/>
        <v>0</v>
      </c>
      <c r="R138" s="31">
        <f t="shared" si="1588"/>
        <v>0</v>
      </c>
      <c r="S138" s="21"/>
      <c r="U138" s="40"/>
      <c r="V138" s="65" t="str">
        <f t="shared" si="1558"/>
        <v>2k Laquer + 2 k Hardner - Dibia</v>
      </c>
      <c r="W138" s="65" t="str">
        <f t="shared" si="1589"/>
        <v>Ltrs</v>
      </c>
      <c r="X138" s="65">
        <f t="shared" si="1590"/>
        <v>25300</v>
      </c>
      <c r="Y138" s="31"/>
      <c r="Z138" s="21">
        <f t="shared" si="2105"/>
        <v>0</v>
      </c>
      <c r="AA138" s="31">
        <f t="shared" si="2106"/>
        <v>0</v>
      </c>
      <c r="AB138" s="42">
        <f t="shared" si="2107"/>
        <v>0</v>
      </c>
      <c r="AC138" s="21"/>
      <c r="AE138" s="40"/>
      <c r="AF138" s="59" t="str">
        <f t="shared" si="1559"/>
        <v>2k Laquer + 2 k Hardner - Dibia</v>
      </c>
      <c r="AG138" s="59" t="str">
        <f t="shared" si="1594"/>
        <v>Ltrs</v>
      </c>
      <c r="AH138" s="59">
        <f t="shared" si="1595"/>
        <v>25300</v>
      </c>
      <c r="AI138" s="13"/>
      <c r="AJ138" s="21">
        <f t="shared" ref="AJ138" si="2251">AH138*AI138</f>
        <v>0</v>
      </c>
      <c r="AK138" s="31">
        <f t="shared" ref="AK138" si="2252">$I$4*AI138</f>
        <v>0</v>
      </c>
      <c r="AL138" s="31">
        <f t="shared" ref="AL138" si="2253">AH138*AK138</f>
        <v>0</v>
      </c>
      <c r="AM138" s="21"/>
      <c r="AO138" s="40"/>
      <c r="AP138" s="59" t="str">
        <f t="shared" si="1560"/>
        <v>2k Laquer + 2 k Hardner - Dibia</v>
      </c>
      <c r="AQ138" s="59" t="str">
        <f t="shared" si="1599"/>
        <v>Ltrs</v>
      </c>
      <c r="AR138" s="65">
        <f t="shared" si="1600"/>
        <v>25300</v>
      </c>
      <c r="AS138" s="13"/>
      <c r="AT138" s="21">
        <f t="shared" si="2117"/>
        <v>0</v>
      </c>
      <c r="AU138" s="31">
        <f t="shared" si="2118"/>
        <v>0</v>
      </c>
      <c r="AV138" s="31">
        <f t="shared" si="2119"/>
        <v>0</v>
      </c>
      <c r="AW138" s="21"/>
      <c r="AY138" s="40"/>
      <c r="AZ138" s="59" t="str">
        <f t="shared" si="1561"/>
        <v>2k Laquer + 2 k Hardner - Dibia</v>
      </c>
      <c r="BA138" s="59" t="str">
        <f t="shared" si="1604"/>
        <v>Ltrs</v>
      </c>
      <c r="BB138" s="59">
        <f t="shared" si="1605"/>
        <v>25300</v>
      </c>
      <c r="BC138" s="42"/>
      <c r="BD138" s="21">
        <f t="shared" si="1606"/>
        <v>0</v>
      </c>
      <c r="BE138" s="31">
        <f t="shared" si="1607"/>
        <v>0</v>
      </c>
      <c r="BF138" s="31">
        <f t="shared" si="1608"/>
        <v>0</v>
      </c>
      <c r="BG138" s="21"/>
      <c r="BI138" s="40"/>
      <c r="BJ138" s="65" t="str">
        <f t="shared" si="2078"/>
        <v>2k Laquer + 2 k Hardner - Dibia</v>
      </c>
      <c r="BK138" s="65" t="str">
        <f t="shared" si="2079"/>
        <v>Ltrs</v>
      </c>
      <c r="BL138" s="65">
        <f t="shared" si="2080"/>
        <v>25300</v>
      </c>
      <c r="BM138" s="13"/>
      <c r="BN138" s="21">
        <f t="shared" si="1611"/>
        <v>0</v>
      </c>
      <c r="BO138" s="31">
        <f t="shared" si="1731"/>
        <v>0</v>
      </c>
      <c r="BP138" s="31">
        <f t="shared" si="1613"/>
        <v>0</v>
      </c>
      <c r="BQ138" s="21"/>
      <c r="BS138" s="40"/>
      <c r="BT138" s="65" t="str">
        <f t="shared" si="1563"/>
        <v>2k Laquer + 2 k Hardner - Dibia</v>
      </c>
      <c r="BU138" s="65" t="str">
        <f t="shared" si="1614"/>
        <v>Ltrs</v>
      </c>
      <c r="BV138" s="65">
        <f t="shared" si="1615"/>
        <v>25300</v>
      </c>
      <c r="BW138" s="13"/>
      <c r="BX138" s="21">
        <f t="shared" si="2062"/>
        <v>0</v>
      </c>
      <c r="BY138" s="31">
        <f t="shared" si="2063"/>
        <v>0</v>
      </c>
      <c r="BZ138" s="42">
        <f t="shared" si="2064"/>
        <v>0</v>
      </c>
      <c r="CA138" s="21"/>
      <c r="CB138" s="40"/>
      <c r="CC138" s="59" t="str">
        <f t="shared" si="1564"/>
        <v>2k Laquer + 2 k Hardner - Dibia</v>
      </c>
      <c r="CD138" s="59" t="str">
        <f t="shared" si="1619"/>
        <v>Ltrs</v>
      </c>
      <c r="CE138" s="65">
        <f t="shared" si="1620"/>
        <v>25300</v>
      </c>
      <c r="CF138" s="42"/>
      <c r="CG138" s="42">
        <f t="shared" si="2056"/>
        <v>0</v>
      </c>
      <c r="CH138" s="31">
        <f t="shared" si="1622"/>
        <v>0</v>
      </c>
      <c r="CI138" s="42">
        <f t="shared" si="2057"/>
        <v>0</v>
      </c>
      <c r="CJ138" s="21"/>
      <c r="CK138" s="143"/>
      <c r="CL138" s="40"/>
      <c r="CM138" s="65" t="str">
        <f t="shared" si="2011"/>
        <v>2k Laquer + 2 k Hardner - Dibia</v>
      </c>
      <c r="CN138" s="65" t="str">
        <f t="shared" si="2012"/>
        <v>Ltrs</v>
      </c>
      <c r="CO138" s="65">
        <f t="shared" si="2013"/>
        <v>25300</v>
      </c>
      <c r="CP138" s="13"/>
      <c r="CQ138" s="21">
        <f t="shared" si="2014"/>
        <v>0</v>
      </c>
      <c r="CR138" s="31">
        <f t="shared" si="2015"/>
        <v>0</v>
      </c>
      <c r="CS138" s="42">
        <f t="shared" si="2016"/>
        <v>0</v>
      </c>
      <c r="CT138" s="21"/>
      <c r="CV138" s="40"/>
      <c r="CW138" s="59" t="str">
        <f t="shared" si="1566"/>
        <v>2k Laquer + 2 k Hardner - Dibia</v>
      </c>
      <c r="CX138" s="59" t="str">
        <f t="shared" si="1629"/>
        <v>Ltrs</v>
      </c>
      <c r="CY138" s="65">
        <f t="shared" si="1630"/>
        <v>25300</v>
      </c>
      <c r="CZ138" s="13"/>
      <c r="DA138" s="21">
        <f t="shared" si="2026"/>
        <v>0</v>
      </c>
      <c r="DB138" s="31">
        <f t="shared" si="2027"/>
        <v>0</v>
      </c>
      <c r="DC138" s="42">
        <f t="shared" si="2028"/>
        <v>0</v>
      </c>
      <c r="DD138" s="21"/>
      <c r="DF138" s="40"/>
      <c r="DG138" s="59" t="str">
        <f t="shared" si="1567"/>
        <v>2k Laquer + 2 k Hardner - Dibia</v>
      </c>
      <c r="DH138" s="59" t="str">
        <f t="shared" si="1634"/>
        <v>Ltrs</v>
      </c>
      <c r="DI138" s="65">
        <f t="shared" si="1635"/>
        <v>25300</v>
      </c>
      <c r="DJ138" s="13"/>
      <c r="DK138" s="21">
        <f t="shared" si="2081"/>
        <v>0</v>
      </c>
      <c r="DL138" s="31">
        <f t="shared" si="2082"/>
        <v>0</v>
      </c>
      <c r="DM138" s="31">
        <f t="shared" si="2083"/>
        <v>0</v>
      </c>
      <c r="DN138" s="21"/>
      <c r="DQ138" s="59" t="str">
        <f t="shared" si="1732"/>
        <v>2k Laquer + 2 k Hardner - Dibia</v>
      </c>
      <c r="DR138" s="59" t="str">
        <f t="shared" si="1733"/>
        <v>Ltrs</v>
      </c>
      <c r="DS138" s="59">
        <f t="shared" si="1734"/>
        <v>25300</v>
      </c>
      <c r="DT138" s="13"/>
      <c r="DU138" s="21">
        <f t="shared" si="1735"/>
        <v>0</v>
      </c>
      <c r="DV138" s="31">
        <f t="shared" si="1736"/>
        <v>0</v>
      </c>
      <c r="DW138" s="31">
        <f t="shared" si="1737"/>
        <v>0</v>
      </c>
      <c r="DX138" s="21"/>
      <c r="DZ138" s="40"/>
      <c r="EA138" s="59" t="str">
        <f t="shared" si="1569"/>
        <v>2k Laquer + 2 k Hardner - Dibia</v>
      </c>
      <c r="EB138" s="59" t="str">
        <f t="shared" si="1644"/>
        <v>Ltrs</v>
      </c>
      <c r="EC138" s="65">
        <f t="shared" si="1645"/>
        <v>25300</v>
      </c>
      <c r="ED138" s="42"/>
      <c r="EE138" s="21">
        <f t="shared" si="1646"/>
        <v>0</v>
      </c>
      <c r="EF138" s="31">
        <f t="shared" si="1647"/>
        <v>0</v>
      </c>
      <c r="EG138" s="31">
        <f t="shared" si="1648"/>
        <v>0</v>
      </c>
      <c r="EH138" s="21"/>
      <c r="EK138" s="59" t="str">
        <f t="shared" si="1570"/>
        <v>2k Laquer + 2 k Hardner - Dibia</v>
      </c>
      <c r="EL138" s="59" t="str">
        <f t="shared" si="1649"/>
        <v>Ltrs</v>
      </c>
      <c r="EM138" s="65">
        <f t="shared" si="1650"/>
        <v>25300</v>
      </c>
      <c r="EN138" s="13"/>
      <c r="EO138" s="21">
        <f t="shared" si="2084"/>
        <v>0</v>
      </c>
      <c r="EP138" s="31">
        <f t="shared" si="2065"/>
        <v>0</v>
      </c>
      <c r="EQ138" s="42">
        <f t="shared" si="2066"/>
        <v>0</v>
      </c>
      <c r="ER138" s="21"/>
      <c r="EU138" s="4" t="str">
        <f t="shared" si="1571"/>
        <v>2k Laquer + 2 k Hardner - Dibia</v>
      </c>
      <c r="EV138" s="4" t="str">
        <f t="shared" si="1654"/>
        <v>Ltrs</v>
      </c>
      <c r="EW138" s="4">
        <f t="shared" si="1655"/>
        <v>25300</v>
      </c>
      <c r="EX138" s="13"/>
      <c r="EY138" s="21">
        <f t="shared" si="2174"/>
        <v>0</v>
      </c>
      <c r="EZ138" s="31">
        <f t="shared" si="1657"/>
        <v>0</v>
      </c>
      <c r="FA138" s="42">
        <f t="shared" si="2175"/>
        <v>0</v>
      </c>
      <c r="FB138" s="21"/>
      <c r="FE138" s="56" t="str">
        <f t="shared" si="2176"/>
        <v>2k Laquer + 2 k Hardner - Dibia</v>
      </c>
      <c r="FF138" s="56" t="str">
        <f t="shared" si="2177"/>
        <v>Ltrs</v>
      </c>
      <c r="FG138" s="56">
        <f t="shared" si="2178"/>
        <v>25300</v>
      </c>
      <c r="FH138" s="13"/>
      <c r="FI138" s="21">
        <f t="shared" si="2179"/>
        <v>0</v>
      </c>
      <c r="FJ138" s="31">
        <f t="shared" si="1662"/>
        <v>0</v>
      </c>
      <c r="FK138" s="31">
        <f t="shared" si="2180"/>
        <v>0</v>
      </c>
      <c r="FL138" s="21"/>
      <c r="FO138" s="56" t="str">
        <f t="shared" si="2181"/>
        <v>2k Laquer + 2 k Hardner - Dibia</v>
      </c>
      <c r="FP138" s="56" t="str">
        <f t="shared" si="2182"/>
        <v>Ltrs</v>
      </c>
      <c r="FQ138" s="4">
        <f t="shared" si="2183"/>
        <v>25300</v>
      </c>
      <c r="FR138" s="67"/>
      <c r="FS138" s="21">
        <f t="shared" si="2184"/>
        <v>0</v>
      </c>
      <c r="FT138" s="31">
        <f t="shared" si="2185"/>
        <v>0</v>
      </c>
      <c r="FU138" s="42">
        <f t="shared" si="2186"/>
        <v>0</v>
      </c>
      <c r="FV138" s="21"/>
      <c r="FY138" s="56" t="str">
        <f t="shared" si="2187"/>
        <v>2k Laquer + 2 k Hardner - Dibia</v>
      </c>
      <c r="FZ138" s="56" t="str">
        <f t="shared" si="2188"/>
        <v>Ltrs</v>
      </c>
      <c r="GA138" s="4">
        <f t="shared" si="2189"/>
        <v>25300</v>
      </c>
      <c r="GB138" s="13"/>
      <c r="GC138" s="21">
        <f t="shared" si="2190"/>
        <v>0</v>
      </c>
      <c r="GD138" s="31">
        <f t="shared" si="2191"/>
        <v>0</v>
      </c>
      <c r="GE138" s="42">
        <f t="shared" si="2192"/>
        <v>0</v>
      </c>
      <c r="GF138" s="21"/>
      <c r="GI138" s="56" t="str">
        <f t="shared" si="2193"/>
        <v>2k Laquer + 2 k Hardner - Dibia</v>
      </c>
      <c r="GJ138" s="56" t="str">
        <f t="shared" si="2194"/>
        <v>Ltrs</v>
      </c>
      <c r="GK138" s="4">
        <f t="shared" si="2195"/>
        <v>25300</v>
      </c>
      <c r="GL138" s="13"/>
      <c r="GM138" s="21">
        <f t="shared" si="2196"/>
        <v>0</v>
      </c>
      <c r="GN138" s="31">
        <f t="shared" si="2197"/>
        <v>0</v>
      </c>
      <c r="GO138" s="31">
        <f t="shared" si="2198"/>
        <v>0</v>
      </c>
      <c r="GP138" s="21"/>
      <c r="GS138" s="56" t="str">
        <f t="shared" si="2199"/>
        <v>2k Laquer + 2 k Hardner - Dibia</v>
      </c>
      <c r="GT138" s="56" t="str">
        <f t="shared" si="2200"/>
        <v>Ltrs</v>
      </c>
      <c r="GU138" s="4">
        <f t="shared" si="2201"/>
        <v>25300</v>
      </c>
      <c r="GV138" s="13"/>
      <c r="GW138" s="21">
        <f t="shared" si="2202"/>
        <v>0</v>
      </c>
      <c r="GX138" s="31">
        <f t="shared" si="2203"/>
        <v>0</v>
      </c>
      <c r="GY138" s="31">
        <f t="shared" si="2204"/>
        <v>0</v>
      </c>
      <c r="GZ138" s="21"/>
      <c r="HC138" s="56" t="str">
        <f t="shared" si="2205"/>
        <v>2k Laquer + 2 k Hardner - Dibia</v>
      </c>
      <c r="HD138" s="56" t="str">
        <f t="shared" si="2206"/>
        <v>Ltrs</v>
      </c>
      <c r="HE138" s="56">
        <f t="shared" si="2207"/>
        <v>25300</v>
      </c>
      <c r="HF138" s="13"/>
      <c r="HG138" s="21">
        <f t="shared" si="2208"/>
        <v>0</v>
      </c>
      <c r="HH138" s="31">
        <f t="shared" si="2209"/>
        <v>0</v>
      </c>
      <c r="HI138" s="31">
        <f t="shared" si="2210"/>
        <v>0</v>
      </c>
      <c r="HJ138" s="21"/>
      <c r="HM138" s="56" t="str">
        <f t="shared" si="2211"/>
        <v>2k Laquer + 2 k Hardner - Dibia</v>
      </c>
      <c r="HN138" s="56" t="str">
        <f t="shared" si="2212"/>
        <v>Ltrs</v>
      </c>
      <c r="HO138" s="56">
        <f t="shared" si="2213"/>
        <v>25300</v>
      </c>
      <c r="HP138" s="13"/>
      <c r="HQ138" s="56">
        <f t="shared" si="2214"/>
        <v>0</v>
      </c>
      <c r="HR138" s="13">
        <f t="shared" si="2215"/>
        <v>0</v>
      </c>
      <c r="HS138" s="31">
        <f t="shared" si="2216"/>
        <v>0</v>
      </c>
      <c r="HT138" s="21"/>
      <c r="HW138" s="56" t="str">
        <f t="shared" si="2217"/>
        <v>2k Laquer + 2 k Hardner - Dibia</v>
      </c>
      <c r="HX138" s="56" t="str">
        <f t="shared" si="2218"/>
        <v>Ltrs</v>
      </c>
      <c r="HY138" s="56">
        <f t="shared" si="2219"/>
        <v>25300</v>
      </c>
      <c r="HZ138" s="13"/>
      <c r="IA138" s="56">
        <f t="shared" si="2220"/>
        <v>0</v>
      </c>
      <c r="IB138" s="13">
        <f t="shared" si="2221"/>
        <v>0</v>
      </c>
      <c r="IC138" s="31">
        <f t="shared" si="2222"/>
        <v>0</v>
      </c>
      <c r="ID138" s="21"/>
      <c r="IG138" s="56" t="str">
        <f t="shared" si="2223"/>
        <v>2k Laquer + 2 k Hardner - Dibia</v>
      </c>
      <c r="IH138" s="56" t="str">
        <f t="shared" si="2224"/>
        <v>Ltrs</v>
      </c>
      <c r="II138" s="56">
        <f t="shared" si="2225"/>
        <v>25300</v>
      </c>
      <c r="IJ138" s="13"/>
      <c r="IK138" s="56">
        <f t="shared" si="2226"/>
        <v>0</v>
      </c>
      <c r="IL138" s="13">
        <f t="shared" si="2227"/>
        <v>0</v>
      </c>
      <c r="IM138" s="31">
        <f t="shared" si="2228"/>
        <v>0</v>
      </c>
      <c r="IN138" s="21"/>
      <c r="IQ138" s="56" t="str">
        <f t="shared" si="2229"/>
        <v>2k Laquer + 2 k Hardner - Dibia</v>
      </c>
      <c r="IR138" s="56" t="str">
        <f t="shared" si="2230"/>
        <v>Ltrs</v>
      </c>
      <c r="IS138" s="4">
        <f t="shared" si="2231"/>
        <v>25300</v>
      </c>
      <c r="IT138" s="13"/>
      <c r="IU138" s="56">
        <f t="shared" si="2232"/>
        <v>0</v>
      </c>
      <c r="IV138" s="13">
        <f t="shared" si="2233"/>
        <v>0</v>
      </c>
      <c r="IW138" s="31">
        <f t="shared" si="2234"/>
        <v>0</v>
      </c>
      <c r="IX138" s="21"/>
      <c r="JA138" s="56" t="str">
        <f t="shared" si="2235"/>
        <v>2k Laquer + 2 k Hardner - Dibia</v>
      </c>
      <c r="JB138" s="56" t="str">
        <f t="shared" si="2236"/>
        <v>Ltrs</v>
      </c>
      <c r="JC138" s="4">
        <f t="shared" si="2237"/>
        <v>25300</v>
      </c>
      <c r="JD138" s="13"/>
      <c r="JE138" s="56">
        <f t="shared" si="2238"/>
        <v>0</v>
      </c>
      <c r="JF138" s="13">
        <f t="shared" si="2239"/>
        <v>0</v>
      </c>
      <c r="JG138" s="31">
        <f t="shared" si="2240"/>
        <v>0</v>
      </c>
      <c r="JH138" s="21"/>
      <c r="JK138" s="56" t="str">
        <f t="shared" si="2241"/>
        <v>2k Laquer + 2 k Hardner - Dibia</v>
      </c>
      <c r="JL138" s="56" t="str">
        <f t="shared" si="2242"/>
        <v>Ltrs</v>
      </c>
      <c r="JM138" s="56">
        <f t="shared" si="2243"/>
        <v>25300</v>
      </c>
      <c r="JN138" s="13"/>
      <c r="JO138" s="21">
        <f t="shared" si="2244"/>
        <v>0</v>
      </c>
      <c r="JP138" s="31">
        <f t="shared" si="2245"/>
        <v>0</v>
      </c>
      <c r="JQ138" s="42">
        <f t="shared" si="2246"/>
        <v>0</v>
      </c>
      <c r="JR138" s="21"/>
      <c r="JU138" s="56" t="str">
        <f t="shared" si="2247"/>
        <v>2k Laquer + 2 k Hardner - Dibia</v>
      </c>
      <c r="JV138" s="56" t="str">
        <f t="shared" si="2248"/>
        <v>Ltrs</v>
      </c>
      <c r="JW138" s="56">
        <f t="shared" si="2249"/>
        <v>25300</v>
      </c>
      <c r="JX138" s="4">
        <f t="shared" si="1718"/>
        <v>0</v>
      </c>
      <c r="JY138" s="56">
        <f t="shared" si="1967"/>
        <v>0</v>
      </c>
      <c r="JZ138" s="56">
        <f t="shared" si="1974"/>
        <v>0</v>
      </c>
      <c r="KA138" s="31">
        <f t="shared" si="2250"/>
        <v>0</v>
      </c>
      <c r="KB138" s="21"/>
    </row>
    <row r="139" spans="1:288" ht="17.25" customHeight="1" x14ac:dyDescent="0.25">
      <c r="B139" s="7" t="s">
        <v>269</v>
      </c>
      <c r="C139" s="6" t="s">
        <v>7</v>
      </c>
      <c r="D139" s="4">
        <v>6290</v>
      </c>
      <c r="E139" s="13"/>
      <c r="F139" s="31">
        <f t="shared" si="1968"/>
        <v>0</v>
      </c>
      <c r="G139" s="31">
        <f t="shared" ref="G139:G153" si="2254">$I$4*E139</f>
        <v>0</v>
      </c>
      <c r="H139" s="31">
        <f t="shared" si="1970"/>
        <v>0</v>
      </c>
      <c r="I139" s="71" t="s">
        <v>267</v>
      </c>
      <c r="K139" s="40"/>
      <c r="L139" s="59" t="str">
        <f t="shared" si="1557"/>
        <v>2k Laquer + 2 k Hardner - Nippon</v>
      </c>
      <c r="M139" s="59" t="str">
        <f t="shared" si="1584"/>
        <v>Ltrs</v>
      </c>
      <c r="N139" s="59">
        <f t="shared" si="1585"/>
        <v>6290</v>
      </c>
      <c r="O139" s="13"/>
      <c r="P139" s="21">
        <f t="shared" ref="P139:P153" si="2255">N139*O139</f>
        <v>0</v>
      </c>
      <c r="Q139" s="31">
        <f t="shared" ref="Q139:Q153" si="2256">$I$4*O139</f>
        <v>0</v>
      </c>
      <c r="R139" s="31">
        <f t="shared" ref="R139:R153" si="2257">N139*Q139</f>
        <v>0</v>
      </c>
      <c r="S139" s="21"/>
      <c r="U139" s="40"/>
      <c r="V139" s="65" t="str">
        <f t="shared" si="1558"/>
        <v>2k Laquer + 2 k Hardner - Nippon</v>
      </c>
      <c r="W139" s="65" t="str">
        <f t="shared" si="1589"/>
        <v>Ltrs</v>
      </c>
      <c r="X139" s="65">
        <f t="shared" si="1590"/>
        <v>6290</v>
      </c>
      <c r="Y139" s="31"/>
      <c r="Z139" s="21">
        <f t="shared" si="2105"/>
        <v>0</v>
      </c>
      <c r="AA139" s="31">
        <f t="shared" si="2106"/>
        <v>0</v>
      </c>
      <c r="AB139" s="42">
        <f t="shared" si="2107"/>
        <v>0</v>
      </c>
      <c r="AC139" s="21"/>
      <c r="AE139" s="40"/>
      <c r="AF139" s="59" t="str">
        <f t="shared" ref="AF139:AF140" si="2258">V139</f>
        <v>2k Laquer + 2 k Hardner - Nippon</v>
      </c>
      <c r="AG139" s="59" t="str">
        <f t="shared" si="1594"/>
        <v>Ltrs</v>
      </c>
      <c r="AH139" s="59">
        <f t="shared" ref="AH139:AH140" si="2259">X139</f>
        <v>6290</v>
      </c>
      <c r="AI139" s="13"/>
      <c r="AJ139" s="21">
        <f t="shared" ref="AJ139:AJ153" si="2260">AH139*AI139</f>
        <v>0</v>
      </c>
      <c r="AK139" s="31">
        <f t="shared" ref="AK139:AK153" si="2261">$I$4*AI139</f>
        <v>0</v>
      </c>
      <c r="AL139" s="31">
        <f t="shared" ref="AL139:AL153" si="2262">AH139*AK139</f>
        <v>0</v>
      </c>
      <c r="AM139" s="21"/>
      <c r="AO139" s="40"/>
      <c r="AP139" s="59" t="str">
        <f t="shared" ref="AP139:AP141" si="2263">AF139</f>
        <v>2k Laquer + 2 k Hardner - Nippon</v>
      </c>
      <c r="AQ139" s="59" t="str">
        <f t="shared" ref="AQ139:AQ141" si="2264">AG139</f>
        <v>Ltrs</v>
      </c>
      <c r="AR139" s="65">
        <f t="shared" si="1600"/>
        <v>6290</v>
      </c>
      <c r="AS139" s="13"/>
      <c r="AT139" s="21">
        <f t="shared" si="2117"/>
        <v>0</v>
      </c>
      <c r="AU139" s="31">
        <f t="shared" si="2118"/>
        <v>0</v>
      </c>
      <c r="AV139" s="31">
        <f t="shared" si="2119"/>
        <v>0</v>
      </c>
      <c r="AW139" s="21"/>
      <c r="AY139" s="40"/>
      <c r="AZ139" s="59" t="str">
        <f t="shared" ref="AZ139:AZ140" si="2265">AP139</f>
        <v>2k Laquer + 2 k Hardner - Nippon</v>
      </c>
      <c r="BA139" s="59" t="str">
        <f t="shared" ref="BA139:BA140" si="2266">AQ139</f>
        <v>Ltrs</v>
      </c>
      <c r="BB139" s="59">
        <f t="shared" si="1605"/>
        <v>6290</v>
      </c>
      <c r="BC139" s="42"/>
      <c r="BD139" s="21">
        <f t="shared" ref="BD139:BD140" si="2267">BB139*BC139</f>
        <v>0</v>
      </c>
      <c r="BE139" s="31">
        <f t="shared" si="1607"/>
        <v>0</v>
      </c>
      <c r="BF139" s="31">
        <f t="shared" ref="BF139" si="2268">BB139*BE139</f>
        <v>0</v>
      </c>
      <c r="BG139" s="21"/>
      <c r="BI139" s="40"/>
      <c r="BJ139" s="65" t="str">
        <f t="shared" si="2078"/>
        <v>2k Laquer + 2 k Hardner - Nippon</v>
      </c>
      <c r="BK139" s="65" t="str">
        <f t="shared" si="2079"/>
        <v>Ltrs</v>
      </c>
      <c r="BL139" s="65">
        <f t="shared" si="2080"/>
        <v>6290</v>
      </c>
      <c r="BM139" s="13"/>
      <c r="BN139" s="21">
        <f t="shared" ref="BN139:BN143" si="2269">BL139*BM139</f>
        <v>0</v>
      </c>
      <c r="BO139" s="31">
        <f t="shared" ref="BO139:BO143" si="2270">$I$4*BM139</f>
        <v>0</v>
      </c>
      <c r="BP139" s="31">
        <f t="shared" ref="BP139:BP143" si="2271">BL139*BO139</f>
        <v>0</v>
      </c>
      <c r="BQ139" s="21"/>
      <c r="BS139" s="40"/>
      <c r="BT139" s="65" t="str">
        <f t="shared" si="1563"/>
        <v>2k Laquer + 2 k Hardner - Nippon</v>
      </c>
      <c r="BU139" s="65" t="str">
        <f t="shared" si="1614"/>
        <v>Ltrs</v>
      </c>
      <c r="BV139" s="65">
        <f t="shared" si="1615"/>
        <v>6290</v>
      </c>
      <c r="BW139" s="13"/>
      <c r="BX139" s="21">
        <f t="shared" si="2062"/>
        <v>0</v>
      </c>
      <c r="BY139" s="31">
        <f t="shared" si="2063"/>
        <v>0</v>
      </c>
      <c r="BZ139" s="42">
        <f t="shared" si="2064"/>
        <v>0</v>
      </c>
      <c r="CA139" s="21"/>
      <c r="CB139" s="40"/>
      <c r="CC139" s="59" t="str">
        <f t="shared" si="1564"/>
        <v>2k Laquer + 2 k Hardner - Nippon</v>
      </c>
      <c r="CD139" s="59" t="str">
        <f t="shared" si="1619"/>
        <v>Ltrs</v>
      </c>
      <c r="CE139" s="65">
        <f t="shared" si="1620"/>
        <v>6290</v>
      </c>
      <c r="CF139" s="42"/>
      <c r="CG139" s="42">
        <f t="shared" si="2056"/>
        <v>0</v>
      </c>
      <c r="CH139" s="31">
        <f t="shared" si="1622"/>
        <v>0</v>
      </c>
      <c r="CI139" s="42">
        <f t="shared" si="2057"/>
        <v>0</v>
      </c>
      <c r="CJ139" s="21"/>
      <c r="CK139" s="143"/>
      <c r="CL139" s="40"/>
      <c r="CM139" s="65" t="str">
        <f t="shared" si="2011"/>
        <v>2k Laquer + 2 k Hardner - Nippon</v>
      </c>
      <c r="CN139" s="65" t="str">
        <f t="shared" si="2012"/>
        <v>Ltrs</v>
      </c>
      <c r="CO139" s="65">
        <f t="shared" si="2013"/>
        <v>6290</v>
      </c>
      <c r="CP139" s="13"/>
      <c r="CQ139" s="21">
        <f t="shared" si="2014"/>
        <v>0</v>
      </c>
      <c r="CR139" s="31">
        <f t="shared" si="2015"/>
        <v>0</v>
      </c>
      <c r="CS139" s="42">
        <f t="shared" si="2016"/>
        <v>0</v>
      </c>
      <c r="CT139" s="21"/>
      <c r="CV139" s="40"/>
      <c r="CW139" s="59" t="str">
        <f t="shared" ref="CW139:CW140" si="2272">CM139</f>
        <v>2k Laquer + 2 k Hardner - Nippon</v>
      </c>
      <c r="CX139" s="59" t="str">
        <f t="shared" ref="CX139:CX140" si="2273">CN139</f>
        <v>Ltrs</v>
      </c>
      <c r="CY139" s="65">
        <f t="shared" si="1630"/>
        <v>6290</v>
      </c>
      <c r="CZ139" s="13"/>
      <c r="DA139" s="21">
        <f t="shared" si="2026"/>
        <v>0</v>
      </c>
      <c r="DB139" s="31">
        <f t="shared" si="2027"/>
        <v>0</v>
      </c>
      <c r="DC139" s="42">
        <f t="shared" si="2028"/>
        <v>0</v>
      </c>
      <c r="DD139" s="21"/>
      <c r="DF139" s="40"/>
      <c r="DG139" s="59" t="str">
        <f t="shared" ref="DG139:DG140" si="2274">CW139</f>
        <v>2k Laquer + 2 k Hardner - Nippon</v>
      </c>
      <c r="DH139" s="59" t="str">
        <f t="shared" ref="DH139:DH140" si="2275">CX139</f>
        <v>Ltrs</v>
      </c>
      <c r="DI139" s="65">
        <f t="shared" si="1635"/>
        <v>6290</v>
      </c>
      <c r="DJ139" s="13"/>
      <c r="DK139" s="21">
        <f t="shared" si="2081"/>
        <v>0</v>
      </c>
      <c r="DL139" s="31">
        <f t="shared" si="2082"/>
        <v>0</v>
      </c>
      <c r="DM139" s="31">
        <f t="shared" si="2083"/>
        <v>0</v>
      </c>
      <c r="DN139" s="21"/>
      <c r="DQ139" s="59" t="str">
        <f t="shared" si="1732"/>
        <v>2k Laquer + 2 k Hardner - Nippon</v>
      </c>
      <c r="DR139" s="59" t="str">
        <f t="shared" si="1733"/>
        <v>Ltrs</v>
      </c>
      <c r="DS139" s="59">
        <f t="shared" si="1734"/>
        <v>6290</v>
      </c>
      <c r="DT139" s="13"/>
      <c r="DU139" s="21">
        <f t="shared" si="1735"/>
        <v>0</v>
      </c>
      <c r="DV139" s="31">
        <f t="shared" si="1736"/>
        <v>0</v>
      </c>
      <c r="DW139" s="31">
        <f t="shared" si="1737"/>
        <v>0</v>
      </c>
      <c r="DX139" s="21"/>
      <c r="DZ139" s="40"/>
      <c r="EA139" s="59" t="str">
        <f t="shared" ref="EA139:EA141" si="2276">DQ139</f>
        <v>2k Laquer + 2 k Hardner - Nippon</v>
      </c>
      <c r="EB139" s="59" t="str">
        <f t="shared" ref="EB139:EB141" si="2277">DR139</f>
        <v>Ltrs</v>
      </c>
      <c r="EC139" s="65">
        <f t="shared" si="1645"/>
        <v>6290</v>
      </c>
      <c r="ED139" s="42"/>
      <c r="EE139" s="21">
        <f t="shared" ref="EE139:EE141" si="2278">EC139*ED139</f>
        <v>0</v>
      </c>
      <c r="EF139" s="31">
        <f t="shared" si="1647"/>
        <v>0</v>
      </c>
      <c r="EG139" s="31">
        <f t="shared" ref="EG139:EG141" si="2279">EC139*EF139</f>
        <v>0</v>
      </c>
      <c r="EH139" s="21"/>
      <c r="EK139" s="59" t="str">
        <f t="shared" ref="EK139:EK140" si="2280">EA139</f>
        <v>2k Laquer + 2 k Hardner - Nippon</v>
      </c>
      <c r="EL139" s="59" t="str">
        <f t="shared" ref="EL139:EL140" si="2281">EB139</f>
        <v>Ltrs</v>
      </c>
      <c r="EM139" s="65">
        <f t="shared" si="1650"/>
        <v>6290</v>
      </c>
      <c r="EN139" s="13"/>
      <c r="EO139" s="21">
        <f t="shared" si="2084"/>
        <v>0</v>
      </c>
      <c r="EP139" s="31">
        <f t="shared" si="2065"/>
        <v>0</v>
      </c>
      <c r="EQ139" s="42">
        <f t="shared" si="2066"/>
        <v>0</v>
      </c>
      <c r="ER139" s="21"/>
      <c r="EU139" s="4" t="str">
        <f t="shared" si="1571"/>
        <v>2k Laquer + 2 k Hardner - Nippon</v>
      </c>
      <c r="EV139" s="4" t="str">
        <f t="shared" si="1654"/>
        <v>Ltrs</v>
      </c>
      <c r="EW139" s="4">
        <f t="shared" si="1655"/>
        <v>6290</v>
      </c>
      <c r="EX139" s="13"/>
      <c r="EY139" s="21">
        <f t="shared" si="2067"/>
        <v>0</v>
      </c>
      <c r="EZ139" s="31">
        <f t="shared" si="1657"/>
        <v>0</v>
      </c>
      <c r="FA139" s="42">
        <f t="shared" si="2068"/>
        <v>0</v>
      </c>
      <c r="FB139" s="21"/>
      <c r="FE139" s="56" t="str">
        <f t="shared" si="1776"/>
        <v>2k Laquer + 2 k Hardner - Nippon</v>
      </c>
      <c r="FF139" s="56" t="str">
        <f t="shared" si="1777"/>
        <v>Ltrs</v>
      </c>
      <c r="FG139" s="56">
        <f t="shared" si="1778"/>
        <v>6290</v>
      </c>
      <c r="FH139" s="13"/>
      <c r="FI139" s="21">
        <f t="shared" si="1779"/>
        <v>0</v>
      </c>
      <c r="FJ139" s="31">
        <f t="shared" si="1662"/>
        <v>0</v>
      </c>
      <c r="FK139" s="31">
        <f t="shared" si="1780"/>
        <v>0</v>
      </c>
      <c r="FL139" s="21"/>
      <c r="FO139" s="56" t="str">
        <f t="shared" si="1573"/>
        <v>2k Laquer + 2 k Hardner - Nippon</v>
      </c>
      <c r="FP139" s="56" t="str">
        <f t="shared" si="1664"/>
        <v>Ltrs</v>
      </c>
      <c r="FQ139" s="4">
        <f t="shared" si="1665"/>
        <v>6290</v>
      </c>
      <c r="FR139" s="67"/>
      <c r="FS139" s="21">
        <f t="shared" si="2058"/>
        <v>0</v>
      </c>
      <c r="FT139" s="31">
        <f>$I$4*FR139</f>
        <v>0</v>
      </c>
      <c r="FU139" s="42">
        <f t="shared" si="2059"/>
        <v>0</v>
      </c>
      <c r="FV139" s="21"/>
      <c r="FY139" s="56" t="str">
        <f t="shared" ref="FY139:FY140" si="2282">FO139</f>
        <v>2k Laquer + 2 k Hardner - Nippon</v>
      </c>
      <c r="FZ139" s="56" t="str">
        <f t="shared" ref="FZ139:FZ140" si="2283">FP139</f>
        <v>Ltrs</v>
      </c>
      <c r="GA139" s="4">
        <f t="shared" si="1670"/>
        <v>6290</v>
      </c>
      <c r="GB139" s="13"/>
      <c r="GC139" s="21">
        <f t="shared" si="2069"/>
        <v>0</v>
      </c>
      <c r="GD139" s="31">
        <f t="shared" si="2070"/>
        <v>0</v>
      </c>
      <c r="GE139" s="42">
        <f t="shared" si="2071"/>
        <v>0</v>
      </c>
      <c r="GF139" s="21"/>
      <c r="GI139" s="56" t="str">
        <f t="shared" ref="GI139:GI141" si="2284">FY139</f>
        <v>2k Laquer + 2 k Hardner - Nippon</v>
      </c>
      <c r="GJ139" s="56" t="str">
        <f t="shared" ref="GJ139:GJ141" si="2285">FZ139</f>
        <v>Ltrs</v>
      </c>
      <c r="GK139" s="4">
        <f t="shared" si="1740"/>
        <v>6290</v>
      </c>
      <c r="GL139" s="13"/>
      <c r="GM139" s="21">
        <f t="shared" ref="GM139:GM152" si="2286">GK139*GL139</f>
        <v>0</v>
      </c>
      <c r="GN139" s="31">
        <f t="shared" ref="GN139:GN152" si="2287">$I$4*GL139</f>
        <v>0</v>
      </c>
      <c r="GO139" s="31">
        <f t="shared" ref="GO139:GO152" si="2288">GK139*GN139</f>
        <v>0</v>
      </c>
      <c r="GP139" s="21"/>
      <c r="GS139" s="56" t="str">
        <f t="shared" si="2044"/>
        <v>2k Laquer + 2 k Hardner - Nippon</v>
      </c>
      <c r="GT139" s="56" t="str">
        <f t="shared" si="2072"/>
        <v>Ltrs</v>
      </c>
      <c r="GU139" s="4">
        <f t="shared" si="2073"/>
        <v>6290</v>
      </c>
      <c r="GV139" s="13"/>
      <c r="GW139" s="21">
        <f t="shared" ref="GW139:GW145" si="2289">GU139*GV139</f>
        <v>0</v>
      </c>
      <c r="GX139" s="31">
        <f>$I$4*GV139</f>
        <v>0</v>
      </c>
      <c r="GY139" s="31">
        <f t="shared" ref="GY139:GY145" si="2290">GU139*GX139</f>
        <v>0</v>
      </c>
      <c r="GZ139" s="21"/>
      <c r="HC139" s="56" t="str">
        <f t="shared" ref="HC139:HC142" si="2291">GS139</f>
        <v>2k Laquer + 2 k Hardner - Nippon</v>
      </c>
      <c r="HD139" s="56" t="str">
        <f t="shared" ref="HD139:HD142" si="2292">GT139</f>
        <v>Ltrs</v>
      </c>
      <c r="HE139" s="56">
        <f t="shared" si="1683"/>
        <v>6290</v>
      </c>
      <c r="HF139" s="13"/>
      <c r="HG139" s="21">
        <f t="shared" ref="HG139:HG142" si="2293">HE139*HF139</f>
        <v>0</v>
      </c>
      <c r="HH139" s="31">
        <f t="shared" ref="HH139:HH142" si="2294">$I$4*HF139</f>
        <v>0</v>
      </c>
      <c r="HI139" s="31">
        <f t="shared" ref="HI139:HI142" si="2295">HE139*HH139</f>
        <v>0</v>
      </c>
      <c r="HJ139" s="21"/>
      <c r="HM139" s="56" t="str">
        <f t="shared" ref="HM139:HM141" si="2296">HC139</f>
        <v>2k Laquer + 2 k Hardner - Nippon</v>
      </c>
      <c r="HN139" s="56" t="str">
        <f t="shared" ref="HN139:HN141" si="2297">HD139</f>
        <v>Ltrs</v>
      </c>
      <c r="HO139" s="56">
        <f t="shared" si="1689"/>
        <v>6290</v>
      </c>
      <c r="HP139" s="13"/>
      <c r="HQ139" s="56">
        <f t="shared" ref="HQ139:HQ148" si="2298">HP139*HO139</f>
        <v>0</v>
      </c>
      <c r="HR139" s="13">
        <f t="shared" ref="HR139:HR148" si="2299">$I$4*HP139</f>
        <v>0</v>
      </c>
      <c r="HS139" s="31">
        <f t="shared" ref="HS139:HS148" si="2300">HO139*HR139</f>
        <v>0</v>
      </c>
      <c r="HT139" s="21"/>
      <c r="HW139" s="56" t="str">
        <f t="shared" si="1741"/>
        <v>2k Laquer + 2 k Hardner - Nippon</v>
      </c>
      <c r="HX139" s="56" t="str">
        <f t="shared" si="1742"/>
        <v>Ltrs</v>
      </c>
      <c r="HY139" s="56">
        <f t="shared" si="1743"/>
        <v>6290</v>
      </c>
      <c r="HZ139" s="13"/>
      <c r="IA139" s="56">
        <f t="shared" si="1744"/>
        <v>0</v>
      </c>
      <c r="IB139" s="13">
        <f t="shared" si="1745"/>
        <v>0</v>
      </c>
      <c r="IC139" s="31">
        <f t="shared" si="1746"/>
        <v>0</v>
      </c>
      <c r="ID139" s="21"/>
      <c r="IG139" s="56" t="str">
        <f t="shared" ref="IG139:IG150" si="2301">HW139</f>
        <v>2k Laquer + 2 k Hardner - Nippon</v>
      </c>
      <c r="IH139" s="56" t="str">
        <f t="shared" ref="IH139:IH150" si="2302">HX139</f>
        <v>Ltrs</v>
      </c>
      <c r="II139" s="56">
        <f t="shared" ref="II139:II150" si="2303">HY139</f>
        <v>6290</v>
      </c>
      <c r="IJ139" s="13"/>
      <c r="IK139" s="56">
        <f t="shared" si="2087"/>
        <v>0</v>
      </c>
      <c r="IL139" s="13">
        <f t="shared" si="2088"/>
        <v>0</v>
      </c>
      <c r="IM139" s="31">
        <f t="shared" si="2089"/>
        <v>0</v>
      </c>
      <c r="IN139" s="21"/>
      <c r="IQ139" s="56" t="str">
        <f t="shared" ref="IQ139:IQ148" si="2304">IG139</f>
        <v>2k Laquer + 2 k Hardner - Nippon</v>
      </c>
      <c r="IR139" s="56" t="str">
        <f t="shared" ref="IR139:IR148" si="2305">IH139</f>
        <v>Ltrs</v>
      </c>
      <c r="IS139" s="4">
        <f t="shared" ref="IS139:IS151" si="2306">II139</f>
        <v>6290</v>
      </c>
      <c r="IT139" s="13"/>
      <c r="IU139" s="56">
        <f t="shared" si="2090"/>
        <v>0</v>
      </c>
      <c r="IV139" s="13">
        <f t="shared" si="2091"/>
        <v>0</v>
      </c>
      <c r="IW139" s="31">
        <f t="shared" si="2092"/>
        <v>0</v>
      </c>
      <c r="IX139" s="21"/>
      <c r="JA139" s="56" t="str">
        <f t="shared" ref="JA139:JA147" si="2307">IQ139</f>
        <v>2k Laquer + 2 k Hardner - Nippon</v>
      </c>
      <c r="JB139" s="56" t="str">
        <f t="shared" ref="JB139:JB147" si="2308">IR139</f>
        <v>Ltrs</v>
      </c>
      <c r="JC139" s="4">
        <f t="shared" ref="JC139:JC147" si="2309">IS139</f>
        <v>6290</v>
      </c>
      <c r="JD139" s="13"/>
      <c r="JE139" s="56">
        <f t="shared" si="2093"/>
        <v>0</v>
      </c>
      <c r="JF139" s="13">
        <f t="shared" si="2094"/>
        <v>0</v>
      </c>
      <c r="JG139" s="31">
        <f t="shared" si="2095"/>
        <v>0</v>
      </c>
      <c r="JH139" s="21"/>
      <c r="JK139" s="56" t="str">
        <f t="shared" ref="JK139:JK150" si="2310">JA139</f>
        <v>2k Laquer + 2 k Hardner - Nippon</v>
      </c>
      <c r="JL139" s="56" t="str">
        <f t="shared" ref="JL139:JL150" si="2311">JB139</f>
        <v>Ltrs</v>
      </c>
      <c r="JM139" s="56">
        <f t="shared" ref="JM139:JM150" si="2312">JC139</f>
        <v>6290</v>
      </c>
      <c r="JN139" s="13"/>
      <c r="JO139" s="21">
        <f t="shared" si="2074"/>
        <v>0</v>
      </c>
      <c r="JP139" s="31">
        <f t="shared" si="2075"/>
        <v>0</v>
      </c>
      <c r="JQ139" s="42">
        <f t="shared" si="2076"/>
        <v>0</v>
      </c>
      <c r="JR139" s="21"/>
      <c r="JU139" s="56" t="str">
        <f t="shared" ref="JU139:JU151" si="2313">JK139</f>
        <v>2k Laquer + 2 k Hardner - Nippon</v>
      </c>
      <c r="JV139" s="56" t="str">
        <f t="shared" ref="JV139:JV151" si="2314">JL139</f>
        <v>Ltrs</v>
      </c>
      <c r="JW139" s="56">
        <f t="shared" ref="JW139:JW151" si="2315">JM139</f>
        <v>6290</v>
      </c>
      <c r="JX139" s="4">
        <f t="shared" si="1718"/>
        <v>0</v>
      </c>
      <c r="JY139" s="56">
        <f t="shared" si="1967"/>
        <v>0</v>
      </c>
      <c r="JZ139" s="56">
        <f t="shared" si="1974"/>
        <v>0</v>
      </c>
      <c r="KA139" s="31">
        <f t="shared" si="2077"/>
        <v>0</v>
      </c>
      <c r="KB139" s="21"/>
    </row>
    <row r="140" spans="1:288" ht="17.25" customHeight="1" x14ac:dyDescent="0.25">
      <c r="B140" s="7" t="s">
        <v>364</v>
      </c>
      <c r="C140" s="6" t="s">
        <v>7</v>
      </c>
      <c r="D140" s="4">
        <v>4500</v>
      </c>
      <c r="E140" s="13"/>
      <c r="F140" s="31">
        <f t="shared" si="1968"/>
        <v>0</v>
      </c>
      <c r="G140" s="31"/>
      <c r="H140" s="31"/>
      <c r="I140" s="71"/>
      <c r="K140" s="40"/>
      <c r="L140" s="59" t="str">
        <f t="shared" si="1557"/>
        <v>Akia 2k Matt</v>
      </c>
      <c r="M140" s="59" t="str">
        <f t="shared" si="1584"/>
        <v>Ltrs</v>
      </c>
      <c r="N140" s="59">
        <f t="shared" si="1585"/>
        <v>4500</v>
      </c>
      <c r="O140" s="13"/>
      <c r="P140" s="21">
        <f t="shared" si="2255"/>
        <v>0</v>
      </c>
      <c r="Q140" s="31"/>
      <c r="R140" s="31"/>
      <c r="S140" s="21"/>
      <c r="U140" s="40"/>
      <c r="V140" s="65" t="str">
        <f t="shared" si="1558"/>
        <v>Akia 2k Matt</v>
      </c>
      <c r="W140" s="65" t="str">
        <f t="shared" si="1589"/>
        <v>Ltrs</v>
      </c>
      <c r="X140" s="65">
        <f t="shared" si="1590"/>
        <v>4500</v>
      </c>
      <c r="Y140" s="31"/>
      <c r="Z140" s="21">
        <f t="shared" si="2105"/>
        <v>0</v>
      </c>
      <c r="AA140" s="31"/>
      <c r="AB140" s="42"/>
      <c r="AC140" s="21"/>
      <c r="AE140" s="40"/>
      <c r="AF140" s="59" t="str">
        <f t="shared" si="2258"/>
        <v>Akia 2k Matt</v>
      </c>
      <c r="AG140" s="59" t="str">
        <f t="shared" si="1594"/>
        <v>Ltrs</v>
      </c>
      <c r="AH140" s="59">
        <f t="shared" si="2259"/>
        <v>4500</v>
      </c>
      <c r="AI140" s="13"/>
      <c r="AJ140" s="21">
        <f t="shared" si="2260"/>
        <v>0</v>
      </c>
      <c r="AK140" s="31"/>
      <c r="AL140" s="31"/>
      <c r="AM140" s="21"/>
      <c r="AO140" s="40"/>
      <c r="AP140" s="59" t="str">
        <f t="shared" si="2263"/>
        <v>Akia 2k Matt</v>
      </c>
      <c r="AQ140" s="59" t="str">
        <f t="shared" si="2264"/>
        <v>Ltrs</v>
      </c>
      <c r="AR140" s="65">
        <f t="shared" si="1600"/>
        <v>4500</v>
      </c>
      <c r="AS140" s="13"/>
      <c r="AT140" s="21">
        <f t="shared" si="2117"/>
        <v>0</v>
      </c>
      <c r="AU140" s="31"/>
      <c r="AV140" s="31"/>
      <c r="AW140" s="21"/>
      <c r="AY140" s="40"/>
      <c r="AZ140" s="59" t="str">
        <f t="shared" si="2265"/>
        <v>Akia 2k Matt</v>
      </c>
      <c r="BA140" s="59" t="str">
        <f t="shared" si="2266"/>
        <v>Ltrs</v>
      </c>
      <c r="BB140" s="59">
        <f t="shared" si="1605"/>
        <v>4500</v>
      </c>
      <c r="BC140" s="42"/>
      <c r="BD140" s="21">
        <f t="shared" si="2267"/>
        <v>0</v>
      </c>
      <c r="BE140" s="31">
        <f t="shared" si="1607"/>
        <v>0</v>
      </c>
      <c r="BF140" s="31"/>
      <c r="BG140" s="21"/>
      <c r="BI140" s="40"/>
      <c r="BJ140" s="65" t="str">
        <f t="shared" si="2078"/>
        <v>Akia 2k Matt</v>
      </c>
      <c r="BK140" s="65" t="str">
        <f t="shared" si="2079"/>
        <v>Ltrs</v>
      </c>
      <c r="BL140" s="65">
        <f t="shared" si="2080"/>
        <v>4500</v>
      </c>
      <c r="BM140" s="13"/>
      <c r="BN140" s="21">
        <f t="shared" si="2269"/>
        <v>0</v>
      </c>
      <c r="BO140" s="31">
        <f t="shared" si="2270"/>
        <v>0</v>
      </c>
      <c r="BP140" s="31">
        <f t="shared" si="2271"/>
        <v>0</v>
      </c>
      <c r="BQ140" s="21"/>
      <c r="BS140" s="40"/>
      <c r="BT140" s="65" t="str">
        <f t="shared" si="1563"/>
        <v>Akia 2k Matt</v>
      </c>
      <c r="BU140" s="65" t="str">
        <f t="shared" si="1614"/>
        <v>Ltrs</v>
      </c>
      <c r="BV140" s="65">
        <f t="shared" si="1615"/>
        <v>4500</v>
      </c>
      <c r="BW140" s="13"/>
      <c r="BX140" s="21">
        <f t="shared" si="2062"/>
        <v>0</v>
      </c>
      <c r="BY140" s="31">
        <f t="shared" ref="BY140:BY142" si="2316">$I$4*BW140</f>
        <v>0</v>
      </c>
      <c r="BZ140" s="42">
        <f t="shared" ref="BZ140:BZ142" si="2317">BV140*BY140</f>
        <v>0</v>
      </c>
      <c r="CA140" s="21"/>
      <c r="CB140" s="40"/>
      <c r="CC140" s="59" t="str">
        <f t="shared" si="1564"/>
        <v>Akia 2k Matt</v>
      </c>
      <c r="CD140" s="59" t="str">
        <f t="shared" si="1619"/>
        <v>Ltrs</v>
      </c>
      <c r="CE140" s="65">
        <f t="shared" si="1620"/>
        <v>4500</v>
      </c>
      <c r="CF140" s="42"/>
      <c r="CG140" s="42">
        <f t="shared" si="2056"/>
        <v>0</v>
      </c>
      <c r="CH140" s="31"/>
      <c r="CI140" s="42"/>
      <c r="CJ140" s="21"/>
      <c r="CK140" s="143"/>
      <c r="CL140" s="40"/>
      <c r="CM140" s="65" t="str">
        <f t="shared" si="2011"/>
        <v>Akia 2k Matt</v>
      </c>
      <c r="CN140" s="65" t="str">
        <f t="shared" si="2012"/>
        <v>Ltrs</v>
      </c>
      <c r="CO140" s="65">
        <f t="shared" si="2013"/>
        <v>4500</v>
      </c>
      <c r="CP140" s="13"/>
      <c r="CQ140" s="21">
        <f t="shared" ref="CQ140:CQ143" si="2318">CO140*CP140</f>
        <v>0</v>
      </c>
      <c r="CR140" s="31">
        <f t="shared" ref="CR140:CR143" si="2319">$I$4*CP140</f>
        <v>0</v>
      </c>
      <c r="CS140" s="42">
        <f t="shared" ref="CS140:CS143" si="2320">CO140*CR140</f>
        <v>0</v>
      </c>
      <c r="CT140" s="21"/>
      <c r="CV140" s="40"/>
      <c r="CW140" s="59" t="str">
        <f t="shared" si="2272"/>
        <v>Akia 2k Matt</v>
      </c>
      <c r="CX140" s="59" t="str">
        <f t="shared" si="2273"/>
        <v>Ltrs</v>
      </c>
      <c r="CY140" s="65">
        <f t="shared" si="1630"/>
        <v>4500</v>
      </c>
      <c r="CZ140" s="13"/>
      <c r="DA140" s="21">
        <f t="shared" si="2026"/>
        <v>0</v>
      </c>
      <c r="DB140" s="31"/>
      <c r="DC140" s="42"/>
      <c r="DD140" s="21"/>
      <c r="DF140" s="40"/>
      <c r="DG140" s="59" t="str">
        <f t="shared" si="2274"/>
        <v>Akia 2k Matt</v>
      </c>
      <c r="DH140" s="59" t="str">
        <f t="shared" si="2275"/>
        <v>Ltrs</v>
      </c>
      <c r="DI140" s="65">
        <f t="shared" si="1635"/>
        <v>4500</v>
      </c>
      <c r="DJ140" s="13"/>
      <c r="DK140" s="21">
        <f t="shared" si="2081"/>
        <v>0</v>
      </c>
      <c r="DL140" s="31"/>
      <c r="DM140" s="31"/>
      <c r="DN140" s="21"/>
      <c r="DQ140" s="59" t="str">
        <f t="shared" si="1732"/>
        <v>Akia 2k Matt</v>
      </c>
      <c r="DR140" s="59" t="str">
        <f t="shared" si="1733"/>
        <v>Ltrs</v>
      </c>
      <c r="DS140" s="59">
        <f t="shared" si="1734"/>
        <v>4500</v>
      </c>
      <c r="DT140" s="13"/>
      <c r="DU140" s="21">
        <f t="shared" si="1735"/>
        <v>0</v>
      </c>
      <c r="DV140" s="31"/>
      <c r="DW140" s="31"/>
      <c r="DX140" s="21"/>
      <c r="DZ140" s="40"/>
      <c r="EA140" s="59" t="str">
        <f t="shared" si="2276"/>
        <v>Akia 2k Matt</v>
      </c>
      <c r="EB140" s="59" t="str">
        <f t="shared" si="2277"/>
        <v>Ltrs</v>
      </c>
      <c r="EC140" s="65">
        <f t="shared" si="1645"/>
        <v>4500</v>
      </c>
      <c r="ED140" s="42"/>
      <c r="EE140" s="21">
        <f t="shared" si="2278"/>
        <v>0</v>
      </c>
      <c r="EF140" s="31"/>
      <c r="EG140" s="31"/>
      <c r="EH140" s="21"/>
      <c r="EK140" s="59" t="str">
        <f t="shared" si="2280"/>
        <v>Akia 2k Matt</v>
      </c>
      <c r="EL140" s="59" t="str">
        <f t="shared" si="2281"/>
        <v>Ltrs</v>
      </c>
      <c r="EM140" s="65">
        <f t="shared" si="1650"/>
        <v>4500</v>
      </c>
      <c r="EN140" s="13"/>
      <c r="EO140" s="21">
        <f t="shared" si="2084"/>
        <v>0</v>
      </c>
      <c r="EP140" s="31"/>
      <c r="EQ140" s="42"/>
      <c r="ER140" s="21"/>
      <c r="EU140" s="4" t="str">
        <f t="shared" si="1571"/>
        <v>Akia 2k Matt</v>
      </c>
      <c r="EV140" s="4" t="str">
        <f t="shared" si="1654"/>
        <v>Ltrs</v>
      </c>
      <c r="EW140" s="4">
        <f t="shared" si="1655"/>
        <v>4500</v>
      </c>
      <c r="EX140" s="13"/>
      <c r="EY140" s="21">
        <f t="shared" si="2067"/>
        <v>0</v>
      </c>
      <c r="EZ140" s="31"/>
      <c r="FA140" s="42"/>
      <c r="FB140" s="21"/>
      <c r="FE140" s="56" t="str">
        <f t="shared" si="1776"/>
        <v>Akia 2k Matt</v>
      </c>
      <c r="FF140" s="56" t="str">
        <f t="shared" si="1777"/>
        <v>Ltrs</v>
      </c>
      <c r="FG140" s="56">
        <f t="shared" si="1778"/>
        <v>4500</v>
      </c>
      <c r="FH140" s="13"/>
      <c r="FI140" s="21">
        <f t="shared" si="1779"/>
        <v>0</v>
      </c>
      <c r="FJ140" s="31"/>
      <c r="FK140" s="31"/>
      <c r="FL140" s="21"/>
      <c r="FO140" s="56" t="str">
        <f t="shared" si="1573"/>
        <v>Akia 2k Matt</v>
      </c>
      <c r="FP140" s="56" t="str">
        <f t="shared" si="1664"/>
        <v>Ltrs</v>
      </c>
      <c r="FQ140" s="4">
        <f t="shared" si="1665"/>
        <v>4500</v>
      </c>
      <c r="FR140" s="67"/>
      <c r="FS140" s="21">
        <f t="shared" si="2058"/>
        <v>0</v>
      </c>
      <c r="FT140" s="31"/>
      <c r="FU140" s="42"/>
      <c r="FV140" s="21"/>
      <c r="FY140" s="56" t="str">
        <f t="shared" si="2282"/>
        <v>Akia 2k Matt</v>
      </c>
      <c r="FZ140" s="56" t="str">
        <f t="shared" si="2283"/>
        <v>Ltrs</v>
      </c>
      <c r="GA140" s="4">
        <f t="shared" si="1670"/>
        <v>4500</v>
      </c>
      <c r="GB140" s="13"/>
      <c r="GC140" s="21">
        <f t="shared" si="2069"/>
        <v>0</v>
      </c>
      <c r="GD140" s="31"/>
      <c r="GE140" s="42"/>
      <c r="GF140" s="21"/>
      <c r="GI140" s="56" t="str">
        <f t="shared" si="2284"/>
        <v>Akia 2k Matt</v>
      </c>
      <c r="GJ140" s="56" t="str">
        <f t="shared" si="2285"/>
        <v>Ltrs</v>
      </c>
      <c r="GK140" s="4">
        <f t="shared" si="1740"/>
        <v>4500</v>
      </c>
      <c r="GL140" s="13"/>
      <c r="GM140" s="21">
        <f t="shared" si="2286"/>
        <v>0</v>
      </c>
      <c r="GN140" s="31"/>
      <c r="GO140" s="31"/>
      <c r="GP140" s="21"/>
      <c r="GS140" s="56" t="str">
        <f t="shared" si="2044"/>
        <v>Akia 2k Matt</v>
      </c>
      <c r="GT140" s="56" t="str">
        <f t="shared" si="2072"/>
        <v>Ltrs</v>
      </c>
      <c r="GU140" s="4">
        <f t="shared" si="2073"/>
        <v>4500</v>
      </c>
      <c r="GV140" s="13"/>
      <c r="GW140" s="21">
        <f t="shared" si="2289"/>
        <v>0</v>
      </c>
      <c r="GX140" s="31">
        <f>$I$4*GV140</f>
        <v>0</v>
      </c>
      <c r="GY140" s="31">
        <f t="shared" si="2290"/>
        <v>0</v>
      </c>
      <c r="GZ140" s="21"/>
      <c r="HC140" s="56" t="str">
        <f t="shared" si="2291"/>
        <v>Akia 2k Matt</v>
      </c>
      <c r="HD140" s="56" t="str">
        <f t="shared" si="2292"/>
        <v>Ltrs</v>
      </c>
      <c r="HE140" s="56">
        <f t="shared" si="1683"/>
        <v>4500</v>
      </c>
      <c r="HF140" s="13"/>
      <c r="HG140" s="21">
        <f t="shared" si="2293"/>
        <v>0</v>
      </c>
      <c r="HH140" s="31"/>
      <c r="HI140" s="31"/>
      <c r="HJ140" s="21"/>
      <c r="HM140" s="56" t="str">
        <f t="shared" si="2296"/>
        <v>Akia 2k Matt</v>
      </c>
      <c r="HN140" s="56" t="str">
        <f t="shared" si="2297"/>
        <v>Ltrs</v>
      </c>
      <c r="HO140" s="56">
        <f t="shared" si="1689"/>
        <v>4500</v>
      </c>
      <c r="HP140" s="13"/>
      <c r="HQ140" s="56">
        <f t="shared" si="2298"/>
        <v>0</v>
      </c>
      <c r="HR140" s="13"/>
      <c r="HS140" s="31"/>
      <c r="HT140" s="21"/>
      <c r="HW140" s="56" t="str">
        <f t="shared" si="1741"/>
        <v>Akia 2k Matt</v>
      </c>
      <c r="HX140" s="56" t="str">
        <f t="shared" si="1742"/>
        <v>Ltrs</v>
      </c>
      <c r="HY140" s="56">
        <f t="shared" si="1743"/>
        <v>4500</v>
      </c>
      <c r="HZ140" s="13"/>
      <c r="IA140" s="56">
        <f t="shared" si="1744"/>
        <v>0</v>
      </c>
      <c r="IB140" s="13"/>
      <c r="IC140" s="31"/>
      <c r="ID140" s="21"/>
      <c r="IG140" s="56" t="str">
        <f t="shared" si="2301"/>
        <v>Akia 2k Matt</v>
      </c>
      <c r="IH140" s="56" t="str">
        <f t="shared" si="2302"/>
        <v>Ltrs</v>
      </c>
      <c r="II140" s="56">
        <f t="shared" si="2303"/>
        <v>4500</v>
      </c>
      <c r="IJ140" s="13"/>
      <c r="IK140" s="56">
        <f t="shared" si="2087"/>
        <v>0</v>
      </c>
      <c r="IL140" s="13"/>
      <c r="IM140" s="31"/>
      <c r="IN140" s="21"/>
      <c r="IQ140" s="56" t="str">
        <f t="shared" si="2304"/>
        <v>Akia 2k Matt</v>
      </c>
      <c r="IR140" s="56" t="str">
        <f t="shared" si="2305"/>
        <v>Ltrs</v>
      </c>
      <c r="IS140" s="4">
        <f t="shared" si="2306"/>
        <v>4500</v>
      </c>
      <c r="IT140" s="13"/>
      <c r="IU140" s="56">
        <f t="shared" si="2090"/>
        <v>0</v>
      </c>
      <c r="IV140" s="13"/>
      <c r="IW140" s="31"/>
      <c r="IX140" s="21"/>
      <c r="JA140" s="56" t="str">
        <f t="shared" si="2307"/>
        <v>Akia 2k Matt</v>
      </c>
      <c r="JB140" s="56" t="str">
        <f t="shared" si="2308"/>
        <v>Ltrs</v>
      </c>
      <c r="JC140" s="4">
        <f t="shared" si="2309"/>
        <v>4500</v>
      </c>
      <c r="JD140" s="13"/>
      <c r="JE140" s="56">
        <f t="shared" si="2093"/>
        <v>0</v>
      </c>
      <c r="JF140" s="13"/>
      <c r="JG140" s="31"/>
      <c r="JH140" s="21"/>
      <c r="JK140" s="56" t="str">
        <f t="shared" si="2310"/>
        <v>Akia 2k Matt</v>
      </c>
      <c r="JL140" s="56" t="str">
        <f t="shared" si="2311"/>
        <v>Ltrs</v>
      </c>
      <c r="JM140" s="56">
        <f t="shared" si="2312"/>
        <v>4500</v>
      </c>
      <c r="JN140" s="13"/>
      <c r="JO140" s="21">
        <f t="shared" si="2074"/>
        <v>0</v>
      </c>
      <c r="JP140" s="31"/>
      <c r="JQ140" s="42"/>
      <c r="JR140" s="21"/>
      <c r="JU140" s="56" t="str">
        <f t="shared" si="2313"/>
        <v>Akia 2k Matt</v>
      </c>
      <c r="JV140" s="56" t="str">
        <f t="shared" si="2314"/>
        <v>Ltrs</v>
      </c>
      <c r="JW140" s="56">
        <f t="shared" si="2315"/>
        <v>4500</v>
      </c>
      <c r="JX140" s="4"/>
      <c r="JY140" s="56">
        <f t="shared" si="1967"/>
        <v>0</v>
      </c>
      <c r="JZ140" s="56"/>
      <c r="KA140" s="31"/>
      <c r="KB140" s="21"/>
    </row>
    <row r="141" spans="1:288" ht="17.25" hidden="1" customHeight="1" x14ac:dyDescent="0.25">
      <c r="B141" s="7" t="s">
        <v>148</v>
      </c>
      <c r="C141" s="6" t="s">
        <v>7</v>
      </c>
      <c r="D141" s="4">
        <v>3220</v>
      </c>
      <c r="E141" s="13"/>
      <c r="F141" s="31">
        <f t="shared" si="1968"/>
        <v>0</v>
      </c>
      <c r="G141" s="31">
        <f t="shared" si="2254"/>
        <v>0</v>
      </c>
      <c r="H141" s="31">
        <f t="shared" ref="H141:H153" si="2321">D141*G141</f>
        <v>0</v>
      </c>
      <c r="I141" s="71"/>
      <c r="K141" s="40"/>
      <c r="L141" s="59" t="str">
        <f t="shared" si="1557"/>
        <v>Wall Paint -  In</v>
      </c>
      <c r="M141" s="59" t="str">
        <f t="shared" si="1584"/>
        <v>Ltrs</v>
      </c>
      <c r="N141" s="59">
        <f t="shared" si="1585"/>
        <v>3220</v>
      </c>
      <c r="O141" s="13"/>
      <c r="P141" s="21">
        <f t="shared" si="2255"/>
        <v>0</v>
      </c>
      <c r="Q141" s="31">
        <f t="shared" si="2256"/>
        <v>0</v>
      </c>
      <c r="R141" s="31">
        <f t="shared" si="2257"/>
        <v>0</v>
      </c>
      <c r="S141" s="21"/>
      <c r="U141" s="40"/>
      <c r="V141" s="65" t="str">
        <f t="shared" si="1558"/>
        <v>Wall Paint -  In</v>
      </c>
      <c r="W141" s="65" t="str">
        <f t="shared" si="1589"/>
        <v>Ltrs</v>
      </c>
      <c r="X141" s="65">
        <f t="shared" si="1590"/>
        <v>3220</v>
      </c>
      <c r="Y141" s="31"/>
      <c r="Z141" s="21">
        <f t="shared" si="2105"/>
        <v>0</v>
      </c>
      <c r="AA141" s="31">
        <f t="shared" si="2106"/>
        <v>0</v>
      </c>
      <c r="AB141" s="42">
        <f t="shared" si="2107"/>
        <v>0</v>
      </c>
      <c r="AC141" s="21"/>
      <c r="AE141" s="40"/>
      <c r="AF141" s="59" t="str">
        <f t="shared" si="1559"/>
        <v>Wall Paint -  In</v>
      </c>
      <c r="AG141" s="59" t="str">
        <f t="shared" si="1594"/>
        <v>Ltrs</v>
      </c>
      <c r="AH141" s="59">
        <f t="shared" si="1595"/>
        <v>3220</v>
      </c>
      <c r="AI141" s="13"/>
      <c r="AJ141" s="21">
        <f t="shared" si="2260"/>
        <v>0</v>
      </c>
      <c r="AK141" s="31">
        <f t="shared" si="2261"/>
        <v>0</v>
      </c>
      <c r="AL141" s="31">
        <f t="shared" si="2262"/>
        <v>0</v>
      </c>
      <c r="AM141" s="21"/>
      <c r="AO141" s="40"/>
      <c r="AP141" s="59" t="str">
        <f t="shared" si="2263"/>
        <v>Wall Paint -  In</v>
      </c>
      <c r="AQ141" s="59" t="str">
        <f t="shared" si="2264"/>
        <v>Ltrs</v>
      </c>
      <c r="AR141" s="65">
        <f t="shared" si="1600"/>
        <v>3220</v>
      </c>
      <c r="AS141" s="13"/>
      <c r="AT141" s="21">
        <f t="shared" si="2117"/>
        <v>0</v>
      </c>
      <c r="AU141" s="31">
        <f t="shared" si="2118"/>
        <v>0</v>
      </c>
      <c r="AV141" s="31">
        <f t="shared" si="2119"/>
        <v>0</v>
      </c>
      <c r="AW141" s="21"/>
      <c r="AY141" s="40"/>
      <c r="AZ141" s="59" t="str">
        <f t="shared" si="1561"/>
        <v>Wall Paint -  In</v>
      </c>
      <c r="BA141" s="59" t="str">
        <f t="shared" si="1604"/>
        <v>Ltrs</v>
      </c>
      <c r="BB141" s="59">
        <f t="shared" si="1605"/>
        <v>3220</v>
      </c>
      <c r="BC141" s="42"/>
      <c r="BD141" s="21">
        <f t="shared" si="1606"/>
        <v>0</v>
      </c>
      <c r="BE141" s="31">
        <f t="shared" si="1607"/>
        <v>0</v>
      </c>
      <c r="BF141" s="31">
        <f t="shared" si="1608"/>
        <v>0</v>
      </c>
      <c r="BG141" s="21"/>
      <c r="BI141" s="40"/>
      <c r="BJ141" s="65" t="str">
        <f t="shared" si="2078"/>
        <v>Wall Paint -  In</v>
      </c>
      <c r="BK141" s="65" t="str">
        <f t="shared" si="2079"/>
        <v>Ltrs</v>
      </c>
      <c r="BL141" s="65">
        <f t="shared" si="2080"/>
        <v>3220</v>
      </c>
      <c r="BM141" s="13"/>
      <c r="BN141" s="21">
        <f t="shared" si="2269"/>
        <v>0</v>
      </c>
      <c r="BO141" s="31">
        <f t="shared" si="2270"/>
        <v>0</v>
      </c>
      <c r="BP141" s="31">
        <f t="shared" si="2271"/>
        <v>0</v>
      </c>
      <c r="BQ141" s="21"/>
      <c r="BS141" s="40"/>
      <c r="BT141" s="65" t="str">
        <f t="shared" si="1563"/>
        <v>Wall Paint -  In</v>
      </c>
      <c r="BU141" s="65" t="str">
        <f t="shared" si="1614"/>
        <v>Ltrs</v>
      </c>
      <c r="BV141" s="65">
        <f t="shared" si="1615"/>
        <v>3220</v>
      </c>
      <c r="BW141" s="13"/>
      <c r="BX141" s="21">
        <f t="shared" si="2062"/>
        <v>0</v>
      </c>
      <c r="BY141" s="31">
        <f t="shared" si="2316"/>
        <v>0</v>
      </c>
      <c r="BZ141" s="42">
        <f t="shared" si="2317"/>
        <v>0</v>
      </c>
      <c r="CA141" s="21"/>
      <c r="CB141" s="40"/>
      <c r="CC141" s="59" t="str">
        <f t="shared" si="1564"/>
        <v>Wall Paint -  In</v>
      </c>
      <c r="CD141" s="59" t="str">
        <f t="shared" si="1619"/>
        <v>Ltrs</v>
      </c>
      <c r="CE141" s="65">
        <f t="shared" si="1620"/>
        <v>3220</v>
      </c>
      <c r="CF141" s="42"/>
      <c r="CG141" s="42">
        <f t="shared" si="2056"/>
        <v>0</v>
      </c>
      <c r="CH141" s="31">
        <f t="shared" si="1622"/>
        <v>0</v>
      </c>
      <c r="CI141" s="42">
        <f t="shared" si="2057"/>
        <v>0</v>
      </c>
      <c r="CJ141" s="21"/>
      <c r="CK141" s="143"/>
      <c r="CL141" s="40"/>
      <c r="CM141" s="65" t="str">
        <f t="shared" si="2011"/>
        <v>Wall Paint -  In</v>
      </c>
      <c r="CN141" s="65" t="str">
        <f t="shared" si="2012"/>
        <v>Ltrs</v>
      </c>
      <c r="CO141" s="65">
        <f t="shared" si="2013"/>
        <v>3220</v>
      </c>
      <c r="CP141" s="13"/>
      <c r="CQ141" s="21">
        <f t="shared" si="2318"/>
        <v>0</v>
      </c>
      <c r="CR141" s="31">
        <f t="shared" si="2319"/>
        <v>0</v>
      </c>
      <c r="CS141" s="42">
        <f t="shared" si="2320"/>
        <v>0</v>
      </c>
      <c r="CT141" s="21"/>
      <c r="CV141" s="40"/>
      <c r="CW141" s="59" t="str">
        <f t="shared" si="1566"/>
        <v>Wall Paint -  In</v>
      </c>
      <c r="CX141" s="59" t="str">
        <f t="shared" si="1629"/>
        <v>Ltrs</v>
      </c>
      <c r="CY141" s="65">
        <f t="shared" si="1630"/>
        <v>3220</v>
      </c>
      <c r="CZ141" s="13"/>
      <c r="DA141" s="21">
        <f t="shared" si="2026"/>
        <v>0</v>
      </c>
      <c r="DB141" s="31">
        <f t="shared" si="2027"/>
        <v>0</v>
      </c>
      <c r="DC141" s="42">
        <f t="shared" si="2028"/>
        <v>0</v>
      </c>
      <c r="DD141" s="21"/>
      <c r="DF141" s="40"/>
      <c r="DG141" s="59" t="str">
        <f t="shared" si="1567"/>
        <v>Wall Paint -  In</v>
      </c>
      <c r="DH141" s="59" t="str">
        <f t="shared" si="1634"/>
        <v>Ltrs</v>
      </c>
      <c r="DI141" s="65">
        <f t="shared" si="1635"/>
        <v>3220</v>
      </c>
      <c r="DJ141" s="13"/>
      <c r="DK141" s="21">
        <f t="shared" si="2081"/>
        <v>0</v>
      </c>
      <c r="DL141" s="31">
        <f t="shared" si="2082"/>
        <v>0</v>
      </c>
      <c r="DM141" s="31">
        <f t="shared" si="2083"/>
        <v>0</v>
      </c>
      <c r="DN141" s="21"/>
      <c r="DQ141" s="59" t="str">
        <f t="shared" si="1732"/>
        <v>Wall Paint -  In</v>
      </c>
      <c r="DR141" s="59" t="str">
        <f t="shared" si="1733"/>
        <v>Ltrs</v>
      </c>
      <c r="DS141" s="59">
        <f t="shared" si="1734"/>
        <v>3220</v>
      </c>
      <c r="DT141" s="13"/>
      <c r="DU141" s="21">
        <f t="shared" si="1735"/>
        <v>0</v>
      </c>
      <c r="DV141" s="31">
        <f t="shared" si="1736"/>
        <v>0</v>
      </c>
      <c r="DW141" s="31">
        <f t="shared" si="1737"/>
        <v>0</v>
      </c>
      <c r="DX141" s="21"/>
      <c r="DZ141" s="40"/>
      <c r="EA141" s="59" t="str">
        <f t="shared" si="2276"/>
        <v>Wall Paint -  In</v>
      </c>
      <c r="EB141" s="59" t="str">
        <f t="shared" si="2277"/>
        <v>Ltrs</v>
      </c>
      <c r="EC141" s="65">
        <f t="shared" si="1645"/>
        <v>3220</v>
      </c>
      <c r="ED141" s="42"/>
      <c r="EE141" s="21">
        <f t="shared" si="2278"/>
        <v>0</v>
      </c>
      <c r="EF141" s="31">
        <f t="shared" si="1647"/>
        <v>0</v>
      </c>
      <c r="EG141" s="31">
        <f t="shared" si="2279"/>
        <v>0</v>
      </c>
      <c r="EH141" s="21"/>
      <c r="EK141" s="59" t="str">
        <f t="shared" si="1570"/>
        <v>Wall Paint -  In</v>
      </c>
      <c r="EL141" s="59" t="str">
        <f t="shared" si="1649"/>
        <v>Ltrs</v>
      </c>
      <c r="EM141" s="65">
        <f t="shared" si="1650"/>
        <v>3220</v>
      </c>
      <c r="EN141" s="13"/>
      <c r="EO141" s="21">
        <f t="shared" si="2084"/>
        <v>0</v>
      </c>
      <c r="EP141" s="31">
        <f t="shared" si="2065"/>
        <v>0</v>
      </c>
      <c r="EQ141" s="42">
        <f t="shared" si="2066"/>
        <v>0</v>
      </c>
      <c r="ER141" s="21"/>
      <c r="EU141" s="4" t="str">
        <f t="shared" si="1571"/>
        <v>Wall Paint -  In</v>
      </c>
      <c r="EV141" s="4" t="str">
        <f t="shared" si="1654"/>
        <v>Ltrs</v>
      </c>
      <c r="EW141" s="4">
        <f t="shared" si="1655"/>
        <v>3220</v>
      </c>
      <c r="EX141" s="13"/>
      <c r="EY141" s="21">
        <f t="shared" si="2067"/>
        <v>0</v>
      </c>
      <c r="EZ141" s="31">
        <f t="shared" si="1657"/>
        <v>0</v>
      </c>
      <c r="FA141" s="42">
        <f t="shared" si="2068"/>
        <v>0</v>
      </c>
      <c r="FB141" s="21"/>
      <c r="FE141" s="56" t="str">
        <f t="shared" si="1776"/>
        <v>Wall Paint -  In</v>
      </c>
      <c r="FF141" s="56" t="str">
        <f t="shared" si="1777"/>
        <v>Ltrs</v>
      </c>
      <c r="FG141" s="56">
        <f t="shared" si="1778"/>
        <v>3220</v>
      </c>
      <c r="FH141" s="13"/>
      <c r="FI141" s="21">
        <f t="shared" si="1779"/>
        <v>0</v>
      </c>
      <c r="FJ141" s="31">
        <f t="shared" si="1662"/>
        <v>0</v>
      </c>
      <c r="FK141" s="31">
        <f t="shared" si="1780"/>
        <v>0</v>
      </c>
      <c r="FL141" s="21"/>
      <c r="FO141" s="56" t="str">
        <f t="shared" si="1573"/>
        <v>Wall Paint -  In</v>
      </c>
      <c r="FP141" s="56" t="str">
        <f t="shared" si="1664"/>
        <v>Ltrs</v>
      </c>
      <c r="FQ141" s="4">
        <f t="shared" si="1665"/>
        <v>3220</v>
      </c>
      <c r="FR141" s="67"/>
      <c r="FS141" s="21">
        <f t="shared" si="2058"/>
        <v>0</v>
      </c>
      <c r="FT141" s="31">
        <f t="shared" ref="FT141:FT147" si="2322">$I$4*FR141</f>
        <v>0</v>
      </c>
      <c r="FU141" s="42">
        <f t="shared" si="2059"/>
        <v>0</v>
      </c>
      <c r="FV141" s="21"/>
      <c r="FY141" s="56" t="str">
        <f t="shared" si="1574"/>
        <v>Wall Paint -  In</v>
      </c>
      <c r="FZ141" s="56" t="str">
        <f t="shared" si="1669"/>
        <v>Ltrs</v>
      </c>
      <c r="GA141" s="4">
        <f t="shared" si="1670"/>
        <v>3220</v>
      </c>
      <c r="GB141" s="13"/>
      <c r="GC141" s="21">
        <f t="shared" si="2069"/>
        <v>0</v>
      </c>
      <c r="GD141" s="31">
        <f t="shared" si="2070"/>
        <v>0</v>
      </c>
      <c r="GE141" s="42">
        <f t="shared" si="2071"/>
        <v>0</v>
      </c>
      <c r="GF141" s="21"/>
      <c r="GI141" s="56" t="str">
        <f t="shared" si="2284"/>
        <v>Wall Paint -  In</v>
      </c>
      <c r="GJ141" s="56" t="str">
        <f t="shared" si="2285"/>
        <v>Ltrs</v>
      </c>
      <c r="GK141" s="4">
        <f t="shared" si="1740"/>
        <v>3220</v>
      </c>
      <c r="GL141" s="13"/>
      <c r="GM141" s="21">
        <f t="shared" si="2286"/>
        <v>0</v>
      </c>
      <c r="GN141" s="31">
        <f t="shared" si="2287"/>
        <v>0</v>
      </c>
      <c r="GO141" s="31">
        <f t="shared" si="2288"/>
        <v>0</v>
      </c>
      <c r="GP141" s="21"/>
      <c r="GS141" s="56" t="str">
        <f t="shared" si="2044"/>
        <v>Wall Paint -  In</v>
      </c>
      <c r="GT141" s="56" t="str">
        <f t="shared" si="2072"/>
        <v>Ltrs</v>
      </c>
      <c r="GU141" s="4">
        <f t="shared" si="2073"/>
        <v>3220</v>
      </c>
      <c r="GV141" s="13"/>
      <c r="GW141" s="21">
        <f t="shared" ref="GW141:GW144" si="2323">GU141*GV141</f>
        <v>0</v>
      </c>
      <c r="GX141" s="31">
        <f t="shared" ref="GX141:GX144" si="2324">$I$4*GV141</f>
        <v>0</v>
      </c>
      <c r="GY141" s="31">
        <f t="shared" ref="GY141:GY144" si="2325">GU141*GX141</f>
        <v>0</v>
      </c>
      <c r="GZ141" s="21"/>
      <c r="HC141" s="56" t="str">
        <f t="shared" si="2291"/>
        <v>Wall Paint -  In</v>
      </c>
      <c r="HD141" s="56" t="str">
        <f t="shared" si="2292"/>
        <v>Ltrs</v>
      </c>
      <c r="HE141" s="56">
        <f t="shared" si="1683"/>
        <v>3220</v>
      </c>
      <c r="HF141" s="13"/>
      <c r="HG141" s="21">
        <f t="shared" si="2293"/>
        <v>0</v>
      </c>
      <c r="HH141" s="31">
        <f t="shared" si="2294"/>
        <v>0</v>
      </c>
      <c r="HI141" s="31">
        <f t="shared" si="2295"/>
        <v>0</v>
      </c>
      <c r="HJ141" s="21"/>
      <c r="HM141" s="56" t="str">
        <f t="shared" si="2296"/>
        <v>Wall Paint -  In</v>
      </c>
      <c r="HN141" s="56" t="str">
        <f t="shared" si="2297"/>
        <v>Ltrs</v>
      </c>
      <c r="HO141" s="56">
        <f t="shared" si="1689"/>
        <v>3220</v>
      </c>
      <c r="HP141" s="13"/>
      <c r="HQ141" s="56">
        <f t="shared" si="2298"/>
        <v>0</v>
      </c>
      <c r="HR141" s="13">
        <f t="shared" si="2299"/>
        <v>0</v>
      </c>
      <c r="HS141" s="31">
        <f t="shared" si="2300"/>
        <v>0</v>
      </c>
      <c r="HT141" s="21"/>
      <c r="HW141" s="56" t="str">
        <f t="shared" si="1741"/>
        <v>Wall Paint -  In</v>
      </c>
      <c r="HX141" s="56" t="str">
        <f t="shared" si="1742"/>
        <v>Ltrs</v>
      </c>
      <c r="HY141" s="56">
        <f t="shared" si="1743"/>
        <v>3220</v>
      </c>
      <c r="HZ141" s="13"/>
      <c r="IA141" s="56">
        <f t="shared" si="1744"/>
        <v>0</v>
      </c>
      <c r="IB141" s="13">
        <f t="shared" si="1745"/>
        <v>0</v>
      </c>
      <c r="IC141" s="31">
        <f t="shared" si="1746"/>
        <v>0</v>
      </c>
      <c r="ID141" s="21"/>
      <c r="IG141" s="56" t="str">
        <f t="shared" si="2301"/>
        <v>Wall Paint -  In</v>
      </c>
      <c r="IH141" s="56" t="str">
        <f t="shared" si="2302"/>
        <v>Ltrs</v>
      </c>
      <c r="II141" s="56">
        <f t="shared" si="2303"/>
        <v>3220</v>
      </c>
      <c r="IJ141" s="13"/>
      <c r="IK141" s="56">
        <f t="shared" si="2087"/>
        <v>0</v>
      </c>
      <c r="IL141" s="13">
        <f t="shared" si="2088"/>
        <v>0</v>
      </c>
      <c r="IM141" s="31">
        <f t="shared" si="2089"/>
        <v>0</v>
      </c>
      <c r="IN141" s="21"/>
      <c r="IQ141" s="56" t="str">
        <f t="shared" si="2304"/>
        <v>Wall Paint -  In</v>
      </c>
      <c r="IR141" s="56" t="str">
        <f t="shared" si="2305"/>
        <v>Ltrs</v>
      </c>
      <c r="IS141" s="4">
        <f t="shared" si="2306"/>
        <v>3220</v>
      </c>
      <c r="IT141" s="13"/>
      <c r="IU141" s="56">
        <f t="shared" si="2090"/>
        <v>0</v>
      </c>
      <c r="IV141" s="13">
        <f t="shared" si="2091"/>
        <v>0</v>
      </c>
      <c r="IW141" s="31">
        <f t="shared" si="2092"/>
        <v>0</v>
      </c>
      <c r="IX141" s="21"/>
      <c r="JA141" s="56" t="str">
        <f t="shared" si="2307"/>
        <v>Wall Paint -  In</v>
      </c>
      <c r="JB141" s="56" t="str">
        <f t="shared" si="2308"/>
        <v>Ltrs</v>
      </c>
      <c r="JC141" s="4">
        <f t="shared" si="2309"/>
        <v>3220</v>
      </c>
      <c r="JD141" s="13"/>
      <c r="JE141" s="56">
        <f t="shared" si="2093"/>
        <v>0</v>
      </c>
      <c r="JF141" s="13">
        <f t="shared" si="2094"/>
        <v>0</v>
      </c>
      <c r="JG141" s="31">
        <f t="shared" si="2095"/>
        <v>0</v>
      </c>
      <c r="JH141" s="21"/>
      <c r="JK141" s="56" t="str">
        <f t="shared" si="2310"/>
        <v>Wall Paint -  In</v>
      </c>
      <c r="JL141" s="56" t="str">
        <f t="shared" si="2311"/>
        <v>Ltrs</v>
      </c>
      <c r="JM141" s="56">
        <f t="shared" si="2312"/>
        <v>3220</v>
      </c>
      <c r="JN141" s="13"/>
      <c r="JO141" s="21">
        <f t="shared" si="2074"/>
        <v>0</v>
      </c>
      <c r="JP141" s="31">
        <f t="shared" si="2075"/>
        <v>0</v>
      </c>
      <c r="JQ141" s="42">
        <f t="shared" si="2076"/>
        <v>0</v>
      </c>
      <c r="JR141" s="21"/>
      <c r="JU141" s="56" t="str">
        <f t="shared" si="2313"/>
        <v>Wall Paint -  In</v>
      </c>
      <c r="JV141" s="56" t="str">
        <f t="shared" si="2314"/>
        <v>Ltrs</v>
      </c>
      <c r="JW141" s="56">
        <f t="shared" si="2315"/>
        <v>3220</v>
      </c>
      <c r="JX141" s="4">
        <f t="shared" ref="JX141:JX153" si="2326">E141+O141+Y141+AI141+AS141+BM141+BW141+CF141+CP141+DJ141+DT141+ED141+EN141+EX141+FH141+FR141+GB141+GL141+GV141+HF141+HP141+HZ141+IJ141+IT141+JD141+JN141+BC141+CZ141</f>
        <v>0</v>
      </c>
      <c r="JY141" s="56">
        <f t="shared" si="1967"/>
        <v>0</v>
      </c>
      <c r="JZ141" s="56">
        <f t="shared" ref="JZ141:JZ149" si="2327">G141+Q141+AA141+AK141+AU141+BO141+BY141+CH141+CR141+DL141+DV141+EF141+EP141+EZ141+FJ141+FT141+GD141+GN141+GX141+HH141+HR141+IB141+IL141+IV141+JF141+JP141</f>
        <v>0</v>
      </c>
      <c r="KA141" s="31">
        <f t="shared" si="2077"/>
        <v>0</v>
      </c>
      <c r="KB141" s="21"/>
    </row>
    <row r="142" spans="1:288" ht="17.25" hidden="1" customHeight="1" x14ac:dyDescent="0.25">
      <c r="B142" s="7" t="s">
        <v>149</v>
      </c>
      <c r="C142" s="6" t="s">
        <v>7</v>
      </c>
      <c r="D142" s="4">
        <v>5000</v>
      </c>
      <c r="E142" s="13"/>
      <c r="F142" s="31">
        <f t="shared" si="1968"/>
        <v>0</v>
      </c>
      <c r="G142" s="31">
        <f t="shared" si="2254"/>
        <v>0</v>
      </c>
      <c r="H142" s="31">
        <f t="shared" si="2321"/>
        <v>0</v>
      </c>
      <c r="I142" s="71"/>
      <c r="K142" s="40"/>
      <c r="L142" s="59" t="str">
        <f t="shared" si="1557"/>
        <v>Wall Paint - Out</v>
      </c>
      <c r="M142" s="59" t="str">
        <f t="shared" si="1584"/>
        <v>Ltrs</v>
      </c>
      <c r="N142" s="59">
        <f t="shared" si="1585"/>
        <v>5000</v>
      </c>
      <c r="O142" s="13"/>
      <c r="P142" s="21">
        <f t="shared" si="2255"/>
        <v>0</v>
      </c>
      <c r="Q142" s="31">
        <f t="shared" si="2256"/>
        <v>0</v>
      </c>
      <c r="R142" s="31">
        <f t="shared" si="2257"/>
        <v>0</v>
      </c>
      <c r="S142" s="21"/>
      <c r="U142" s="40"/>
      <c r="V142" s="65" t="str">
        <f t="shared" si="1558"/>
        <v>Wall Paint - Out</v>
      </c>
      <c r="W142" s="65" t="str">
        <f t="shared" si="1589"/>
        <v>Ltrs</v>
      </c>
      <c r="X142" s="65">
        <f t="shared" si="1590"/>
        <v>5000</v>
      </c>
      <c r="Y142" s="31"/>
      <c r="Z142" s="21">
        <f t="shared" si="2105"/>
        <v>0</v>
      </c>
      <c r="AA142" s="31">
        <f t="shared" si="2106"/>
        <v>0</v>
      </c>
      <c r="AB142" s="42">
        <f t="shared" si="2107"/>
        <v>0</v>
      </c>
      <c r="AC142" s="21"/>
      <c r="AE142" s="40"/>
      <c r="AF142" s="59" t="str">
        <f t="shared" si="1559"/>
        <v>Wall Paint - Out</v>
      </c>
      <c r="AG142" s="59" t="str">
        <f t="shared" si="1594"/>
        <v>Ltrs</v>
      </c>
      <c r="AH142" s="59">
        <f t="shared" si="1595"/>
        <v>5000</v>
      </c>
      <c r="AI142" s="13"/>
      <c r="AJ142" s="21">
        <f t="shared" si="2260"/>
        <v>0</v>
      </c>
      <c r="AK142" s="31">
        <f t="shared" si="2261"/>
        <v>0</v>
      </c>
      <c r="AL142" s="31">
        <f t="shared" si="2262"/>
        <v>0</v>
      </c>
      <c r="AM142" s="21"/>
      <c r="AO142" s="40"/>
      <c r="AP142" s="59" t="str">
        <f t="shared" si="1560"/>
        <v>Wall Paint - Out</v>
      </c>
      <c r="AQ142" s="59" t="str">
        <f t="shared" si="1599"/>
        <v>Ltrs</v>
      </c>
      <c r="AR142" s="65">
        <f t="shared" si="1600"/>
        <v>5000</v>
      </c>
      <c r="AS142" s="13"/>
      <c r="AT142" s="21">
        <f t="shared" si="2117"/>
        <v>0</v>
      </c>
      <c r="AU142" s="31">
        <f t="shared" si="2118"/>
        <v>0</v>
      </c>
      <c r="AV142" s="31">
        <f t="shared" si="2119"/>
        <v>0</v>
      </c>
      <c r="AW142" s="21"/>
      <c r="AY142" s="40"/>
      <c r="AZ142" s="59" t="str">
        <f t="shared" si="1561"/>
        <v>Wall Paint - Out</v>
      </c>
      <c r="BA142" s="59" t="str">
        <f t="shared" si="1604"/>
        <v>Ltrs</v>
      </c>
      <c r="BB142" s="59">
        <f t="shared" si="1605"/>
        <v>5000</v>
      </c>
      <c r="BC142" s="42"/>
      <c r="BD142" s="21">
        <f t="shared" si="1606"/>
        <v>0</v>
      </c>
      <c r="BE142" s="31">
        <f t="shared" si="1607"/>
        <v>0</v>
      </c>
      <c r="BF142" s="31">
        <f t="shared" si="1608"/>
        <v>0</v>
      </c>
      <c r="BG142" s="21"/>
      <c r="BI142" s="40"/>
      <c r="BJ142" s="65" t="str">
        <f t="shared" si="2078"/>
        <v>Wall Paint - Out</v>
      </c>
      <c r="BK142" s="65" t="str">
        <f t="shared" si="2079"/>
        <v>Ltrs</v>
      </c>
      <c r="BL142" s="65">
        <f t="shared" si="2080"/>
        <v>5000</v>
      </c>
      <c r="BM142" s="13"/>
      <c r="BN142" s="21">
        <f t="shared" si="2269"/>
        <v>0</v>
      </c>
      <c r="BO142" s="31">
        <f t="shared" si="2270"/>
        <v>0</v>
      </c>
      <c r="BP142" s="31">
        <f t="shared" si="2271"/>
        <v>0</v>
      </c>
      <c r="BQ142" s="21"/>
      <c r="BS142" s="40"/>
      <c r="BT142" s="65" t="str">
        <f t="shared" si="1563"/>
        <v>Wall Paint - Out</v>
      </c>
      <c r="BU142" s="65" t="str">
        <f t="shared" si="1614"/>
        <v>Ltrs</v>
      </c>
      <c r="BV142" s="65">
        <f t="shared" si="1615"/>
        <v>5000</v>
      </c>
      <c r="BW142" s="13"/>
      <c r="BX142" s="21">
        <f t="shared" si="2062"/>
        <v>0</v>
      </c>
      <c r="BY142" s="31">
        <f t="shared" si="2316"/>
        <v>0</v>
      </c>
      <c r="BZ142" s="42">
        <f t="shared" si="2317"/>
        <v>0</v>
      </c>
      <c r="CA142" s="21"/>
      <c r="CB142" s="40"/>
      <c r="CC142" s="59" t="str">
        <f t="shared" si="1564"/>
        <v>Wall Paint - Out</v>
      </c>
      <c r="CD142" s="59" t="str">
        <f t="shared" si="1619"/>
        <v>Ltrs</v>
      </c>
      <c r="CE142" s="65">
        <f t="shared" si="1620"/>
        <v>5000</v>
      </c>
      <c r="CF142" s="42"/>
      <c r="CG142" s="42">
        <f t="shared" si="2056"/>
        <v>0</v>
      </c>
      <c r="CH142" s="31">
        <f t="shared" si="1622"/>
        <v>0</v>
      </c>
      <c r="CI142" s="42">
        <f t="shared" si="2057"/>
        <v>0</v>
      </c>
      <c r="CJ142" s="21"/>
      <c r="CK142" s="143"/>
      <c r="CL142" s="40"/>
      <c r="CM142" s="65" t="str">
        <f t="shared" si="2011"/>
        <v>Wall Paint - Out</v>
      </c>
      <c r="CN142" s="65" t="str">
        <f t="shared" si="2012"/>
        <v>Ltrs</v>
      </c>
      <c r="CO142" s="65">
        <f t="shared" si="2013"/>
        <v>5000</v>
      </c>
      <c r="CP142" s="13"/>
      <c r="CQ142" s="21">
        <f t="shared" si="2318"/>
        <v>0</v>
      </c>
      <c r="CR142" s="31">
        <f t="shared" si="2319"/>
        <v>0</v>
      </c>
      <c r="CS142" s="42">
        <f t="shared" si="2320"/>
        <v>0</v>
      </c>
      <c r="CT142" s="21"/>
      <c r="CV142" s="40"/>
      <c r="CW142" s="59" t="str">
        <f t="shared" si="1566"/>
        <v>Wall Paint - Out</v>
      </c>
      <c r="CX142" s="59" t="str">
        <f t="shared" si="1629"/>
        <v>Ltrs</v>
      </c>
      <c r="CY142" s="65">
        <f t="shared" si="1630"/>
        <v>5000</v>
      </c>
      <c r="CZ142" s="13"/>
      <c r="DA142" s="21">
        <f t="shared" si="2026"/>
        <v>0</v>
      </c>
      <c r="DB142" s="31">
        <f t="shared" si="2027"/>
        <v>0</v>
      </c>
      <c r="DC142" s="42">
        <f t="shared" si="2028"/>
        <v>0</v>
      </c>
      <c r="DD142" s="21"/>
      <c r="DF142" s="40"/>
      <c r="DG142" s="59" t="str">
        <f t="shared" si="1567"/>
        <v>Wall Paint - Out</v>
      </c>
      <c r="DH142" s="59" t="str">
        <f t="shared" si="1634"/>
        <v>Ltrs</v>
      </c>
      <c r="DI142" s="65">
        <f t="shared" si="1635"/>
        <v>5000</v>
      </c>
      <c r="DJ142" s="13"/>
      <c r="DK142" s="21">
        <f t="shared" si="2081"/>
        <v>0</v>
      </c>
      <c r="DL142" s="31">
        <f t="shared" si="2082"/>
        <v>0</v>
      </c>
      <c r="DM142" s="31">
        <f t="shared" si="2083"/>
        <v>0</v>
      </c>
      <c r="DN142" s="21"/>
      <c r="DQ142" s="59" t="str">
        <f t="shared" si="1732"/>
        <v>Wall Paint - Out</v>
      </c>
      <c r="DR142" s="59" t="str">
        <f t="shared" si="1733"/>
        <v>Ltrs</v>
      </c>
      <c r="DS142" s="59">
        <f t="shared" si="1734"/>
        <v>5000</v>
      </c>
      <c r="DT142" s="13"/>
      <c r="DU142" s="21">
        <f t="shared" si="1735"/>
        <v>0</v>
      </c>
      <c r="DV142" s="31">
        <f t="shared" si="1736"/>
        <v>0</v>
      </c>
      <c r="DW142" s="31">
        <f t="shared" si="1737"/>
        <v>0</v>
      </c>
      <c r="DX142" s="21"/>
      <c r="DZ142" s="40"/>
      <c r="EA142" s="59" t="str">
        <f t="shared" si="1569"/>
        <v>Wall Paint - Out</v>
      </c>
      <c r="EB142" s="59" t="str">
        <f t="shared" si="1644"/>
        <v>Ltrs</v>
      </c>
      <c r="EC142" s="65">
        <f t="shared" si="1645"/>
        <v>5000</v>
      </c>
      <c r="ED142" s="42"/>
      <c r="EE142" s="21">
        <f t="shared" si="1646"/>
        <v>0</v>
      </c>
      <c r="EF142" s="31">
        <f t="shared" si="1647"/>
        <v>0</v>
      </c>
      <c r="EG142" s="31">
        <f t="shared" si="1648"/>
        <v>0</v>
      </c>
      <c r="EH142" s="21"/>
      <c r="EK142" s="59" t="str">
        <f t="shared" si="1570"/>
        <v>Wall Paint - Out</v>
      </c>
      <c r="EL142" s="59" t="str">
        <f t="shared" si="1649"/>
        <v>Ltrs</v>
      </c>
      <c r="EM142" s="65">
        <f t="shared" si="1650"/>
        <v>5000</v>
      </c>
      <c r="EN142" s="13"/>
      <c r="EO142" s="21">
        <f t="shared" si="2084"/>
        <v>0</v>
      </c>
      <c r="EP142" s="31">
        <f t="shared" si="2065"/>
        <v>0</v>
      </c>
      <c r="EQ142" s="42">
        <f t="shared" si="2066"/>
        <v>0</v>
      </c>
      <c r="ER142" s="21"/>
      <c r="EU142" s="4" t="str">
        <f t="shared" si="1571"/>
        <v>Wall Paint - Out</v>
      </c>
      <c r="EV142" s="4" t="str">
        <f t="shared" si="1654"/>
        <v>Ltrs</v>
      </c>
      <c r="EW142" s="4">
        <f t="shared" si="1655"/>
        <v>5000</v>
      </c>
      <c r="EX142" s="13"/>
      <c r="EY142" s="21">
        <f t="shared" si="2067"/>
        <v>0</v>
      </c>
      <c r="EZ142" s="31">
        <f t="shared" si="1657"/>
        <v>0</v>
      </c>
      <c r="FA142" s="42">
        <f t="shared" si="2068"/>
        <v>0</v>
      </c>
      <c r="FB142" s="21"/>
      <c r="FE142" s="56" t="str">
        <f t="shared" si="1776"/>
        <v>Wall Paint - Out</v>
      </c>
      <c r="FF142" s="56" t="str">
        <f t="shared" si="1777"/>
        <v>Ltrs</v>
      </c>
      <c r="FG142" s="56">
        <f t="shared" si="1778"/>
        <v>5000</v>
      </c>
      <c r="FH142" s="13"/>
      <c r="FI142" s="21">
        <f t="shared" si="1779"/>
        <v>0</v>
      </c>
      <c r="FJ142" s="31">
        <f t="shared" si="1662"/>
        <v>0</v>
      </c>
      <c r="FK142" s="31">
        <f t="shared" si="1780"/>
        <v>0</v>
      </c>
      <c r="FL142" s="21"/>
      <c r="FO142" s="56" t="str">
        <f t="shared" si="1573"/>
        <v>Wall Paint - Out</v>
      </c>
      <c r="FP142" s="56" t="str">
        <f t="shared" si="1664"/>
        <v>Ltrs</v>
      </c>
      <c r="FQ142" s="4">
        <f t="shared" si="1665"/>
        <v>5000</v>
      </c>
      <c r="FR142" s="67"/>
      <c r="FS142" s="21">
        <f t="shared" si="2058"/>
        <v>0</v>
      </c>
      <c r="FT142" s="31">
        <f t="shared" si="2322"/>
        <v>0</v>
      </c>
      <c r="FU142" s="42">
        <f t="shared" si="2059"/>
        <v>0</v>
      </c>
      <c r="FV142" s="21"/>
      <c r="FY142" s="56" t="str">
        <f t="shared" si="1574"/>
        <v>Wall Paint - Out</v>
      </c>
      <c r="FZ142" s="56" t="str">
        <f t="shared" si="1669"/>
        <v>Ltrs</v>
      </c>
      <c r="GA142" s="4">
        <f t="shared" si="1670"/>
        <v>5000</v>
      </c>
      <c r="GB142" s="13"/>
      <c r="GC142" s="21">
        <f t="shared" si="2069"/>
        <v>0</v>
      </c>
      <c r="GD142" s="31">
        <f t="shared" si="2070"/>
        <v>0</v>
      </c>
      <c r="GE142" s="42">
        <f t="shared" si="2071"/>
        <v>0</v>
      </c>
      <c r="GF142" s="21"/>
      <c r="GI142" s="56" t="str">
        <f t="shared" si="1738"/>
        <v>Wall Paint - Out</v>
      </c>
      <c r="GJ142" s="56" t="str">
        <f t="shared" si="1739"/>
        <v>Ltrs</v>
      </c>
      <c r="GK142" s="4">
        <f t="shared" si="1740"/>
        <v>5000</v>
      </c>
      <c r="GL142" s="13"/>
      <c r="GM142" s="21">
        <f t="shared" si="2286"/>
        <v>0</v>
      </c>
      <c r="GN142" s="31">
        <f t="shared" si="2287"/>
        <v>0</v>
      </c>
      <c r="GO142" s="31">
        <f t="shared" si="2288"/>
        <v>0</v>
      </c>
      <c r="GP142" s="21"/>
      <c r="GS142" s="56" t="str">
        <f t="shared" si="2044"/>
        <v>Wall Paint - Out</v>
      </c>
      <c r="GT142" s="56" t="str">
        <f t="shared" si="2072"/>
        <v>Ltrs</v>
      </c>
      <c r="GU142" s="4">
        <f t="shared" si="2073"/>
        <v>5000</v>
      </c>
      <c r="GV142" s="13"/>
      <c r="GW142" s="21">
        <f t="shared" si="2323"/>
        <v>0</v>
      </c>
      <c r="GX142" s="31">
        <f t="shared" si="2324"/>
        <v>0</v>
      </c>
      <c r="GY142" s="31">
        <f t="shared" si="2325"/>
        <v>0</v>
      </c>
      <c r="GZ142" s="21"/>
      <c r="HC142" s="56" t="str">
        <f t="shared" si="2291"/>
        <v>Wall Paint - Out</v>
      </c>
      <c r="HD142" s="56" t="str">
        <f t="shared" si="2292"/>
        <v>Ltrs</v>
      </c>
      <c r="HE142" s="56">
        <f t="shared" si="1683"/>
        <v>5000</v>
      </c>
      <c r="HF142" s="13"/>
      <c r="HG142" s="21">
        <f t="shared" si="2293"/>
        <v>0</v>
      </c>
      <c r="HH142" s="31">
        <f t="shared" si="2294"/>
        <v>0</v>
      </c>
      <c r="HI142" s="31">
        <f t="shared" si="2295"/>
        <v>0</v>
      </c>
      <c r="HJ142" s="21"/>
      <c r="HM142" s="56" t="str">
        <f t="shared" si="1687"/>
        <v>Wall Paint - Out</v>
      </c>
      <c r="HN142" s="56" t="str">
        <f t="shared" si="1688"/>
        <v>Ltrs</v>
      </c>
      <c r="HO142" s="56">
        <f t="shared" si="1689"/>
        <v>5000</v>
      </c>
      <c r="HP142" s="13"/>
      <c r="HQ142" s="56">
        <f t="shared" si="2298"/>
        <v>0</v>
      </c>
      <c r="HR142" s="13">
        <f t="shared" si="2299"/>
        <v>0</v>
      </c>
      <c r="HS142" s="31">
        <f t="shared" si="2300"/>
        <v>0</v>
      </c>
      <c r="HT142" s="21"/>
      <c r="HW142" s="56" t="str">
        <f t="shared" si="1741"/>
        <v>Wall Paint - Out</v>
      </c>
      <c r="HX142" s="56" t="str">
        <f t="shared" si="1742"/>
        <v>Ltrs</v>
      </c>
      <c r="HY142" s="56">
        <f t="shared" si="1743"/>
        <v>5000</v>
      </c>
      <c r="HZ142" s="13"/>
      <c r="IA142" s="56">
        <f t="shared" si="1744"/>
        <v>0</v>
      </c>
      <c r="IB142" s="13">
        <f t="shared" si="1745"/>
        <v>0</v>
      </c>
      <c r="IC142" s="31">
        <f t="shared" si="1746"/>
        <v>0</v>
      </c>
      <c r="ID142" s="21"/>
      <c r="IG142" s="56" t="str">
        <f t="shared" si="2301"/>
        <v>Wall Paint - Out</v>
      </c>
      <c r="IH142" s="56" t="str">
        <f t="shared" si="2302"/>
        <v>Ltrs</v>
      </c>
      <c r="II142" s="56">
        <f t="shared" si="2303"/>
        <v>5000</v>
      </c>
      <c r="IJ142" s="13"/>
      <c r="IK142" s="56">
        <f t="shared" si="2087"/>
        <v>0</v>
      </c>
      <c r="IL142" s="13">
        <f t="shared" si="2088"/>
        <v>0</v>
      </c>
      <c r="IM142" s="31">
        <f t="shared" si="2089"/>
        <v>0</v>
      </c>
      <c r="IN142" s="21"/>
      <c r="IQ142" s="56" t="str">
        <f t="shared" si="2304"/>
        <v>Wall Paint - Out</v>
      </c>
      <c r="IR142" s="56" t="str">
        <f t="shared" si="2305"/>
        <v>Ltrs</v>
      </c>
      <c r="IS142" s="4">
        <f t="shared" si="2306"/>
        <v>5000</v>
      </c>
      <c r="IT142" s="13"/>
      <c r="IU142" s="56">
        <f t="shared" si="2090"/>
        <v>0</v>
      </c>
      <c r="IV142" s="13">
        <f t="shared" si="2091"/>
        <v>0</v>
      </c>
      <c r="IW142" s="31">
        <f t="shared" si="2092"/>
        <v>0</v>
      </c>
      <c r="IX142" s="21"/>
      <c r="JA142" s="56" t="str">
        <f t="shared" si="2307"/>
        <v>Wall Paint - Out</v>
      </c>
      <c r="JB142" s="56" t="str">
        <f t="shared" si="2308"/>
        <v>Ltrs</v>
      </c>
      <c r="JC142" s="4">
        <f t="shared" si="2309"/>
        <v>5000</v>
      </c>
      <c r="JD142" s="13"/>
      <c r="JE142" s="56">
        <f t="shared" si="2093"/>
        <v>0</v>
      </c>
      <c r="JF142" s="13">
        <f t="shared" si="2094"/>
        <v>0</v>
      </c>
      <c r="JG142" s="31">
        <f t="shared" si="2095"/>
        <v>0</v>
      </c>
      <c r="JH142" s="21"/>
      <c r="JK142" s="56" t="str">
        <f t="shared" si="2310"/>
        <v>Wall Paint - Out</v>
      </c>
      <c r="JL142" s="56" t="str">
        <f t="shared" si="2311"/>
        <v>Ltrs</v>
      </c>
      <c r="JM142" s="56">
        <f t="shared" si="2312"/>
        <v>5000</v>
      </c>
      <c r="JN142" s="13"/>
      <c r="JO142" s="21">
        <f t="shared" si="2074"/>
        <v>0</v>
      </c>
      <c r="JP142" s="31">
        <f t="shared" si="2075"/>
        <v>0</v>
      </c>
      <c r="JQ142" s="42">
        <f t="shared" si="2076"/>
        <v>0</v>
      </c>
      <c r="JR142" s="21"/>
      <c r="JU142" s="56" t="str">
        <f t="shared" si="2313"/>
        <v>Wall Paint - Out</v>
      </c>
      <c r="JV142" s="56" t="str">
        <f t="shared" si="2314"/>
        <v>Ltrs</v>
      </c>
      <c r="JW142" s="56">
        <f t="shared" si="2315"/>
        <v>5000</v>
      </c>
      <c r="JX142" s="4">
        <f t="shared" si="2326"/>
        <v>0</v>
      </c>
      <c r="JY142" s="56">
        <f t="shared" si="1967"/>
        <v>0</v>
      </c>
      <c r="JZ142" s="56">
        <f t="shared" si="2327"/>
        <v>0</v>
      </c>
      <c r="KA142" s="31">
        <f t="shared" si="2077"/>
        <v>0</v>
      </c>
      <c r="KB142" s="21"/>
    </row>
    <row r="143" spans="1:288" hidden="1" x14ac:dyDescent="0.25">
      <c r="B143" s="7" t="s">
        <v>217</v>
      </c>
      <c r="C143" s="6" t="s">
        <v>7</v>
      </c>
      <c r="D143" s="4">
        <v>4050</v>
      </c>
      <c r="E143" s="13"/>
      <c r="F143" s="31">
        <f t="shared" si="1968"/>
        <v>0</v>
      </c>
      <c r="G143" s="31">
        <f t="shared" si="2254"/>
        <v>0</v>
      </c>
      <c r="H143" s="31">
        <f t="shared" si="2321"/>
        <v>0</v>
      </c>
      <c r="I143" s="71"/>
      <c r="K143" s="40"/>
      <c r="L143" s="59" t="str">
        <f t="shared" si="1557"/>
        <v>Laquer Paint - Matt</v>
      </c>
      <c r="M143" s="59" t="str">
        <f t="shared" si="1584"/>
        <v>Ltrs</v>
      </c>
      <c r="N143" s="59">
        <f t="shared" si="1585"/>
        <v>4050</v>
      </c>
      <c r="O143" s="13"/>
      <c r="P143" s="21">
        <f t="shared" si="2255"/>
        <v>0</v>
      </c>
      <c r="Q143" s="31">
        <f t="shared" si="2256"/>
        <v>0</v>
      </c>
      <c r="R143" s="31">
        <f t="shared" si="2257"/>
        <v>0</v>
      </c>
      <c r="S143" s="21"/>
      <c r="U143" s="40"/>
      <c r="V143" s="65" t="str">
        <f t="shared" si="1558"/>
        <v>Laquer Paint - Matt</v>
      </c>
      <c r="W143" s="65" t="str">
        <f t="shared" si="1589"/>
        <v>Ltrs</v>
      </c>
      <c r="X143" s="65">
        <f t="shared" si="1590"/>
        <v>4050</v>
      </c>
      <c r="Y143" s="31"/>
      <c r="Z143" s="21">
        <f t="shared" si="2105"/>
        <v>0</v>
      </c>
      <c r="AA143" s="31">
        <f t="shared" si="2106"/>
        <v>0</v>
      </c>
      <c r="AB143" s="42">
        <f t="shared" si="2107"/>
        <v>0</v>
      </c>
      <c r="AC143" s="21"/>
      <c r="AE143" s="40"/>
      <c r="AF143" s="59" t="str">
        <f t="shared" si="1559"/>
        <v>Laquer Paint - Matt</v>
      </c>
      <c r="AG143" s="59" t="str">
        <f t="shared" si="1594"/>
        <v>Ltrs</v>
      </c>
      <c r="AH143" s="59">
        <f t="shared" si="1595"/>
        <v>4050</v>
      </c>
      <c r="AI143" s="13"/>
      <c r="AJ143" s="21">
        <f t="shared" si="2260"/>
        <v>0</v>
      </c>
      <c r="AK143" s="31">
        <f t="shared" si="2261"/>
        <v>0</v>
      </c>
      <c r="AL143" s="31">
        <f t="shared" si="2262"/>
        <v>0</v>
      </c>
      <c r="AM143" s="21"/>
      <c r="AO143" s="40"/>
      <c r="AP143" s="59" t="str">
        <f t="shared" si="1560"/>
        <v>Laquer Paint - Matt</v>
      </c>
      <c r="AQ143" s="59" t="str">
        <f t="shared" si="1599"/>
        <v>Ltrs</v>
      </c>
      <c r="AR143" s="65">
        <f t="shared" si="1600"/>
        <v>4050</v>
      </c>
      <c r="AS143" s="13"/>
      <c r="AT143" s="21">
        <f t="shared" si="2117"/>
        <v>0</v>
      </c>
      <c r="AU143" s="31">
        <f t="shared" si="2118"/>
        <v>0</v>
      </c>
      <c r="AV143" s="31">
        <f t="shared" si="2119"/>
        <v>0</v>
      </c>
      <c r="AW143" s="21"/>
      <c r="AY143" s="40"/>
      <c r="AZ143" s="59" t="str">
        <f t="shared" si="1561"/>
        <v>Laquer Paint - Matt</v>
      </c>
      <c r="BA143" s="59" t="str">
        <f t="shared" si="1604"/>
        <v>Ltrs</v>
      </c>
      <c r="BB143" s="59">
        <f t="shared" si="1605"/>
        <v>4050</v>
      </c>
      <c r="BC143" s="42"/>
      <c r="BD143" s="21">
        <f t="shared" si="1606"/>
        <v>0</v>
      </c>
      <c r="BE143" s="31">
        <f t="shared" si="1607"/>
        <v>0</v>
      </c>
      <c r="BF143" s="31">
        <f t="shared" si="1608"/>
        <v>0</v>
      </c>
      <c r="BG143" s="21"/>
      <c r="BI143" s="40"/>
      <c r="BJ143" s="65" t="str">
        <f t="shared" si="2078"/>
        <v>Laquer Paint - Matt</v>
      </c>
      <c r="BK143" s="65" t="str">
        <f t="shared" si="2079"/>
        <v>Ltrs</v>
      </c>
      <c r="BL143" s="65">
        <f t="shared" si="2080"/>
        <v>4050</v>
      </c>
      <c r="BM143" s="13"/>
      <c r="BN143" s="21">
        <f t="shared" si="2269"/>
        <v>0</v>
      </c>
      <c r="BO143" s="31">
        <f t="shared" si="2270"/>
        <v>0</v>
      </c>
      <c r="BP143" s="31">
        <f t="shared" si="2271"/>
        <v>0</v>
      </c>
      <c r="BQ143" s="21"/>
      <c r="BS143" s="40"/>
      <c r="BT143" s="65" t="str">
        <f t="shared" si="1563"/>
        <v>Laquer Paint - Matt</v>
      </c>
      <c r="BU143" s="65" t="str">
        <f t="shared" si="1614"/>
        <v>Ltrs</v>
      </c>
      <c r="BV143" s="65">
        <f t="shared" si="1615"/>
        <v>4050</v>
      </c>
      <c r="BW143" s="13"/>
      <c r="BX143" s="21">
        <f t="shared" si="2062"/>
        <v>0</v>
      </c>
      <c r="BY143" s="31">
        <f t="shared" si="2063"/>
        <v>0</v>
      </c>
      <c r="BZ143" s="42">
        <f t="shared" si="2064"/>
        <v>0</v>
      </c>
      <c r="CA143" s="21"/>
      <c r="CB143" s="40"/>
      <c r="CC143" s="59" t="str">
        <f t="shared" si="1564"/>
        <v>Laquer Paint - Matt</v>
      </c>
      <c r="CD143" s="59" t="str">
        <f t="shared" si="1619"/>
        <v>Ltrs</v>
      </c>
      <c r="CE143" s="65">
        <f t="shared" si="1620"/>
        <v>4050</v>
      </c>
      <c r="CF143" s="42"/>
      <c r="CG143" s="42">
        <f t="shared" si="2056"/>
        <v>0</v>
      </c>
      <c r="CH143" s="31">
        <f t="shared" si="1622"/>
        <v>0</v>
      </c>
      <c r="CI143" s="42">
        <f t="shared" si="2057"/>
        <v>0</v>
      </c>
      <c r="CJ143" s="21"/>
      <c r="CK143" s="143"/>
      <c r="CL143" s="40"/>
      <c r="CM143" s="65" t="str">
        <f t="shared" si="2011"/>
        <v>Laquer Paint - Matt</v>
      </c>
      <c r="CN143" s="65" t="str">
        <f t="shared" si="2012"/>
        <v>Ltrs</v>
      </c>
      <c r="CO143" s="65">
        <f t="shared" si="2013"/>
        <v>4050</v>
      </c>
      <c r="CP143" s="13"/>
      <c r="CQ143" s="21">
        <f t="shared" si="2318"/>
        <v>0</v>
      </c>
      <c r="CR143" s="31">
        <f t="shared" si="2319"/>
        <v>0</v>
      </c>
      <c r="CS143" s="42">
        <f t="shared" si="2320"/>
        <v>0</v>
      </c>
      <c r="CT143" s="21"/>
      <c r="CV143" s="40"/>
      <c r="CW143" s="59" t="str">
        <f t="shared" si="1566"/>
        <v>Laquer Paint - Matt</v>
      </c>
      <c r="CX143" s="59" t="str">
        <f t="shared" si="1629"/>
        <v>Ltrs</v>
      </c>
      <c r="CY143" s="65">
        <f t="shared" si="1630"/>
        <v>4050</v>
      </c>
      <c r="CZ143" s="13"/>
      <c r="DA143" s="21">
        <f t="shared" si="2026"/>
        <v>0</v>
      </c>
      <c r="DB143" s="31">
        <f t="shared" si="2027"/>
        <v>0</v>
      </c>
      <c r="DC143" s="42">
        <f t="shared" si="2028"/>
        <v>0</v>
      </c>
      <c r="DD143" s="21"/>
      <c r="DF143" s="40"/>
      <c r="DG143" s="59" t="str">
        <f t="shared" si="1567"/>
        <v>Laquer Paint - Matt</v>
      </c>
      <c r="DH143" s="59" t="str">
        <f t="shared" si="1634"/>
        <v>Ltrs</v>
      </c>
      <c r="DI143" s="65">
        <f t="shared" si="1635"/>
        <v>4050</v>
      </c>
      <c r="DJ143" s="13"/>
      <c r="DK143" s="21">
        <f t="shared" si="2081"/>
        <v>0</v>
      </c>
      <c r="DL143" s="31">
        <f t="shared" si="2082"/>
        <v>0</v>
      </c>
      <c r="DM143" s="31">
        <f t="shared" si="2083"/>
        <v>0</v>
      </c>
      <c r="DN143" s="21"/>
      <c r="DQ143" s="59" t="str">
        <f t="shared" si="1732"/>
        <v>Laquer Paint - Matt</v>
      </c>
      <c r="DR143" s="59" t="str">
        <f t="shared" si="1733"/>
        <v>Ltrs</v>
      </c>
      <c r="DS143" s="59">
        <f t="shared" si="1734"/>
        <v>4050</v>
      </c>
      <c r="DT143" s="13"/>
      <c r="DU143" s="21">
        <f t="shared" si="1735"/>
        <v>0</v>
      </c>
      <c r="DV143" s="31">
        <f t="shared" si="1736"/>
        <v>0</v>
      </c>
      <c r="DW143" s="31">
        <f t="shared" si="1737"/>
        <v>0</v>
      </c>
      <c r="DX143" s="21"/>
      <c r="DZ143" s="40"/>
      <c r="EA143" s="59" t="str">
        <f t="shared" si="1569"/>
        <v>Laquer Paint - Matt</v>
      </c>
      <c r="EB143" s="59" t="str">
        <f t="shared" si="1644"/>
        <v>Ltrs</v>
      </c>
      <c r="EC143" s="65">
        <f t="shared" si="1645"/>
        <v>4050</v>
      </c>
      <c r="ED143" s="42"/>
      <c r="EE143" s="21">
        <f t="shared" si="1646"/>
        <v>0</v>
      </c>
      <c r="EF143" s="31">
        <f t="shared" si="1647"/>
        <v>0</v>
      </c>
      <c r="EG143" s="31">
        <f t="shared" si="1648"/>
        <v>0</v>
      </c>
      <c r="EH143" s="21"/>
      <c r="EK143" s="59" t="str">
        <f t="shared" si="1570"/>
        <v>Laquer Paint - Matt</v>
      </c>
      <c r="EL143" s="59" t="str">
        <f t="shared" si="1649"/>
        <v>Ltrs</v>
      </c>
      <c r="EM143" s="65">
        <f t="shared" si="1650"/>
        <v>4050</v>
      </c>
      <c r="EN143" s="13"/>
      <c r="EO143" s="21">
        <f t="shared" si="2084"/>
        <v>0</v>
      </c>
      <c r="EP143" s="31">
        <f t="shared" si="2065"/>
        <v>0</v>
      </c>
      <c r="EQ143" s="42">
        <f t="shared" si="2066"/>
        <v>0</v>
      </c>
      <c r="ER143" s="21"/>
      <c r="EU143" s="4" t="str">
        <f t="shared" si="1571"/>
        <v>Laquer Paint - Matt</v>
      </c>
      <c r="EV143" s="4" t="str">
        <f t="shared" si="1654"/>
        <v>Ltrs</v>
      </c>
      <c r="EW143" s="4">
        <f t="shared" si="1655"/>
        <v>4050</v>
      </c>
      <c r="EX143" s="13"/>
      <c r="EY143" s="21">
        <f t="shared" si="2067"/>
        <v>0</v>
      </c>
      <c r="EZ143" s="31">
        <f t="shared" si="1657"/>
        <v>0</v>
      </c>
      <c r="FA143" s="42">
        <f t="shared" si="2068"/>
        <v>0</v>
      </c>
      <c r="FB143" s="21"/>
      <c r="FE143" s="56" t="str">
        <f t="shared" si="1776"/>
        <v>Laquer Paint - Matt</v>
      </c>
      <c r="FF143" s="56" t="str">
        <f t="shared" si="1777"/>
        <v>Ltrs</v>
      </c>
      <c r="FG143" s="56">
        <f t="shared" si="1778"/>
        <v>4050</v>
      </c>
      <c r="FH143" s="13"/>
      <c r="FI143" s="21">
        <f t="shared" si="1779"/>
        <v>0</v>
      </c>
      <c r="FJ143" s="31">
        <f t="shared" si="1662"/>
        <v>0</v>
      </c>
      <c r="FK143" s="31">
        <f t="shared" si="1780"/>
        <v>0</v>
      </c>
      <c r="FL143" s="21"/>
      <c r="FO143" s="56" t="str">
        <f t="shared" si="1573"/>
        <v>Laquer Paint - Matt</v>
      </c>
      <c r="FP143" s="56" t="str">
        <f t="shared" si="1664"/>
        <v>Ltrs</v>
      </c>
      <c r="FQ143" s="4">
        <f t="shared" si="1665"/>
        <v>4050</v>
      </c>
      <c r="FR143" s="67"/>
      <c r="FS143" s="21">
        <f t="shared" si="2058"/>
        <v>0</v>
      </c>
      <c r="FT143" s="31">
        <f t="shared" si="2322"/>
        <v>0</v>
      </c>
      <c r="FU143" s="42">
        <f t="shared" si="2059"/>
        <v>0</v>
      </c>
      <c r="FV143" s="21"/>
      <c r="FY143" s="56" t="str">
        <f t="shared" si="1574"/>
        <v>Laquer Paint - Matt</v>
      </c>
      <c r="FZ143" s="56" t="str">
        <f t="shared" si="1669"/>
        <v>Ltrs</v>
      </c>
      <c r="GA143" s="4">
        <f t="shared" si="1670"/>
        <v>4050</v>
      </c>
      <c r="GB143" s="13"/>
      <c r="GC143" s="21">
        <f t="shared" si="2069"/>
        <v>0</v>
      </c>
      <c r="GD143" s="31">
        <f t="shared" si="2070"/>
        <v>0</v>
      </c>
      <c r="GE143" s="42">
        <f t="shared" si="2071"/>
        <v>0</v>
      </c>
      <c r="GF143" s="21"/>
      <c r="GI143" s="56" t="str">
        <f t="shared" si="1738"/>
        <v>Laquer Paint - Matt</v>
      </c>
      <c r="GJ143" s="56" t="str">
        <f t="shared" si="1739"/>
        <v>Ltrs</v>
      </c>
      <c r="GK143" s="4">
        <f t="shared" si="1740"/>
        <v>4050</v>
      </c>
      <c r="GL143" s="13"/>
      <c r="GM143" s="21">
        <f t="shared" si="2286"/>
        <v>0</v>
      </c>
      <c r="GN143" s="31">
        <f t="shared" si="2287"/>
        <v>0</v>
      </c>
      <c r="GO143" s="31">
        <f t="shared" si="2288"/>
        <v>0</v>
      </c>
      <c r="GP143" s="21"/>
      <c r="GS143" s="56" t="str">
        <f t="shared" si="2044"/>
        <v>Laquer Paint - Matt</v>
      </c>
      <c r="GT143" s="56" t="str">
        <f t="shared" si="2072"/>
        <v>Ltrs</v>
      </c>
      <c r="GU143" s="4">
        <f t="shared" si="2073"/>
        <v>4050</v>
      </c>
      <c r="GV143" s="13"/>
      <c r="GW143" s="21">
        <f t="shared" si="2323"/>
        <v>0</v>
      </c>
      <c r="GX143" s="31">
        <f t="shared" si="2324"/>
        <v>0</v>
      </c>
      <c r="GY143" s="31">
        <f t="shared" si="2325"/>
        <v>0</v>
      </c>
      <c r="GZ143" s="21"/>
      <c r="HC143" s="56" t="str">
        <f t="shared" si="1575"/>
        <v>Laquer Paint - Matt</v>
      </c>
      <c r="HD143" s="56" t="str">
        <f t="shared" si="1682"/>
        <v>Ltrs</v>
      </c>
      <c r="HE143" s="56">
        <f t="shared" si="1683"/>
        <v>4050</v>
      </c>
      <c r="HF143" s="13"/>
      <c r="HG143" s="21">
        <f t="shared" si="1684"/>
        <v>0</v>
      </c>
      <c r="HH143" s="31">
        <f t="shared" si="2086"/>
        <v>0</v>
      </c>
      <c r="HI143" s="31">
        <f t="shared" si="1686"/>
        <v>0</v>
      </c>
      <c r="HJ143" s="21"/>
      <c r="HM143" s="56" t="str">
        <f t="shared" si="1687"/>
        <v>Laquer Paint - Matt</v>
      </c>
      <c r="HN143" s="56" t="str">
        <f t="shared" si="1688"/>
        <v>Ltrs</v>
      </c>
      <c r="HO143" s="56">
        <f t="shared" si="1689"/>
        <v>4050</v>
      </c>
      <c r="HP143" s="13"/>
      <c r="HQ143" s="56">
        <f t="shared" si="2298"/>
        <v>0</v>
      </c>
      <c r="HR143" s="13">
        <f t="shared" si="2299"/>
        <v>0</v>
      </c>
      <c r="HS143" s="31">
        <f t="shared" si="2300"/>
        <v>0</v>
      </c>
      <c r="HT143" s="21"/>
      <c r="HW143" s="56" t="str">
        <f t="shared" si="1741"/>
        <v>Laquer Paint - Matt</v>
      </c>
      <c r="HX143" s="56" t="str">
        <f t="shared" si="1742"/>
        <v>Ltrs</v>
      </c>
      <c r="HY143" s="56">
        <f t="shared" si="1743"/>
        <v>4050</v>
      </c>
      <c r="HZ143" s="13"/>
      <c r="IA143" s="56">
        <f t="shared" si="1744"/>
        <v>0</v>
      </c>
      <c r="IB143" s="13">
        <f t="shared" si="1745"/>
        <v>0</v>
      </c>
      <c r="IC143" s="31">
        <f t="shared" si="1746"/>
        <v>0</v>
      </c>
      <c r="ID143" s="21"/>
      <c r="IG143" s="56" t="str">
        <f t="shared" si="2301"/>
        <v>Laquer Paint - Matt</v>
      </c>
      <c r="IH143" s="56" t="str">
        <f t="shared" si="2302"/>
        <v>Ltrs</v>
      </c>
      <c r="II143" s="56">
        <f t="shared" si="2303"/>
        <v>4050</v>
      </c>
      <c r="IJ143" s="13"/>
      <c r="IK143" s="56">
        <f t="shared" si="2087"/>
        <v>0</v>
      </c>
      <c r="IL143" s="13">
        <f t="shared" si="2088"/>
        <v>0</v>
      </c>
      <c r="IM143" s="31">
        <f t="shared" si="2089"/>
        <v>0</v>
      </c>
      <c r="IN143" s="21"/>
      <c r="IQ143" s="56" t="str">
        <f t="shared" si="2304"/>
        <v>Laquer Paint - Matt</v>
      </c>
      <c r="IR143" s="56" t="str">
        <f t="shared" si="2305"/>
        <v>Ltrs</v>
      </c>
      <c r="IS143" s="4">
        <f t="shared" si="2306"/>
        <v>4050</v>
      </c>
      <c r="IT143" s="13"/>
      <c r="IU143" s="56">
        <f t="shared" si="2090"/>
        <v>0</v>
      </c>
      <c r="IV143" s="13">
        <f t="shared" si="2091"/>
        <v>0</v>
      </c>
      <c r="IW143" s="31">
        <f t="shared" si="2092"/>
        <v>0</v>
      </c>
      <c r="IX143" s="21"/>
      <c r="JA143" s="56" t="str">
        <f t="shared" si="2307"/>
        <v>Laquer Paint - Matt</v>
      </c>
      <c r="JB143" s="56" t="str">
        <f t="shared" si="2308"/>
        <v>Ltrs</v>
      </c>
      <c r="JC143" s="4">
        <f t="shared" si="2309"/>
        <v>4050</v>
      </c>
      <c r="JD143" s="13"/>
      <c r="JE143" s="56">
        <f t="shared" si="2093"/>
        <v>0</v>
      </c>
      <c r="JF143" s="13">
        <f t="shared" si="2094"/>
        <v>0</v>
      </c>
      <c r="JG143" s="31">
        <f t="shared" si="2095"/>
        <v>0</v>
      </c>
      <c r="JH143" s="21"/>
      <c r="JK143" s="56" t="str">
        <f t="shared" si="2310"/>
        <v>Laquer Paint - Matt</v>
      </c>
      <c r="JL143" s="56" t="str">
        <f t="shared" si="2311"/>
        <v>Ltrs</v>
      </c>
      <c r="JM143" s="56">
        <f t="shared" si="2312"/>
        <v>4050</v>
      </c>
      <c r="JN143" s="13"/>
      <c r="JO143" s="21">
        <f t="shared" si="2074"/>
        <v>0</v>
      </c>
      <c r="JP143" s="31">
        <f t="shared" si="2075"/>
        <v>0</v>
      </c>
      <c r="JQ143" s="42">
        <f t="shared" si="2076"/>
        <v>0</v>
      </c>
      <c r="JR143" s="21"/>
      <c r="JU143" s="56" t="str">
        <f t="shared" si="2313"/>
        <v>Laquer Paint - Matt</v>
      </c>
      <c r="JV143" s="56" t="str">
        <f t="shared" si="2314"/>
        <v>Ltrs</v>
      </c>
      <c r="JW143" s="56">
        <f t="shared" si="2315"/>
        <v>4050</v>
      </c>
      <c r="JX143" s="4">
        <f t="shared" si="2326"/>
        <v>0</v>
      </c>
      <c r="JY143" s="56">
        <f t="shared" si="1967"/>
        <v>0</v>
      </c>
      <c r="JZ143" s="56">
        <f t="shared" si="2327"/>
        <v>0</v>
      </c>
      <c r="KA143" s="31">
        <f t="shared" si="2077"/>
        <v>0</v>
      </c>
      <c r="KB143" s="21"/>
    </row>
    <row r="144" spans="1:288" hidden="1" x14ac:dyDescent="0.25">
      <c r="B144" s="7" t="s">
        <v>218</v>
      </c>
      <c r="C144" s="6" t="s">
        <v>7</v>
      </c>
      <c r="D144" s="4">
        <v>3460</v>
      </c>
      <c r="E144" s="13"/>
      <c r="F144" s="31">
        <f t="shared" si="1968"/>
        <v>0</v>
      </c>
      <c r="G144" s="31">
        <f t="shared" si="2254"/>
        <v>0</v>
      </c>
      <c r="H144" s="31">
        <f t="shared" si="2321"/>
        <v>0</v>
      </c>
      <c r="I144" s="71"/>
      <c r="K144" s="40"/>
      <c r="L144" s="59" t="str">
        <f t="shared" si="1557"/>
        <v>Laquer Paint - Gloss</v>
      </c>
      <c r="M144" s="59" t="str">
        <f t="shared" si="1584"/>
        <v>Ltrs</v>
      </c>
      <c r="N144" s="59">
        <f t="shared" si="1585"/>
        <v>3460</v>
      </c>
      <c r="O144" s="13"/>
      <c r="P144" s="21">
        <f t="shared" si="2255"/>
        <v>0</v>
      </c>
      <c r="Q144" s="31">
        <f t="shared" si="2256"/>
        <v>0</v>
      </c>
      <c r="R144" s="31">
        <f t="shared" si="2257"/>
        <v>0</v>
      </c>
      <c r="S144" s="21"/>
      <c r="U144" s="40"/>
      <c r="V144" s="65" t="str">
        <f t="shared" si="1558"/>
        <v>Laquer Paint - Gloss</v>
      </c>
      <c r="W144" s="65" t="str">
        <f t="shared" si="1589"/>
        <v>Ltrs</v>
      </c>
      <c r="X144" s="65">
        <f t="shared" si="1590"/>
        <v>3460</v>
      </c>
      <c r="Y144" s="31"/>
      <c r="Z144" s="21">
        <f t="shared" si="2105"/>
        <v>0</v>
      </c>
      <c r="AA144" s="31">
        <f t="shared" si="2106"/>
        <v>0</v>
      </c>
      <c r="AB144" s="42">
        <f t="shared" si="2107"/>
        <v>0</v>
      </c>
      <c r="AC144" s="21"/>
      <c r="AE144" s="40"/>
      <c r="AF144" s="59" t="str">
        <f t="shared" si="1559"/>
        <v>Laquer Paint - Gloss</v>
      </c>
      <c r="AG144" s="59" t="str">
        <f t="shared" si="1594"/>
        <v>Ltrs</v>
      </c>
      <c r="AH144" s="59">
        <f t="shared" si="1595"/>
        <v>3460</v>
      </c>
      <c r="AI144" s="13"/>
      <c r="AJ144" s="21">
        <f t="shared" si="2260"/>
        <v>0</v>
      </c>
      <c r="AK144" s="31">
        <f t="shared" si="2261"/>
        <v>0</v>
      </c>
      <c r="AL144" s="31">
        <f t="shared" si="2262"/>
        <v>0</v>
      </c>
      <c r="AM144" s="21"/>
      <c r="AO144" s="40"/>
      <c r="AP144" s="59" t="str">
        <f t="shared" si="1560"/>
        <v>Laquer Paint - Gloss</v>
      </c>
      <c r="AQ144" s="59" t="str">
        <f t="shared" si="1599"/>
        <v>Ltrs</v>
      </c>
      <c r="AR144" s="65">
        <f t="shared" si="1600"/>
        <v>3460</v>
      </c>
      <c r="AS144" s="13"/>
      <c r="AT144" s="21">
        <f t="shared" si="2117"/>
        <v>0</v>
      </c>
      <c r="AU144" s="31">
        <f t="shared" si="2118"/>
        <v>0</v>
      </c>
      <c r="AV144" s="31">
        <f t="shared" si="2119"/>
        <v>0</v>
      </c>
      <c r="AW144" s="21"/>
      <c r="AY144" s="40"/>
      <c r="AZ144" s="59" t="str">
        <f t="shared" si="1561"/>
        <v>Laquer Paint - Gloss</v>
      </c>
      <c r="BA144" s="59" t="str">
        <f t="shared" si="1604"/>
        <v>Ltrs</v>
      </c>
      <c r="BB144" s="59">
        <f t="shared" si="1605"/>
        <v>3460</v>
      </c>
      <c r="BC144" s="42"/>
      <c r="BD144" s="21">
        <f t="shared" si="1606"/>
        <v>0</v>
      </c>
      <c r="BE144" s="31">
        <f t="shared" si="1607"/>
        <v>0</v>
      </c>
      <c r="BF144" s="31">
        <f t="shared" si="1608"/>
        <v>0</v>
      </c>
      <c r="BG144" s="21"/>
      <c r="BI144" s="40"/>
      <c r="BJ144" s="65" t="str">
        <f t="shared" si="2078"/>
        <v>Laquer Paint - Gloss</v>
      </c>
      <c r="BK144" s="65" t="str">
        <f t="shared" si="2079"/>
        <v>Ltrs</v>
      </c>
      <c r="BL144" s="65">
        <f t="shared" si="2080"/>
        <v>3460</v>
      </c>
      <c r="BM144" s="13"/>
      <c r="BN144" s="21">
        <f t="shared" si="1611"/>
        <v>0</v>
      </c>
      <c r="BO144" s="31">
        <f t="shared" si="1731"/>
        <v>0</v>
      </c>
      <c r="BP144" s="31">
        <f t="shared" si="1613"/>
        <v>0</v>
      </c>
      <c r="BQ144" s="21"/>
      <c r="BS144" s="40"/>
      <c r="BT144" s="65" t="str">
        <f t="shared" si="1563"/>
        <v>Laquer Paint - Gloss</v>
      </c>
      <c r="BU144" s="65" t="str">
        <f t="shared" si="1614"/>
        <v>Ltrs</v>
      </c>
      <c r="BV144" s="65">
        <f t="shared" si="1615"/>
        <v>3460</v>
      </c>
      <c r="BW144" s="13"/>
      <c r="BX144" s="21">
        <f t="shared" si="2062"/>
        <v>0</v>
      </c>
      <c r="BY144" s="31">
        <f t="shared" si="2063"/>
        <v>0</v>
      </c>
      <c r="BZ144" s="42">
        <f t="shared" si="2064"/>
        <v>0</v>
      </c>
      <c r="CA144" s="21"/>
      <c r="CB144" s="40"/>
      <c r="CC144" s="59" t="str">
        <f t="shared" si="1564"/>
        <v>Laquer Paint - Gloss</v>
      </c>
      <c r="CD144" s="59" t="str">
        <f t="shared" si="1619"/>
        <v>Ltrs</v>
      </c>
      <c r="CE144" s="65">
        <f t="shared" si="1620"/>
        <v>3460</v>
      </c>
      <c r="CF144" s="42"/>
      <c r="CG144" s="42">
        <f t="shared" si="2056"/>
        <v>0</v>
      </c>
      <c r="CH144" s="31">
        <f t="shared" si="1622"/>
        <v>0</v>
      </c>
      <c r="CI144" s="42">
        <f t="shared" si="2057"/>
        <v>0</v>
      </c>
      <c r="CJ144" s="21"/>
      <c r="CK144" s="143"/>
      <c r="CL144" s="40"/>
      <c r="CM144" s="65" t="str">
        <f t="shared" si="2011"/>
        <v>Laquer Paint - Gloss</v>
      </c>
      <c r="CN144" s="65" t="str">
        <f t="shared" si="2012"/>
        <v>Ltrs</v>
      </c>
      <c r="CO144" s="65">
        <f t="shared" si="2013"/>
        <v>3460</v>
      </c>
      <c r="CP144" s="13"/>
      <c r="CQ144" s="21">
        <f t="shared" si="2014"/>
        <v>0</v>
      </c>
      <c r="CR144" s="31">
        <f t="shared" si="2015"/>
        <v>0</v>
      </c>
      <c r="CS144" s="42">
        <f t="shared" si="2016"/>
        <v>0</v>
      </c>
      <c r="CT144" s="21"/>
      <c r="CV144" s="40"/>
      <c r="CW144" s="59" t="str">
        <f t="shared" si="1566"/>
        <v>Laquer Paint - Gloss</v>
      </c>
      <c r="CX144" s="59" t="str">
        <f t="shared" si="1629"/>
        <v>Ltrs</v>
      </c>
      <c r="CY144" s="65">
        <f t="shared" si="1630"/>
        <v>3460</v>
      </c>
      <c r="CZ144" s="13"/>
      <c r="DA144" s="21">
        <f t="shared" si="2026"/>
        <v>0</v>
      </c>
      <c r="DB144" s="31">
        <f t="shared" si="2027"/>
        <v>0</v>
      </c>
      <c r="DC144" s="42">
        <f t="shared" si="2028"/>
        <v>0</v>
      </c>
      <c r="DD144" s="21"/>
      <c r="DF144" s="40"/>
      <c r="DG144" s="59" t="str">
        <f t="shared" si="1567"/>
        <v>Laquer Paint - Gloss</v>
      </c>
      <c r="DH144" s="59" t="str">
        <f t="shared" si="1634"/>
        <v>Ltrs</v>
      </c>
      <c r="DI144" s="65">
        <f t="shared" si="1635"/>
        <v>3460</v>
      </c>
      <c r="DJ144" s="13"/>
      <c r="DK144" s="21">
        <f t="shared" si="2081"/>
        <v>0</v>
      </c>
      <c r="DL144" s="31">
        <f t="shared" si="2082"/>
        <v>0</v>
      </c>
      <c r="DM144" s="31">
        <f t="shared" si="2083"/>
        <v>0</v>
      </c>
      <c r="DN144" s="21"/>
      <c r="DQ144" s="59" t="str">
        <f t="shared" si="1732"/>
        <v>Laquer Paint - Gloss</v>
      </c>
      <c r="DR144" s="59" t="str">
        <f t="shared" si="1733"/>
        <v>Ltrs</v>
      </c>
      <c r="DS144" s="59">
        <f t="shared" si="1734"/>
        <v>3460</v>
      </c>
      <c r="DT144" s="13"/>
      <c r="DU144" s="21">
        <f t="shared" si="1735"/>
        <v>0</v>
      </c>
      <c r="DV144" s="31">
        <f t="shared" si="1736"/>
        <v>0</v>
      </c>
      <c r="DW144" s="31">
        <f t="shared" si="1737"/>
        <v>0</v>
      </c>
      <c r="DX144" s="21"/>
      <c r="DZ144" s="40"/>
      <c r="EA144" s="59" t="str">
        <f t="shared" si="1569"/>
        <v>Laquer Paint - Gloss</v>
      </c>
      <c r="EB144" s="59" t="str">
        <f t="shared" si="1644"/>
        <v>Ltrs</v>
      </c>
      <c r="EC144" s="65">
        <f t="shared" si="1645"/>
        <v>3460</v>
      </c>
      <c r="ED144" s="42"/>
      <c r="EE144" s="21">
        <f t="shared" si="1646"/>
        <v>0</v>
      </c>
      <c r="EF144" s="31">
        <f t="shared" si="1647"/>
        <v>0</v>
      </c>
      <c r="EG144" s="31">
        <f t="shared" si="1648"/>
        <v>0</v>
      </c>
      <c r="EH144" s="21"/>
      <c r="EK144" s="59" t="str">
        <f t="shared" si="1570"/>
        <v>Laquer Paint - Gloss</v>
      </c>
      <c r="EL144" s="59" t="str">
        <f t="shared" si="1649"/>
        <v>Ltrs</v>
      </c>
      <c r="EM144" s="65">
        <f t="shared" si="1650"/>
        <v>3460</v>
      </c>
      <c r="EN144" s="13"/>
      <c r="EO144" s="21">
        <f t="shared" si="2084"/>
        <v>0</v>
      </c>
      <c r="EP144" s="31">
        <f t="shared" si="2065"/>
        <v>0</v>
      </c>
      <c r="EQ144" s="42">
        <f t="shared" si="2066"/>
        <v>0</v>
      </c>
      <c r="ER144" s="21"/>
      <c r="EU144" s="4" t="str">
        <f t="shared" si="1571"/>
        <v>Laquer Paint - Gloss</v>
      </c>
      <c r="EV144" s="4" t="str">
        <f t="shared" si="1654"/>
        <v>Ltrs</v>
      </c>
      <c r="EW144" s="4">
        <f t="shared" si="1655"/>
        <v>3460</v>
      </c>
      <c r="EX144" s="13"/>
      <c r="EY144" s="21">
        <f t="shared" si="2067"/>
        <v>0</v>
      </c>
      <c r="EZ144" s="31">
        <f t="shared" si="1657"/>
        <v>0</v>
      </c>
      <c r="FA144" s="42">
        <f t="shared" si="2068"/>
        <v>0</v>
      </c>
      <c r="FB144" s="21"/>
      <c r="FE144" s="56" t="str">
        <f t="shared" si="1776"/>
        <v>Laquer Paint - Gloss</v>
      </c>
      <c r="FF144" s="56" t="str">
        <f t="shared" si="1777"/>
        <v>Ltrs</v>
      </c>
      <c r="FG144" s="56">
        <f t="shared" si="1778"/>
        <v>3460</v>
      </c>
      <c r="FH144" s="13"/>
      <c r="FI144" s="21">
        <f t="shared" si="1779"/>
        <v>0</v>
      </c>
      <c r="FJ144" s="31">
        <f t="shared" si="1662"/>
        <v>0</v>
      </c>
      <c r="FK144" s="31">
        <f t="shared" si="1780"/>
        <v>0</v>
      </c>
      <c r="FL144" s="21"/>
      <c r="FO144" s="56" t="str">
        <f t="shared" si="1573"/>
        <v>Laquer Paint - Gloss</v>
      </c>
      <c r="FP144" s="56" t="str">
        <f t="shared" si="1664"/>
        <v>Ltrs</v>
      </c>
      <c r="FQ144" s="4">
        <f t="shared" si="1665"/>
        <v>3460</v>
      </c>
      <c r="FR144" s="67"/>
      <c r="FS144" s="21">
        <f t="shared" si="2058"/>
        <v>0</v>
      </c>
      <c r="FT144" s="31">
        <f t="shared" si="2322"/>
        <v>0</v>
      </c>
      <c r="FU144" s="42">
        <f t="shared" si="2059"/>
        <v>0</v>
      </c>
      <c r="FV144" s="21"/>
      <c r="FY144" s="56" t="str">
        <f t="shared" si="1574"/>
        <v>Laquer Paint - Gloss</v>
      </c>
      <c r="FZ144" s="56" t="str">
        <f t="shared" si="1669"/>
        <v>Ltrs</v>
      </c>
      <c r="GA144" s="4">
        <f t="shared" si="1670"/>
        <v>3460</v>
      </c>
      <c r="GB144" s="13"/>
      <c r="GC144" s="21">
        <f t="shared" si="2069"/>
        <v>0</v>
      </c>
      <c r="GD144" s="31">
        <f t="shared" si="2070"/>
        <v>0</v>
      </c>
      <c r="GE144" s="42">
        <f t="shared" si="2071"/>
        <v>0</v>
      </c>
      <c r="GF144" s="21"/>
      <c r="GI144" s="56" t="str">
        <f t="shared" si="1738"/>
        <v>Laquer Paint - Gloss</v>
      </c>
      <c r="GJ144" s="56" t="str">
        <f t="shared" si="1739"/>
        <v>Ltrs</v>
      </c>
      <c r="GK144" s="4">
        <f t="shared" si="1740"/>
        <v>3460</v>
      </c>
      <c r="GL144" s="13"/>
      <c r="GM144" s="21">
        <f t="shared" si="2286"/>
        <v>0</v>
      </c>
      <c r="GN144" s="31">
        <f t="shared" si="2287"/>
        <v>0</v>
      </c>
      <c r="GO144" s="31">
        <f t="shared" si="2288"/>
        <v>0</v>
      </c>
      <c r="GP144" s="21"/>
      <c r="GS144" s="56" t="str">
        <f t="shared" si="2044"/>
        <v>Laquer Paint - Gloss</v>
      </c>
      <c r="GT144" s="56" t="str">
        <f t="shared" si="2072"/>
        <v>Ltrs</v>
      </c>
      <c r="GU144" s="4">
        <f t="shared" si="2073"/>
        <v>3460</v>
      </c>
      <c r="GV144" s="13"/>
      <c r="GW144" s="21">
        <f t="shared" si="2323"/>
        <v>0</v>
      </c>
      <c r="GX144" s="31">
        <f t="shared" si="2324"/>
        <v>0</v>
      </c>
      <c r="GY144" s="31">
        <f t="shared" si="2325"/>
        <v>0</v>
      </c>
      <c r="GZ144" s="21"/>
      <c r="HC144" s="56" t="str">
        <f t="shared" si="1575"/>
        <v>Laquer Paint - Gloss</v>
      </c>
      <c r="HD144" s="56" t="str">
        <f t="shared" si="1682"/>
        <v>Ltrs</v>
      </c>
      <c r="HE144" s="56">
        <f t="shared" si="1683"/>
        <v>3460</v>
      </c>
      <c r="HF144" s="13"/>
      <c r="HG144" s="21">
        <f t="shared" si="1684"/>
        <v>0</v>
      </c>
      <c r="HH144" s="31">
        <f t="shared" si="2086"/>
        <v>0</v>
      </c>
      <c r="HI144" s="31">
        <f t="shared" si="1686"/>
        <v>0</v>
      </c>
      <c r="HJ144" s="21"/>
      <c r="HM144" s="56" t="str">
        <f t="shared" si="1687"/>
        <v>Laquer Paint - Gloss</v>
      </c>
      <c r="HN144" s="56" t="str">
        <f t="shared" si="1688"/>
        <v>Ltrs</v>
      </c>
      <c r="HO144" s="56">
        <f t="shared" si="1689"/>
        <v>3460</v>
      </c>
      <c r="HP144" s="13"/>
      <c r="HQ144" s="56">
        <f t="shared" si="2298"/>
        <v>0</v>
      </c>
      <c r="HR144" s="13">
        <f t="shared" si="2299"/>
        <v>0</v>
      </c>
      <c r="HS144" s="31">
        <f t="shared" si="2300"/>
        <v>0</v>
      </c>
      <c r="HT144" s="21"/>
      <c r="HW144" s="56" t="str">
        <f t="shared" si="1741"/>
        <v>Laquer Paint - Gloss</v>
      </c>
      <c r="HX144" s="56" t="str">
        <f t="shared" si="1742"/>
        <v>Ltrs</v>
      </c>
      <c r="HY144" s="56">
        <f t="shared" si="1743"/>
        <v>3460</v>
      </c>
      <c r="HZ144" s="13"/>
      <c r="IA144" s="56">
        <f t="shared" si="1744"/>
        <v>0</v>
      </c>
      <c r="IB144" s="13">
        <f t="shared" si="1745"/>
        <v>0</v>
      </c>
      <c r="IC144" s="31">
        <f t="shared" si="1746"/>
        <v>0</v>
      </c>
      <c r="ID144" s="21"/>
      <c r="IG144" s="56" t="str">
        <f t="shared" si="2301"/>
        <v>Laquer Paint - Gloss</v>
      </c>
      <c r="IH144" s="56" t="str">
        <f t="shared" si="2302"/>
        <v>Ltrs</v>
      </c>
      <c r="II144" s="56">
        <f t="shared" si="2303"/>
        <v>3460</v>
      </c>
      <c r="IJ144" s="13"/>
      <c r="IK144" s="56">
        <f t="shared" si="2087"/>
        <v>0</v>
      </c>
      <c r="IL144" s="13">
        <f t="shared" si="2088"/>
        <v>0</v>
      </c>
      <c r="IM144" s="31">
        <f t="shared" si="2089"/>
        <v>0</v>
      </c>
      <c r="IN144" s="21"/>
      <c r="IQ144" s="56" t="str">
        <f t="shared" si="2304"/>
        <v>Laquer Paint - Gloss</v>
      </c>
      <c r="IR144" s="56" t="str">
        <f t="shared" si="2305"/>
        <v>Ltrs</v>
      </c>
      <c r="IS144" s="4">
        <f t="shared" si="2306"/>
        <v>3460</v>
      </c>
      <c r="IT144" s="13"/>
      <c r="IU144" s="56">
        <f t="shared" si="2090"/>
        <v>0</v>
      </c>
      <c r="IV144" s="13">
        <f t="shared" si="2091"/>
        <v>0</v>
      </c>
      <c r="IW144" s="31">
        <f t="shared" si="2092"/>
        <v>0</v>
      </c>
      <c r="IX144" s="21"/>
      <c r="JA144" s="56" t="str">
        <f t="shared" si="2307"/>
        <v>Laquer Paint - Gloss</v>
      </c>
      <c r="JB144" s="56" t="str">
        <f t="shared" si="2308"/>
        <v>Ltrs</v>
      </c>
      <c r="JC144" s="4">
        <f t="shared" si="2309"/>
        <v>3460</v>
      </c>
      <c r="JD144" s="13"/>
      <c r="JE144" s="56">
        <f t="shared" si="2093"/>
        <v>0</v>
      </c>
      <c r="JF144" s="13">
        <f t="shared" si="2094"/>
        <v>0</v>
      </c>
      <c r="JG144" s="31">
        <f t="shared" si="2095"/>
        <v>0</v>
      </c>
      <c r="JH144" s="21"/>
      <c r="JK144" s="56" t="str">
        <f t="shared" si="2310"/>
        <v>Laquer Paint - Gloss</v>
      </c>
      <c r="JL144" s="56" t="str">
        <f t="shared" si="2311"/>
        <v>Ltrs</v>
      </c>
      <c r="JM144" s="56">
        <f t="shared" si="2312"/>
        <v>3460</v>
      </c>
      <c r="JN144" s="13"/>
      <c r="JO144" s="21">
        <f t="shared" si="2074"/>
        <v>0</v>
      </c>
      <c r="JP144" s="31">
        <f t="shared" si="2075"/>
        <v>0</v>
      </c>
      <c r="JQ144" s="42">
        <f t="shared" si="2076"/>
        <v>0</v>
      </c>
      <c r="JR144" s="21"/>
      <c r="JU144" s="56" t="str">
        <f t="shared" si="2313"/>
        <v>Laquer Paint - Gloss</v>
      </c>
      <c r="JV144" s="56" t="str">
        <f t="shared" si="2314"/>
        <v>Ltrs</v>
      </c>
      <c r="JW144" s="56">
        <f t="shared" si="2315"/>
        <v>3460</v>
      </c>
      <c r="JX144" s="4">
        <f t="shared" si="2326"/>
        <v>0</v>
      </c>
      <c r="JY144" s="56">
        <f t="shared" si="1967"/>
        <v>0</v>
      </c>
      <c r="JZ144" s="56">
        <f t="shared" si="2327"/>
        <v>0</v>
      </c>
      <c r="KA144" s="31">
        <f t="shared" si="2077"/>
        <v>0</v>
      </c>
      <c r="KB144" s="21"/>
    </row>
    <row r="145" spans="1:288" hidden="1" x14ac:dyDescent="0.25">
      <c r="B145" s="7" t="s">
        <v>145</v>
      </c>
      <c r="C145" s="6" t="s">
        <v>7</v>
      </c>
      <c r="D145" s="4">
        <v>4220</v>
      </c>
      <c r="E145" s="13"/>
      <c r="F145" s="31">
        <f t="shared" si="1968"/>
        <v>0</v>
      </c>
      <c r="G145" s="31">
        <f t="shared" si="2254"/>
        <v>0</v>
      </c>
      <c r="H145" s="31">
        <f t="shared" si="2321"/>
        <v>0</v>
      </c>
      <c r="I145" s="71"/>
      <c r="K145" s="40"/>
      <c r="L145" s="59" t="str">
        <f t="shared" si="1557"/>
        <v>Water Base - stain</v>
      </c>
      <c r="M145" s="59" t="str">
        <f t="shared" si="1584"/>
        <v>Ltrs</v>
      </c>
      <c r="N145" s="59">
        <f t="shared" si="1585"/>
        <v>4220</v>
      </c>
      <c r="O145" s="13"/>
      <c r="P145" s="21">
        <f t="shared" si="2255"/>
        <v>0</v>
      </c>
      <c r="Q145" s="31">
        <f t="shared" si="2256"/>
        <v>0</v>
      </c>
      <c r="R145" s="31">
        <f t="shared" si="2257"/>
        <v>0</v>
      </c>
      <c r="S145" s="21"/>
      <c r="U145" s="40"/>
      <c r="V145" s="65" t="str">
        <f t="shared" si="1558"/>
        <v>Water Base - stain</v>
      </c>
      <c r="W145" s="65" t="str">
        <f t="shared" si="1589"/>
        <v>Ltrs</v>
      </c>
      <c r="X145" s="65">
        <f t="shared" si="1590"/>
        <v>4220</v>
      </c>
      <c r="Y145" s="31"/>
      <c r="Z145" s="21">
        <f t="shared" si="2105"/>
        <v>0</v>
      </c>
      <c r="AA145" s="31">
        <f t="shared" si="2106"/>
        <v>0</v>
      </c>
      <c r="AB145" s="42">
        <f t="shared" si="2107"/>
        <v>0</v>
      </c>
      <c r="AC145" s="21"/>
      <c r="AE145" s="40"/>
      <c r="AF145" s="59" t="str">
        <f t="shared" si="1559"/>
        <v>Water Base - stain</v>
      </c>
      <c r="AG145" s="59" t="str">
        <f t="shared" si="1594"/>
        <v>Ltrs</v>
      </c>
      <c r="AH145" s="59">
        <f t="shared" si="1595"/>
        <v>4220</v>
      </c>
      <c r="AI145" s="13"/>
      <c r="AJ145" s="21">
        <f t="shared" si="2260"/>
        <v>0</v>
      </c>
      <c r="AK145" s="31">
        <f t="shared" si="2261"/>
        <v>0</v>
      </c>
      <c r="AL145" s="31">
        <f t="shared" si="2262"/>
        <v>0</v>
      </c>
      <c r="AM145" s="21"/>
      <c r="AO145" s="40"/>
      <c r="AP145" s="59" t="str">
        <f t="shared" si="1560"/>
        <v>Water Base - stain</v>
      </c>
      <c r="AQ145" s="59" t="str">
        <f t="shared" si="1599"/>
        <v>Ltrs</v>
      </c>
      <c r="AR145" s="65">
        <f t="shared" si="1600"/>
        <v>4220</v>
      </c>
      <c r="AS145" s="13"/>
      <c r="AT145" s="21">
        <f t="shared" si="2117"/>
        <v>0</v>
      </c>
      <c r="AU145" s="31">
        <f t="shared" si="2118"/>
        <v>0</v>
      </c>
      <c r="AV145" s="31">
        <f t="shared" si="2119"/>
        <v>0</v>
      </c>
      <c r="AW145" s="21"/>
      <c r="AY145" s="40"/>
      <c r="AZ145" s="59" t="str">
        <f t="shared" si="1561"/>
        <v>Water Base - stain</v>
      </c>
      <c r="BA145" s="59" t="str">
        <f t="shared" si="1604"/>
        <v>Ltrs</v>
      </c>
      <c r="BB145" s="59">
        <f t="shared" si="1605"/>
        <v>4220</v>
      </c>
      <c r="BC145" s="42"/>
      <c r="BD145" s="21">
        <f t="shared" si="1606"/>
        <v>0</v>
      </c>
      <c r="BE145" s="31">
        <f t="shared" si="1607"/>
        <v>0</v>
      </c>
      <c r="BF145" s="31">
        <f t="shared" si="1608"/>
        <v>0</v>
      </c>
      <c r="BG145" s="21"/>
      <c r="BI145" s="40"/>
      <c r="BJ145" s="65" t="str">
        <f t="shared" si="2078"/>
        <v>Water Base - stain</v>
      </c>
      <c r="BK145" s="65" t="str">
        <f t="shared" si="2079"/>
        <v>Ltrs</v>
      </c>
      <c r="BL145" s="65">
        <f t="shared" si="2080"/>
        <v>4220</v>
      </c>
      <c r="BM145" s="13"/>
      <c r="BN145" s="21">
        <f t="shared" si="1611"/>
        <v>0</v>
      </c>
      <c r="BO145" s="31">
        <f t="shared" si="1731"/>
        <v>0</v>
      </c>
      <c r="BP145" s="31">
        <f t="shared" si="1613"/>
        <v>0</v>
      </c>
      <c r="BQ145" s="21"/>
      <c r="BS145" s="40"/>
      <c r="BT145" s="65" t="str">
        <f t="shared" si="1563"/>
        <v>Water Base - stain</v>
      </c>
      <c r="BU145" s="65" t="str">
        <f t="shared" si="1614"/>
        <v>Ltrs</v>
      </c>
      <c r="BV145" s="65">
        <f t="shared" si="1615"/>
        <v>4220</v>
      </c>
      <c r="BW145" s="13"/>
      <c r="BX145" s="21">
        <f t="shared" si="2062"/>
        <v>0</v>
      </c>
      <c r="BY145" s="31">
        <f t="shared" si="2063"/>
        <v>0</v>
      </c>
      <c r="BZ145" s="42">
        <f t="shared" si="2064"/>
        <v>0</v>
      </c>
      <c r="CA145" s="21"/>
      <c r="CB145" s="40"/>
      <c r="CC145" s="59" t="str">
        <f t="shared" si="1564"/>
        <v>Water Base - stain</v>
      </c>
      <c r="CD145" s="59" t="str">
        <f t="shared" si="1619"/>
        <v>Ltrs</v>
      </c>
      <c r="CE145" s="65">
        <f t="shared" si="1620"/>
        <v>4220</v>
      </c>
      <c r="CF145" s="42"/>
      <c r="CG145" s="42">
        <f t="shared" si="2056"/>
        <v>0</v>
      </c>
      <c r="CH145" s="31">
        <f t="shared" si="1622"/>
        <v>0</v>
      </c>
      <c r="CI145" s="42">
        <f t="shared" si="2057"/>
        <v>0</v>
      </c>
      <c r="CJ145" s="21"/>
      <c r="CK145" s="143"/>
      <c r="CL145" s="40"/>
      <c r="CM145" s="65" t="str">
        <f t="shared" si="2011"/>
        <v>Water Base - stain</v>
      </c>
      <c r="CN145" s="65" t="str">
        <f t="shared" si="2012"/>
        <v>Ltrs</v>
      </c>
      <c r="CO145" s="65">
        <f t="shared" si="2013"/>
        <v>4220</v>
      </c>
      <c r="CP145" s="13"/>
      <c r="CQ145" s="21">
        <f t="shared" si="2014"/>
        <v>0</v>
      </c>
      <c r="CR145" s="31">
        <f t="shared" si="2015"/>
        <v>0</v>
      </c>
      <c r="CS145" s="42">
        <f t="shared" si="2016"/>
        <v>0</v>
      </c>
      <c r="CT145" s="21"/>
      <c r="CV145" s="40"/>
      <c r="CW145" s="59" t="str">
        <f t="shared" si="1566"/>
        <v>Water Base - stain</v>
      </c>
      <c r="CX145" s="59" t="str">
        <f t="shared" si="1629"/>
        <v>Ltrs</v>
      </c>
      <c r="CY145" s="65">
        <f t="shared" si="1630"/>
        <v>4220</v>
      </c>
      <c r="CZ145" s="13"/>
      <c r="DA145" s="21">
        <f t="shared" si="2026"/>
        <v>0</v>
      </c>
      <c r="DB145" s="31">
        <f t="shared" si="2027"/>
        <v>0</v>
      </c>
      <c r="DC145" s="42">
        <f t="shared" si="2028"/>
        <v>0</v>
      </c>
      <c r="DD145" s="21"/>
      <c r="DF145" s="40"/>
      <c r="DG145" s="59" t="str">
        <f t="shared" si="1567"/>
        <v>Water Base - stain</v>
      </c>
      <c r="DH145" s="59" t="str">
        <f t="shared" si="1634"/>
        <v>Ltrs</v>
      </c>
      <c r="DI145" s="65">
        <f t="shared" si="1635"/>
        <v>4220</v>
      </c>
      <c r="DJ145" s="13"/>
      <c r="DK145" s="21">
        <f t="shared" si="2081"/>
        <v>0</v>
      </c>
      <c r="DL145" s="31">
        <f t="shared" si="2082"/>
        <v>0</v>
      </c>
      <c r="DM145" s="31">
        <f t="shared" si="2083"/>
        <v>0</v>
      </c>
      <c r="DN145" s="21"/>
      <c r="DQ145" s="59" t="str">
        <f t="shared" si="1732"/>
        <v>Water Base - stain</v>
      </c>
      <c r="DR145" s="59" t="str">
        <f t="shared" si="1733"/>
        <v>Ltrs</v>
      </c>
      <c r="DS145" s="59">
        <f t="shared" si="1734"/>
        <v>4220</v>
      </c>
      <c r="DT145" s="13"/>
      <c r="DU145" s="21">
        <f t="shared" si="1735"/>
        <v>0</v>
      </c>
      <c r="DV145" s="31">
        <f t="shared" si="1736"/>
        <v>0</v>
      </c>
      <c r="DW145" s="31">
        <f t="shared" si="1737"/>
        <v>0</v>
      </c>
      <c r="DX145" s="21"/>
      <c r="DZ145" s="40"/>
      <c r="EA145" s="59" t="str">
        <f t="shared" si="1569"/>
        <v>Water Base - stain</v>
      </c>
      <c r="EB145" s="59" t="str">
        <f t="shared" si="1644"/>
        <v>Ltrs</v>
      </c>
      <c r="EC145" s="65">
        <f t="shared" si="1645"/>
        <v>4220</v>
      </c>
      <c r="ED145" s="42"/>
      <c r="EE145" s="21">
        <f t="shared" si="1646"/>
        <v>0</v>
      </c>
      <c r="EF145" s="31">
        <f t="shared" si="1647"/>
        <v>0</v>
      </c>
      <c r="EG145" s="31">
        <f t="shared" si="1648"/>
        <v>0</v>
      </c>
      <c r="EH145" s="21"/>
      <c r="EK145" s="59" t="str">
        <f t="shared" si="1570"/>
        <v>Water Base - stain</v>
      </c>
      <c r="EL145" s="59" t="str">
        <f t="shared" si="1649"/>
        <v>Ltrs</v>
      </c>
      <c r="EM145" s="65">
        <f t="shared" si="1650"/>
        <v>4220</v>
      </c>
      <c r="EN145" s="13"/>
      <c r="EO145" s="21">
        <f t="shared" si="2084"/>
        <v>0</v>
      </c>
      <c r="EP145" s="31">
        <f t="shared" si="2065"/>
        <v>0</v>
      </c>
      <c r="EQ145" s="42">
        <f t="shared" si="2066"/>
        <v>0</v>
      </c>
      <c r="ER145" s="21"/>
      <c r="EU145" s="4" t="str">
        <f t="shared" si="1571"/>
        <v>Water Base - stain</v>
      </c>
      <c r="EV145" s="4" t="str">
        <f t="shared" si="1654"/>
        <v>Ltrs</v>
      </c>
      <c r="EW145" s="4">
        <f t="shared" si="1655"/>
        <v>4220</v>
      </c>
      <c r="EX145" s="13"/>
      <c r="EY145" s="21">
        <f t="shared" si="2067"/>
        <v>0</v>
      </c>
      <c r="EZ145" s="31">
        <f t="shared" si="1657"/>
        <v>0</v>
      </c>
      <c r="FA145" s="42">
        <f t="shared" si="2068"/>
        <v>0</v>
      </c>
      <c r="FB145" s="21"/>
      <c r="FE145" s="56" t="str">
        <f t="shared" si="1776"/>
        <v>Water Base - stain</v>
      </c>
      <c r="FF145" s="56" t="str">
        <f t="shared" si="1777"/>
        <v>Ltrs</v>
      </c>
      <c r="FG145" s="56">
        <f t="shared" si="1778"/>
        <v>4220</v>
      </c>
      <c r="FH145" s="13"/>
      <c r="FI145" s="21">
        <f t="shared" ref="FI145:FI152" si="2328">FG145*FH145</f>
        <v>0</v>
      </c>
      <c r="FJ145" s="31">
        <f t="shared" ref="FJ145:FJ152" si="2329">$FL$4*FH145</f>
        <v>0</v>
      </c>
      <c r="FK145" s="31">
        <f t="shared" ref="FK145:FK152" si="2330">FG145*FJ145</f>
        <v>0</v>
      </c>
      <c r="FL145" s="21"/>
      <c r="FO145" s="56" t="str">
        <f t="shared" si="1573"/>
        <v>Water Base - stain</v>
      </c>
      <c r="FP145" s="56" t="str">
        <f t="shared" si="1664"/>
        <v>Ltrs</v>
      </c>
      <c r="FQ145" s="4">
        <f t="shared" si="1665"/>
        <v>4220</v>
      </c>
      <c r="FR145" s="67"/>
      <c r="FS145" s="21">
        <f t="shared" si="2058"/>
        <v>0</v>
      </c>
      <c r="FT145" s="31">
        <f t="shared" si="2322"/>
        <v>0</v>
      </c>
      <c r="FU145" s="42">
        <f t="shared" si="2059"/>
        <v>0</v>
      </c>
      <c r="FV145" s="21"/>
      <c r="FY145" s="56" t="str">
        <f t="shared" si="1574"/>
        <v>Water Base - stain</v>
      </c>
      <c r="FZ145" s="56" t="str">
        <f t="shared" si="1669"/>
        <v>Ltrs</v>
      </c>
      <c r="GA145" s="4">
        <f t="shared" si="1670"/>
        <v>4220</v>
      </c>
      <c r="GB145" s="13"/>
      <c r="GC145" s="21">
        <f t="shared" si="2069"/>
        <v>0</v>
      </c>
      <c r="GD145" s="31">
        <f t="shared" si="2070"/>
        <v>0</v>
      </c>
      <c r="GE145" s="42">
        <f t="shared" si="2071"/>
        <v>0</v>
      </c>
      <c r="GF145" s="21"/>
      <c r="GI145" s="56" t="str">
        <f t="shared" si="1738"/>
        <v>Water Base - stain</v>
      </c>
      <c r="GJ145" s="56" t="str">
        <f t="shared" si="1739"/>
        <v>Ltrs</v>
      </c>
      <c r="GK145" s="4">
        <f t="shared" si="1740"/>
        <v>4220</v>
      </c>
      <c r="GL145" s="13"/>
      <c r="GM145" s="21">
        <f t="shared" si="2286"/>
        <v>0</v>
      </c>
      <c r="GN145" s="31">
        <f t="shared" si="2287"/>
        <v>0</v>
      </c>
      <c r="GO145" s="31">
        <f t="shared" si="2288"/>
        <v>0</v>
      </c>
      <c r="GP145" s="21"/>
      <c r="GS145" s="56" t="str">
        <f t="shared" si="2044"/>
        <v>Water Base - stain</v>
      </c>
      <c r="GT145" s="56" t="str">
        <f t="shared" si="2072"/>
        <v>Ltrs</v>
      </c>
      <c r="GU145" s="4">
        <f t="shared" si="2073"/>
        <v>4220</v>
      </c>
      <c r="GV145" s="13"/>
      <c r="GW145" s="21">
        <f t="shared" si="2289"/>
        <v>0</v>
      </c>
      <c r="GX145" s="31">
        <f>$I$4*GV145</f>
        <v>0</v>
      </c>
      <c r="GY145" s="31">
        <f t="shared" si="2290"/>
        <v>0</v>
      </c>
      <c r="GZ145" s="21"/>
      <c r="HC145" s="56" t="str">
        <f t="shared" si="1575"/>
        <v>Water Base - stain</v>
      </c>
      <c r="HD145" s="56" t="str">
        <f t="shared" si="1682"/>
        <v>Ltrs</v>
      </c>
      <c r="HE145" s="56">
        <f t="shared" si="1683"/>
        <v>4220</v>
      </c>
      <c r="HF145" s="13"/>
      <c r="HG145" s="21">
        <f t="shared" si="1684"/>
        <v>0</v>
      </c>
      <c r="HH145" s="31">
        <f t="shared" si="2086"/>
        <v>0</v>
      </c>
      <c r="HI145" s="31">
        <f t="shared" si="1686"/>
        <v>0</v>
      </c>
      <c r="HJ145" s="21"/>
      <c r="HM145" s="56" t="str">
        <f t="shared" si="1687"/>
        <v>Water Base - stain</v>
      </c>
      <c r="HN145" s="56" t="str">
        <f t="shared" si="1688"/>
        <v>Ltrs</v>
      </c>
      <c r="HO145" s="56">
        <f t="shared" si="1689"/>
        <v>4220</v>
      </c>
      <c r="HP145" s="13"/>
      <c r="HQ145" s="56">
        <f t="shared" si="2298"/>
        <v>0</v>
      </c>
      <c r="HR145" s="13">
        <f t="shared" si="2299"/>
        <v>0</v>
      </c>
      <c r="HS145" s="31">
        <f t="shared" si="2300"/>
        <v>0</v>
      </c>
      <c r="HT145" s="21"/>
      <c r="HW145" s="56" t="str">
        <f t="shared" si="1741"/>
        <v>Water Base - stain</v>
      </c>
      <c r="HX145" s="56" t="str">
        <f t="shared" si="1742"/>
        <v>Ltrs</v>
      </c>
      <c r="HY145" s="56">
        <f t="shared" si="1743"/>
        <v>4220</v>
      </c>
      <c r="HZ145" s="13"/>
      <c r="IA145" s="56">
        <f t="shared" si="1744"/>
        <v>0</v>
      </c>
      <c r="IB145" s="13">
        <f t="shared" si="1745"/>
        <v>0</v>
      </c>
      <c r="IC145" s="31">
        <f t="shared" si="1746"/>
        <v>0</v>
      </c>
      <c r="ID145" s="21"/>
      <c r="IG145" s="56" t="str">
        <f t="shared" si="2301"/>
        <v>Water Base - stain</v>
      </c>
      <c r="IH145" s="56" t="str">
        <f t="shared" si="2302"/>
        <v>Ltrs</v>
      </c>
      <c r="II145" s="56">
        <f t="shared" si="2303"/>
        <v>4220</v>
      </c>
      <c r="IJ145" s="13"/>
      <c r="IK145" s="56">
        <f t="shared" si="2087"/>
        <v>0</v>
      </c>
      <c r="IL145" s="13">
        <f t="shared" si="2088"/>
        <v>0</v>
      </c>
      <c r="IM145" s="31">
        <f t="shared" si="2089"/>
        <v>0</v>
      </c>
      <c r="IN145" s="21"/>
      <c r="IQ145" s="56" t="str">
        <f t="shared" si="2304"/>
        <v>Water Base - stain</v>
      </c>
      <c r="IR145" s="56" t="str">
        <f t="shared" si="2305"/>
        <v>Ltrs</v>
      </c>
      <c r="IS145" s="4">
        <f t="shared" si="2306"/>
        <v>4220</v>
      </c>
      <c r="IT145" s="13"/>
      <c r="IU145" s="56">
        <f t="shared" si="2090"/>
        <v>0</v>
      </c>
      <c r="IV145" s="13">
        <f t="shared" si="2091"/>
        <v>0</v>
      </c>
      <c r="IW145" s="31">
        <f t="shared" si="2092"/>
        <v>0</v>
      </c>
      <c r="IX145" s="21"/>
      <c r="JA145" s="56" t="str">
        <f t="shared" si="2307"/>
        <v>Water Base - stain</v>
      </c>
      <c r="JB145" s="56" t="str">
        <f t="shared" si="2308"/>
        <v>Ltrs</v>
      </c>
      <c r="JC145" s="4">
        <f t="shared" si="2309"/>
        <v>4220</v>
      </c>
      <c r="JD145" s="13"/>
      <c r="JE145" s="56">
        <f t="shared" si="2093"/>
        <v>0</v>
      </c>
      <c r="JF145" s="13">
        <f t="shared" si="2094"/>
        <v>0</v>
      </c>
      <c r="JG145" s="31">
        <f t="shared" si="2095"/>
        <v>0</v>
      </c>
      <c r="JH145" s="21"/>
      <c r="JK145" s="56" t="str">
        <f t="shared" si="2310"/>
        <v>Water Base - stain</v>
      </c>
      <c r="JL145" s="56" t="str">
        <f t="shared" si="2311"/>
        <v>Ltrs</v>
      </c>
      <c r="JM145" s="56">
        <f t="shared" si="2312"/>
        <v>4220</v>
      </c>
      <c r="JN145" s="13"/>
      <c r="JO145" s="21">
        <f t="shared" si="2074"/>
        <v>0</v>
      </c>
      <c r="JP145" s="31">
        <f t="shared" si="2075"/>
        <v>0</v>
      </c>
      <c r="JQ145" s="42">
        <f t="shared" si="2076"/>
        <v>0</v>
      </c>
      <c r="JR145" s="21"/>
      <c r="JU145" s="56" t="str">
        <f t="shared" si="2313"/>
        <v>Water Base - stain</v>
      </c>
      <c r="JV145" s="56" t="str">
        <f t="shared" si="2314"/>
        <v>Ltrs</v>
      </c>
      <c r="JW145" s="56">
        <f t="shared" si="2315"/>
        <v>4220</v>
      </c>
      <c r="JX145" s="4">
        <f t="shared" si="2326"/>
        <v>0</v>
      </c>
      <c r="JY145" s="56">
        <f t="shared" si="1967"/>
        <v>0</v>
      </c>
      <c r="JZ145" s="56">
        <f t="shared" si="2327"/>
        <v>0</v>
      </c>
      <c r="KA145" s="31">
        <f t="shared" si="2077"/>
        <v>0</v>
      </c>
      <c r="KB145" s="21"/>
    </row>
    <row r="146" spans="1:288" hidden="1" x14ac:dyDescent="0.25">
      <c r="B146" s="7" t="s">
        <v>27</v>
      </c>
      <c r="C146" s="6" t="s">
        <v>7</v>
      </c>
      <c r="D146" s="4">
        <v>7360</v>
      </c>
      <c r="E146" s="13"/>
      <c r="F146" s="31">
        <f t="shared" si="1968"/>
        <v>0</v>
      </c>
      <c r="G146" s="31">
        <f t="shared" si="2254"/>
        <v>0</v>
      </c>
      <c r="H146" s="31">
        <f t="shared" si="2321"/>
        <v>0</v>
      </c>
      <c r="I146" s="71"/>
      <c r="K146" s="40"/>
      <c r="L146" s="59" t="str">
        <f t="shared" si="1557"/>
        <v>Water Base -  Top Coat</v>
      </c>
      <c r="M146" s="59" t="str">
        <f t="shared" si="1584"/>
        <v>Ltrs</v>
      </c>
      <c r="N146" s="59">
        <f t="shared" si="1585"/>
        <v>7360</v>
      </c>
      <c r="O146" s="13"/>
      <c r="P146" s="21">
        <f t="shared" si="2255"/>
        <v>0</v>
      </c>
      <c r="Q146" s="31">
        <f t="shared" si="2256"/>
        <v>0</v>
      </c>
      <c r="R146" s="31">
        <f t="shared" si="2257"/>
        <v>0</v>
      </c>
      <c r="S146" s="21"/>
      <c r="U146" s="40"/>
      <c r="V146" s="65" t="str">
        <f t="shared" si="1558"/>
        <v>Water Base -  Top Coat</v>
      </c>
      <c r="W146" s="65" t="str">
        <f t="shared" si="1589"/>
        <v>Ltrs</v>
      </c>
      <c r="X146" s="65">
        <f t="shared" si="1590"/>
        <v>7360</v>
      </c>
      <c r="Y146" s="31"/>
      <c r="Z146" s="21">
        <f t="shared" si="2105"/>
        <v>0</v>
      </c>
      <c r="AA146" s="31">
        <f t="shared" si="2106"/>
        <v>0</v>
      </c>
      <c r="AB146" s="42">
        <f t="shared" si="2107"/>
        <v>0</v>
      </c>
      <c r="AC146" s="21"/>
      <c r="AE146" s="40"/>
      <c r="AF146" s="59" t="str">
        <f t="shared" si="1559"/>
        <v>Water Base -  Top Coat</v>
      </c>
      <c r="AG146" s="59" t="str">
        <f t="shared" si="1594"/>
        <v>Ltrs</v>
      </c>
      <c r="AH146" s="59">
        <f t="shared" si="1595"/>
        <v>7360</v>
      </c>
      <c r="AI146" s="13"/>
      <c r="AJ146" s="21">
        <f t="shared" si="2260"/>
        <v>0</v>
      </c>
      <c r="AK146" s="31">
        <f t="shared" si="2261"/>
        <v>0</v>
      </c>
      <c r="AL146" s="31">
        <f t="shared" si="2262"/>
        <v>0</v>
      </c>
      <c r="AM146" s="21"/>
      <c r="AO146" s="40"/>
      <c r="AP146" s="59" t="str">
        <f t="shared" si="1560"/>
        <v>Water Base -  Top Coat</v>
      </c>
      <c r="AQ146" s="59" t="str">
        <f t="shared" si="1599"/>
        <v>Ltrs</v>
      </c>
      <c r="AR146" s="65">
        <f t="shared" si="1600"/>
        <v>7360</v>
      </c>
      <c r="AS146" s="13"/>
      <c r="AT146" s="21">
        <f t="shared" si="2117"/>
        <v>0</v>
      </c>
      <c r="AU146" s="31">
        <f t="shared" si="2118"/>
        <v>0</v>
      </c>
      <c r="AV146" s="31">
        <f t="shared" si="2119"/>
        <v>0</v>
      </c>
      <c r="AW146" s="21"/>
      <c r="AY146" s="40"/>
      <c r="AZ146" s="59" t="str">
        <f t="shared" si="1561"/>
        <v>Water Base -  Top Coat</v>
      </c>
      <c r="BA146" s="59" t="str">
        <f t="shared" si="1604"/>
        <v>Ltrs</v>
      </c>
      <c r="BB146" s="59">
        <f t="shared" si="1605"/>
        <v>7360</v>
      </c>
      <c r="BC146" s="42"/>
      <c r="BD146" s="21">
        <f t="shared" si="1606"/>
        <v>0</v>
      </c>
      <c r="BE146" s="31">
        <f t="shared" si="1607"/>
        <v>0</v>
      </c>
      <c r="BF146" s="31">
        <f t="shared" si="1608"/>
        <v>0</v>
      </c>
      <c r="BG146" s="21"/>
      <c r="BI146" s="40"/>
      <c r="BJ146" s="65" t="str">
        <f t="shared" si="2078"/>
        <v>Water Base -  Top Coat</v>
      </c>
      <c r="BK146" s="65" t="str">
        <f t="shared" si="2079"/>
        <v>Ltrs</v>
      </c>
      <c r="BL146" s="65">
        <f t="shared" si="2080"/>
        <v>7360</v>
      </c>
      <c r="BM146" s="13"/>
      <c r="BN146" s="21">
        <f t="shared" si="1611"/>
        <v>0</v>
      </c>
      <c r="BO146" s="31">
        <f t="shared" si="1731"/>
        <v>0</v>
      </c>
      <c r="BP146" s="31">
        <f t="shared" si="1613"/>
        <v>0</v>
      </c>
      <c r="BQ146" s="21"/>
      <c r="BS146" s="40"/>
      <c r="BT146" s="65" t="str">
        <f t="shared" si="1563"/>
        <v>Water Base -  Top Coat</v>
      </c>
      <c r="BU146" s="65" t="str">
        <f t="shared" si="1614"/>
        <v>Ltrs</v>
      </c>
      <c r="BV146" s="65">
        <f t="shared" si="1615"/>
        <v>7360</v>
      </c>
      <c r="BW146" s="13"/>
      <c r="BX146" s="21">
        <f t="shared" si="2062"/>
        <v>0</v>
      </c>
      <c r="BY146" s="31">
        <f t="shared" si="2063"/>
        <v>0</v>
      </c>
      <c r="BZ146" s="42">
        <f t="shared" si="2064"/>
        <v>0</v>
      </c>
      <c r="CA146" s="21"/>
      <c r="CB146" s="40"/>
      <c r="CC146" s="59" t="str">
        <f t="shared" si="1564"/>
        <v>Water Base -  Top Coat</v>
      </c>
      <c r="CD146" s="59" t="str">
        <f t="shared" si="1619"/>
        <v>Ltrs</v>
      </c>
      <c r="CE146" s="65">
        <f t="shared" si="1620"/>
        <v>7360</v>
      </c>
      <c r="CF146" s="42"/>
      <c r="CG146" s="42">
        <f t="shared" si="2056"/>
        <v>0</v>
      </c>
      <c r="CH146" s="31">
        <f t="shared" si="1622"/>
        <v>0</v>
      </c>
      <c r="CI146" s="42">
        <f t="shared" si="2057"/>
        <v>0</v>
      </c>
      <c r="CJ146" s="21"/>
      <c r="CK146" s="143"/>
      <c r="CL146" s="40"/>
      <c r="CM146" s="65" t="str">
        <f t="shared" si="2011"/>
        <v>Water Base -  Top Coat</v>
      </c>
      <c r="CN146" s="65" t="str">
        <f t="shared" si="2012"/>
        <v>Ltrs</v>
      </c>
      <c r="CO146" s="65">
        <f t="shared" si="2013"/>
        <v>7360</v>
      </c>
      <c r="CP146" s="13"/>
      <c r="CQ146" s="21">
        <f t="shared" si="2014"/>
        <v>0</v>
      </c>
      <c r="CR146" s="31">
        <f t="shared" si="2015"/>
        <v>0</v>
      </c>
      <c r="CS146" s="42">
        <f t="shared" si="2016"/>
        <v>0</v>
      </c>
      <c r="CT146" s="21"/>
      <c r="CV146" s="40"/>
      <c r="CW146" s="59" t="str">
        <f t="shared" si="1566"/>
        <v>Water Base -  Top Coat</v>
      </c>
      <c r="CX146" s="59" t="str">
        <f t="shared" si="1629"/>
        <v>Ltrs</v>
      </c>
      <c r="CY146" s="65">
        <f t="shared" si="1630"/>
        <v>7360</v>
      </c>
      <c r="CZ146" s="13"/>
      <c r="DA146" s="21">
        <f t="shared" si="2026"/>
        <v>0</v>
      </c>
      <c r="DB146" s="31">
        <f t="shared" si="2027"/>
        <v>0</v>
      </c>
      <c r="DC146" s="42">
        <f t="shared" si="2028"/>
        <v>0</v>
      </c>
      <c r="DD146" s="21"/>
      <c r="DF146" s="40"/>
      <c r="DG146" s="59" t="str">
        <f t="shared" si="1567"/>
        <v>Water Base -  Top Coat</v>
      </c>
      <c r="DH146" s="59" t="str">
        <f t="shared" si="1634"/>
        <v>Ltrs</v>
      </c>
      <c r="DI146" s="65">
        <f t="shared" si="1635"/>
        <v>7360</v>
      </c>
      <c r="DJ146" s="13"/>
      <c r="DK146" s="21">
        <f t="shared" si="2081"/>
        <v>0</v>
      </c>
      <c r="DL146" s="31">
        <f t="shared" si="2082"/>
        <v>0</v>
      </c>
      <c r="DM146" s="31">
        <f t="shared" si="2083"/>
        <v>0</v>
      </c>
      <c r="DN146" s="21"/>
      <c r="DQ146" s="59" t="str">
        <f t="shared" si="1732"/>
        <v>Water Base -  Top Coat</v>
      </c>
      <c r="DR146" s="59" t="str">
        <f t="shared" si="1733"/>
        <v>Ltrs</v>
      </c>
      <c r="DS146" s="59">
        <f t="shared" si="1734"/>
        <v>7360</v>
      </c>
      <c r="DT146" s="13"/>
      <c r="DU146" s="21">
        <f t="shared" si="1735"/>
        <v>0</v>
      </c>
      <c r="DV146" s="31">
        <f t="shared" si="1736"/>
        <v>0</v>
      </c>
      <c r="DW146" s="31">
        <f t="shared" si="1737"/>
        <v>0</v>
      </c>
      <c r="DX146" s="21"/>
      <c r="DZ146" s="40"/>
      <c r="EA146" s="59" t="str">
        <f t="shared" si="1569"/>
        <v>Water Base -  Top Coat</v>
      </c>
      <c r="EB146" s="59" t="str">
        <f t="shared" si="1644"/>
        <v>Ltrs</v>
      </c>
      <c r="EC146" s="65">
        <f t="shared" si="1645"/>
        <v>7360</v>
      </c>
      <c r="ED146" s="42"/>
      <c r="EE146" s="21">
        <f t="shared" si="1646"/>
        <v>0</v>
      </c>
      <c r="EF146" s="31">
        <f t="shared" si="1647"/>
        <v>0</v>
      </c>
      <c r="EG146" s="31">
        <f t="shared" si="1648"/>
        <v>0</v>
      </c>
      <c r="EH146" s="21"/>
      <c r="EK146" s="59" t="str">
        <f t="shared" si="1570"/>
        <v>Water Base -  Top Coat</v>
      </c>
      <c r="EL146" s="59" t="str">
        <f t="shared" si="1649"/>
        <v>Ltrs</v>
      </c>
      <c r="EM146" s="65">
        <f t="shared" si="1650"/>
        <v>7360</v>
      </c>
      <c r="EN146" s="13"/>
      <c r="EO146" s="21">
        <f t="shared" si="2084"/>
        <v>0</v>
      </c>
      <c r="EP146" s="31">
        <f t="shared" si="2065"/>
        <v>0</v>
      </c>
      <c r="EQ146" s="42">
        <f t="shared" si="2066"/>
        <v>0</v>
      </c>
      <c r="ER146" s="21"/>
      <c r="EU146" s="4" t="str">
        <f t="shared" si="1571"/>
        <v>Water Base -  Top Coat</v>
      </c>
      <c r="EV146" s="4" t="str">
        <f t="shared" si="1654"/>
        <v>Ltrs</v>
      </c>
      <c r="EW146" s="4">
        <f t="shared" si="1655"/>
        <v>7360</v>
      </c>
      <c r="EX146" s="13"/>
      <c r="EY146" s="21">
        <f t="shared" si="2067"/>
        <v>0</v>
      </c>
      <c r="EZ146" s="31">
        <f t="shared" si="1657"/>
        <v>0</v>
      </c>
      <c r="FA146" s="42">
        <f t="shared" si="2068"/>
        <v>0</v>
      </c>
      <c r="FB146" s="21"/>
      <c r="FE146" s="56" t="str">
        <f t="shared" si="1776"/>
        <v>Water Base -  Top Coat</v>
      </c>
      <c r="FF146" s="56" t="str">
        <f t="shared" si="1777"/>
        <v>Ltrs</v>
      </c>
      <c r="FG146" s="56">
        <f t="shared" si="1778"/>
        <v>7360</v>
      </c>
      <c r="FH146" s="13"/>
      <c r="FI146" s="21">
        <f t="shared" si="2328"/>
        <v>0</v>
      </c>
      <c r="FJ146" s="31">
        <f t="shared" si="2329"/>
        <v>0</v>
      </c>
      <c r="FK146" s="31">
        <f t="shared" si="2330"/>
        <v>0</v>
      </c>
      <c r="FL146" s="21"/>
      <c r="FO146" s="56" t="str">
        <f t="shared" si="1573"/>
        <v>Water Base -  Top Coat</v>
      </c>
      <c r="FP146" s="56" t="str">
        <f t="shared" si="1664"/>
        <v>Ltrs</v>
      </c>
      <c r="FQ146" s="4">
        <f t="shared" si="1665"/>
        <v>7360</v>
      </c>
      <c r="FR146" s="67"/>
      <c r="FS146" s="21">
        <f t="shared" si="2058"/>
        <v>0</v>
      </c>
      <c r="FT146" s="31">
        <f t="shared" si="2322"/>
        <v>0</v>
      </c>
      <c r="FU146" s="42">
        <f t="shared" si="2059"/>
        <v>0</v>
      </c>
      <c r="FV146" s="21"/>
      <c r="FY146" s="56" t="str">
        <f t="shared" si="1574"/>
        <v>Water Base -  Top Coat</v>
      </c>
      <c r="FZ146" s="56" t="str">
        <f t="shared" si="1669"/>
        <v>Ltrs</v>
      </c>
      <c r="GA146" s="4">
        <f t="shared" si="1670"/>
        <v>7360</v>
      </c>
      <c r="GB146" s="13"/>
      <c r="GC146" s="21">
        <f t="shared" si="2069"/>
        <v>0</v>
      </c>
      <c r="GD146" s="31">
        <f t="shared" si="2070"/>
        <v>0</v>
      </c>
      <c r="GE146" s="42">
        <f t="shared" si="2071"/>
        <v>0</v>
      </c>
      <c r="GF146" s="21"/>
      <c r="GI146" s="56" t="str">
        <f t="shared" si="1738"/>
        <v>Water Base -  Top Coat</v>
      </c>
      <c r="GJ146" s="56" t="str">
        <f t="shared" si="1739"/>
        <v>Ltrs</v>
      </c>
      <c r="GK146" s="4">
        <f t="shared" si="1740"/>
        <v>7360</v>
      </c>
      <c r="GL146" s="13"/>
      <c r="GM146" s="21">
        <f t="shared" si="2286"/>
        <v>0</v>
      </c>
      <c r="GN146" s="31">
        <f t="shared" si="2287"/>
        <v>0</v>
      </c>
      <c r="GO146" s="31">
        <f t="shared" si="2288"/>
        <v>0</v>
      </c>
      <c r="GP146" s="21"/>
      <c r="GS146" s="56" t="str">
        <f t="shared" si="2044"/>
        <v>Water Base -  Top Coat</v>
      </c>
      <c r="GT146" s="56" t="str">
        <f t="shared" si="2072"/>
        <v>Ltrs</v>
      </c>
      <c r="GU146" s="4">
        <f t="shared" si="2073"/>
        <v>7360</v>
      </c>
      <c r="GV146" s="13"/>
      <c r="GW146" s="21">
        <f t="shared" ref="GW146:GW152" si="2331">GU146*GV146</f>
        <v>0</v>
      </c>
      <c r="GX146" s="31">
        <f t="shared" ref="GX146:GX152" si="2332">$I$4*GV146</f>
        <v>0</v>
      </c>
      <c r="GY146" s="31">
        <f t="shared" ref="GY146:GY152" si="2333">GU146*GX146</f>
        <v>0</v>
      </c>
      <c r="GZ146" s="21"/>
      <c r="HC146" s="56" t="str">
        <f t="shared" si="1575"/>
        <v>Water Base -  Top Coat</v>
      </c>
      <c r="HD146" s="56" t="str">
        <f t="shared" si="1682"/>
        <v>Ltrs</v>
      </c>
      <c r="HE146" s="56">
        <f t="shared" si="1683"/>
        <v>7360</v>
      </c>
      <c r="HF146" s="13"/>
      <c r="HG146" s="21">
        <f t="shared" si="1684"/>
        <v>0</v>
      </c>
      <c r="HH146" s="31">
        <f t="shared" si="2086"/>
        <v>0</v>
      </c>
      <c r="HI146" s="31">
        <f t="shared" si="1686"/>
        <v>0</v>
      </c>
      <c r="HJ146" s="21"/>
      <c r="HM146" s="56" t="str">
        <f t="shared" si="1687"/>
        <v>Water Base -  Top Coat</v>
      </c>
      <c r="HN146" s="56" t="str">
        <f t="shared" si="1688"/>
        <v>Ltrs</v>
      </c>
      <c r="HO146" s="56">
        <f t="shared" si="1689"/>
        <v>7360</v>
      </c>
      <c r="HP146" s="13"/>
      <c r="HQ146" s="56">
        <f t="shared" si="2298"/>
        <v>0</v>
      </c>
      <c r="HR146" s="13">
        <f t="shared" si="2299"/>
        <v>0</v>
      </c>
      <c r="HS146" s="31">
        <f t="shared" si="2300"/>
        <v>0</v>
      </c>
      <c r="HT146" s="21"/>
      <c r="HW146" s="56" t="str">
        <f t="shared" si="1741"/>
        <v>Water Base -  Top Coat</v>
      </c>
      <c r="HX146" s="56" t="str">
        <f t="shared" si="1742"/>
        <v>Ltrs</v>
      </c>
      <c r="HY146" s="56">
        <f t="shared" si="1743"/>
        <v>7360</v>
      </c>
      <c r="HZ146" s="13"/>
      <c r="IA146" s="56">
        <f t="shared" si="1744"/>
        <v>0</v>
      </c>
      <c r="IB146" s="13">
        <f t="shared" si="1745"/>
        <v>0</v>
      </c>
      <c r="IC146" s="31">
        <f t="shared" si="1746"/>
        <v>0</v>
      </c>
      <c r="ID146" s="21"/>
      <c r="IG146" s="56" t="str">
        <f t="shared" si="2301"/>
        <v>Water Base -  Top Coat</v>
      </c>
      <c r="IH146" s="56" t="str">
        <f t="shared" si="2302"/>
        <v>Ltrs</v>
      </c>
      <c r="II146" s="56">
        <f t="shared" si="2303"/>
        <v>7360</v>
      </c>
      <c r="IJ146" s="13"/>
      <c r="IK146" s="56">
        <f t="shared" si="2087"/>
        <v>0</v>
      </c>
      <c r="IL146" s="13">
        <f t="shared" si="2088"/>
        <v>0</v>
      </c>
      <c r="IM146" s="31">
        <f t="shared" si="2089"/>
        <v>0</v>
      </c>
      <c r="IN146" s="21"/>
      <c r="IQ146" s="56" t="str">
        <f t="shared" si="2304"/>
        <v>Water Base -  Top Coat</v>
      </c>
      <c r="IR146" s="56" t="str">
        <f t="shared" si="2305"/>
        <v>Ltrs</v>
      </c>
      <c r="IS146" s="4">
        <f t="shared" si="2306"/>
        <v>7360</v>
      </c>
      <c r="IT146" s="13"/>
      <c r="IU146" s="56">
        <f t="shared" si="2090"/>
        <v>0</v>
      </c>
      <c r="IV146" s="13">
        <f t="shared" si="2091"/>
        <v>0</v>
      </c>
      <c r="IW146" s="31">
        <f t="shared" si="2092"/>
        <v>0</v>
      </c>
      <c r="IX146" s="21"/>
      <c r="JA146" s="56" t="str">
        <f t="shared" si="2307"/>
        <v>Water Base -  Top Coat</v>
      </c>
      <c r="JB146" s="56" t="str">
        <f t="shared" si="2308"/>
        <v>Ltrs</v>
      </c>
      <c r="JC146" s="4">
        <f t="shared" si="2309"/>
        <v>7360</v>
      </c>
      <c r="JD146" s="13"/>
      <c r="JE146" s="56">
        <f t="shared" si="2093"/>
        <v>0</v>
      </c>
      <c r="JF146" s="13">
        <f t="shared" si="2094"/>
        <v>0</v>
      </c>
      <c r="JG146" s="31">
        <f t="shared" si="2095"/>
        <v>0</v>
      </c>
      <c r="JH146" s="21"/>
      <c r="JK146" s="56" t="str">
        <f t="shared" si="2310"/>
        <v>Water Base -  Top Coat</v>
      </c>
      <c r="JL146" s="56" t="str">
        <f t="shared" si="2311"/>
        <v>Ltrs</v>
      </c>
      <c r="JM146" s="56">
        <f t="shared" si="2312"/>
        <v>7360</v>
      </c>
      <c r="JN146" s="13"/>
      <c r="JO146" s="21">
        <f t="shared" si="2074"/>
        <v>0</v>
      </c>
      <c r="JP146" s="31">
        <f t="shared" si="2075"/>
        <v>0</v>
      </c>
      <c r="JQ146" s="42">
        <f t="shared" si="2076"/>
        <v>0</v>
      </c>
      <c r="JR146" s="21"/>
      <c r="JU146" s="56" t="str">
        <f t="shared" si="2313"/>
        <v>Water Base -  Top Coat</v>
      </c>
      <c r="JV146" s="56" t="str">
        <f t="shared" si="2314"/>
        <v>Ltrs</v>
      </c>
      <c r="JW146" s="56">
        <f t="shared" si="2315"/>
        <v>7360</v>
      </c>
      <c r="JX146" s="4">
        <f t="shared" si="2326"/>
        <v>0</v>
      </c>
      <c r="JY146" s="56">
        <f t="shared" si="1967"/>
        <v>0</v>
      </c>
      <c r="JZ146" s="56">
        <f t="shared" si="2327"/>
        <v>0</v>
      </c>
      <c r="KA146" s="31">
        <f t="shared" si="2077"/>
        <v>0</v>
      </c>
      <c r="KB146" s="21"/>
    </row>
    <row r="147" spans="1:288" x14ac:dyDescent="0.25">
      <c r="B147" s="7" t="s">
        <v>307</v>
      </c>
      <c r="C147" s="6" t="s">
        <v>1</v>
      </c>
      <c r="D147" s="4">
        <v>40</v>
      </c>
      <c r="E147" s="13">
        <v>3</v>
      </c>
      <c r="F147" s="31">
        <f t="shared" si="1968"/>
        <v>120</v>
      </c>
      <c r="G147" s="31">
        <f t="shared" si="2254"/>
        <v>3</v>
      </c>
      <c r="H147" s="31">
        <f t="shared" si="2321"/>
        <v>120</v>
      </c>
      <c r="I147" s="71"/>
      <c r="K147" s="40"/>
      <c r="L147" s="59" t="str">
        <f t="shared" si="1557"/>
        <v>Paint Fillters</v>
      </c>
      <c r="M147" s="59" t="str">
        <f t="shared" si="1584"/>
        <v>Nos</v>
      </c>
      <c r="N147" s="59">
        <f t="shared" si="1585"/>
        <v>40</v>
      </c>
      <c r="O147" s="13">
        <v>3</v>
      </c>
      <c r="P147" s="21">
        <f t="shared" si="2255"/>
        <v>120</v>
      </c>
      <c r="Q147" s="31">
        <f t="shared" si="2256"/>
        <v>3</v>
      </c>
      <c r="R147" s="31">
        <f t="shared" si="2257"/>
        <v>120</v>
      </c>
      <c r="S147" s="21"/>
      <c r="U147" s="40"/>
      <c r="V147" s="65" t="str">
        <f t="shared" si="1558"/>
        <v>Paint Fillters</v>
      </c>
      <c r="W147" s="65" t="str">
        <f t="shared" si="1589"/>
        <v>Nos</v>
      </c>
      <c r="X147" s="65">
        <f t="shared" si="1590"/>
        <v>40</v>
      </c>
      <c r="Y147" s="31">
        <v>4</v>
      </c>
      <c r="Z147" s="21">
        <f t="shared" si="2105"/>
        <v>160</v>
      </c>
      <c r="AA147" s="31">
        <f t="shared" si="2106"/>
        <v>4</v>
      </c>
      <c r="AB147" s="42">
        <f t="shared" si="2107"/>
        <v>160</v>
      </c>
      <c r="AC147" s="21"/>
      <c r="AE147" s="40"/>
      <c r="AF147" s="59" t="str">
        <f t="shared" si="1559"/>
        <v>Paint Fillters</v>
      </c>
      <c r="AG147" s="59" t="str">
        <f t="shared" si="1594"/>
        <v>Nos</v>
      </c>
      <c r="AH147" s="59">
        <f t="shared" si="1595"/>
        <v>40</v>
      </c>
      <c r="AI147" s="13"/>
      <c r="AJ147" s="21">
        <f t="shared" si="2260"/>
        <v>0</v>
      </c>
      <c r="AK147" s="31">
        <f t="shared" si="2261"/>
        <v>0</v>
      </c>
      <c r="AL147" s="31">
        <f t="shared" si="2262"/>
        <v>0</v>
      </c>
      <c r="AM147" s="21"/>
      <c r="AO147" s="40"/>
      <c r="AP147" s="59" t="str">
        <f t="shared" si="1560"/>
        <v>Paint Fillters</v>
      </c>
      <c r="AQ147" s="59" t="str">
        <f t="shared" si="1599"/>
        <v>Nos</v>
      </c>
      <c r="AR147" s="65">
        <f t="shared" si="1600"/>
        <v>40</v>
      </c>
      <c r="AS147" s="13"/>
      <c r="AT147" s="21">
        <f t="shared" si="2117"/>
        <v>0</v>
      </c>
      <c r="AU147" s="31">
        <f t="shared" si="2118"/>
        <v>0</v>
      </c>
      <c r="AV147" s="31">
        <f t="shared" si="2119"/>
        <v>0</v>
      </c>
      <c r="AW147" s="21"/>
      <c r="AY147" s="40"/>
      <c r="AZ147" s="59" t="str">
        <f t="shared" si="1561"/>
        <v>Paint Fillters</v>
      </c>
      <c r="BA147" s="59" t="str">
        <f t="shared" si="1604"/>
        <v>Nos</v>
      </c>
      <c r="BB147" s="59">
        <f t="shared" si="1605"/>
        <v>40</v>
      </c>
      <c r="BC147" s="42"/>
      <c r="BD147" s="21"/>
      <c r="BE147" s="31">
        <f t="shared" si="1607"/>
        <v>0</v>
      </c>
      <c r="BF147" s="31"/>
      <c r="BG147" s="21"/>
      <c r="BI147" s="40"/>
      <c r="BJ147" s="65" t="str">
        <f t="shared" si="2078"/>
        <v>Paint Fillters</v>
      </c>
      <c r="BK147" s="65" t="str">
        <f t="shared" si="2079"/>
        <v>Nos</v>
      </c>
      <c r="BL147" s="65">
        <f t="shared" si="2080"/>
        <v>40</v>
      </c>
      <c r="BM147" s="13"/>
      <c r="BN147" s="21"/>
      <c r="BO147" s="31"/>
      <c r="BP147" s="31"/>
      <c r="BQ147" s="21"/>
      <c r="BS147" s="40"/>
      <c r="BT147" s="65" t="str">
        <f t="shared" si="1563"/>
        <v>Paint Fillters</v>
      </c>
      <c r="BU147" s="65" t="str">
        <f t="shared" si="1614"/>
        <v>Nos</v>
      </c>
      <c r="BV147" s="65">
        <f t="shared" si="1615"/>
        <v>40</v>
      </c>
      <c r="BW147" s="13"/>
      <c r="BX147" s="21">
        <f t="shared" si="2062"/>
        <v>0</v>
      </c>
      <c r="BY147" s="31">
        <f t="shared" si="2063"/>
        <v>0</v>
      </c>
      <c r="BZ147" s="42">
        <f t="shared" si="2064"/>
        <v>0</v>
      </c>
      <c r="CA147" s="21"/>
      <c r="CB147" s="40"/>
      <c r="CC147" s="59" t="str">
        <f t="shared" si="1564"/>
        <v>Paint Fillters</v>
      </c>
      <c r="CD147" s="59" t="str">
        <f t="shared" si="1619"/>
        <v>Nos</v>
      </c>
      <c r="CE147" s="65">
        <f t="shared" si="1620"/>
        <v>40</v>
      </c>
      <c r="CF147" s="42"/>
      <c r="CG147" s="42">
        <f t="shared" si="2056"/>
        <v>0</v>
      </c>
      <c r="CH147" s="31">
        <f t="shared" si="1622"/>
        <v>0</v>
      </c>
      <c r="CI147" s="42">
        <f t="shared" si="2057"/>
        <v>0</v>
      </c>
      <c r="CJ147" s="21"/>
      <c r="CK147" s="143"/>
      <c r="CL147" s="40"/>
      <c r="CM147" s="65" t="str">
        <f t="shared" si="2011"/>
        <v>Paint Fillters</v>
      </c>
      <c r="CN147" s="65" t="str">
        <f t="shared" si="2012"/>
        <v>Nos</v>
      </c>
      <c r="CO147" s="65">
        <f t="shared" si="2013"/>
        <v>40</v>
      </c>
      <c r="CP147" s="13"/>
      <c r="CQ147" s="21">
        <f t="shared" ref="CQ147:CQ153" si="2334">CO147*CP147</f>
        <v>0</v>
      </c>
      <c r="CR147" s="31">
        <f t="shared" ref="CR147:CR153" si="2335">$I$4*CP147</f>
        <v>0</v>
      </c>
      <c r="CS147" s="42">
        <f t="shared" ref="CS147:CS153" si="2336">CO147*CR147</f>
        <v>0</v>
      </c>
      <c r="CT147" s="21"/>
      <c r="CV147" s="40"/>
      <c r="CW147" s="59" t="str">
        <f t="shared" si="1566"/>
        <v>Paint Fillters</v>
      </c>
      <c r="CX147" s="59" t="str">
        <f t="shared" si="1629"/>
        <v>Nos</v>
      </c>
      <c r="CY147" s="65">
        <f t="shared" si="1630"/>
        <v>40</v>
      </c>
      <c r="CZ147" s="13"/>
      <c r="DA147" s="21">
        <f t="shared" si="2026"/>
        <v>0</v>
      </c>
      <c r="DB147" s="31">
        <f t="shared" si="2027"/>
        <v>0</v>
      </c>
      <c r="DC147" s="42">
        <f t="shared" si="2028"/>
        <v>0</v>
      </c>
      <c r="DD147" s="21"/>
      <c r="DF147" s="40"/>
      <c r="DG147" s="59" t="str">
        <f t="shared" si="1567"/>
        <v>Paint Fillters</v>
      </c>
      <c r="DH147" s="59" t="str">
        <f t="shared" si="1634"/>
        <v>Nos</v>
      </c>
      <c r="DI147" s="65">
        <f t="shared" si="1635"/>
        <v>40</v>
      </c>
      <c r="DJ147" s="13">
        <v>4</v>
      </c>
      <c r="DK147" s="21">
        <f t="shared" si="2081"/>
        <v>160</v>
      </c>
      <c r="DL147" s="31">
        <f t="shared" si="2082"/>
        <v>4</v>
      </c>
      <c r="DM147" s="31">
        <f t="shared" si="2083"/>
        <v>160</v>
      </c>
      <c r="DN147" s="21"/>
      <c r="DQ147" s="59" t="str">
        <f t="shared" si="1732"/>
        <v>Paint Fillters</v>
      </c>
      <c r="DR147" s="59" t="str">
        <f t="shared" si="1733"/>
        <v>Nos</v>
      </c>
      <c r="DS147" s="59">
        <f t="shared" si="1734"/>
        <v>40</v>
      </c>
      <c r="DT147" s="13">
        <v>1</v>
      </c>
      <c r="DU147" s="21">
        <f t="shared" si="1735"/>
        <v>40</v>
      </c>
      <c r="DV147" s="31">
        <f t="shared" si="1736"/>
        <v>1</v>
      </c>
      <c r="DW147" s="31">
        <f t="shared" si="1737"/>
        <v>40</v>
      </c>
      <c r="DX147" s="21"/>
      <c r="DZ147" s="40"/>
      <c r="EA147" s="59" t="str">
        <f t="shared" si="1569"/>
        <v>Paint Fillters</v>
      </c>
      <c r="EB147" s="59" t="str">
        <f t="shared" si="1644"/>
        <v>Nos</v>
      </c>
      <c r="EC147" s="65">
        <f t="shared" si="1645"/>
        <v>40</v>
      </c>
      <c r="ED147" s="42"/>
      <c r="EE147" s="21"/>
      <c r="EF147" s="31">
        <f t="shared" si="1647"/>
        <v>0</v>
      </c>
      <c r="EG147" s="31"/>
      <c r="EH147" s="21"/>
      <c r="EK147" s="59" t="str">
        <f t="shared" si="1570"/>
        <v>Paint Fillters</v>
      </c>
      <c r="EL147" s="59" t="str">
        <f t="shared" si="1649"/>
        <v>Nos</v>
      </c>
      <c r="EM147" s="65">
        <f t="shared" si="1650"/>
        <v>40</v>
      </c>
      <c r="EN147" s="13"/>
      <c r="EO147" s="21">
        <f t="shared" si="2084"/>
        <v>0</v>
      </c>
      <c r="EP147" s="31">
        <f t="shared" si="2065"/>
        <v>0</v>
      </c>
      <c r="EQ147" s="42">
        <f t="shared" si="2066"/>
        <v>0</v>
      </c>
      <c r="ER147" s="21"/>
      <c r="EU147" s="4" t="str">
        <f t="shared" si="1571"/>
        <v>Paint Fillters</v>
      </c>
      <c r="EV147" s="4" t="str">
        <f t="shared" si="1654"/>
        <v>Nos</v>
      </c>
      <c r="EW147" s="4">
        <f t="shared" si="1655"/>
        <v>40</v>
      </c>
      <c r="EX147" s="13">
        <v>4</v>
      </c>
      <c r="EY147" s="21">
        <f t="shared" si="2067"/>
        <v>160</v>
      </c>
      <c r="EZ147" s="31">
        <f t="shared" si="1657"/>
        <v>4</v>
      </c>
      <c r="FA147" s="42">
        <f t="shared" si="2068"/>
        <v>160</v>
      </c>
      <c r="FB147" s="21"/>
      <c r="FE147" s="56" t="str">
        <f t="shared" si="1776"/>
        <v>Paint Fillters</v>
      </c>
      <c r="FF147" s="56" t="str">
        <f t="shared" si="1777"/>
        <v>Nos</v>
      </c>
      <c r="FG147" s="56">
        <f t="shared" si="1778"/>
        <v>40</v>
      </c>
      <c r="FH147" s="13">
        <v>3</v>
      </c>
      <c r="FI147" s="21">
        <f t="shared" si="2328"/>
        <v>120</v>
      </c>
      <c r="FJ147" s="31">
        <f t="shared" si="2329"/>
        <v>3</v>
      </c>
      <c r="FK147" s="31">
        <f t="shared" si="2330"/>
        <v>120</v>
      </c>
      <c r="FL147" s="21"/>
      <c r="FO147" s="56" t="str">
        <f t="shared" si="1573"/>
        <v>Paint Fillters</v>
      </c>
      <c r="FP147" s="56" t="str">
        <f t="shared" si="1664"/>
        <v>Nos</v>
      </c>
      <c r="FQ147" s="4">
        <f t="shared" si="1665"/>
        <v>40</v>
      </c>
      <c r="FR147" s="67"/>
      <c r="FS147" s="21">
        <f t="shared" si="2058"/>
        <v>0</v>
      </c>
      <c r="FT147" s="31">
        <f t="shared" si="2322"/>
        <v>0</v>
      </c>
      <c r="FU147" s="42">
        <f t="shared" si="2059"/>
        <v>0</v>
      </c>
      <c r="FV147" s="21"/>
      <c r="FY147" s="56" t="str">
        <f t="shared" si="1574"/>
        <v>Paint Fillters</v>
      </c>
      <c r="FZ147" s="56" t="str">
        <f t="shared" si="1669"/>
        <v>Nos</v>
      </c>
      <c r="GA147" s="4">
        <f t="shared" si="1670"/>
        <v>40</v>
      </c>
      <c r="GB147" s="13"/>
      <c r="GC147" s="21">
        <f t="shared" si="2069"/>
        <v>0</v>
      </c>
      <c r="GD147" s="31">
        <f t="shared" si="2070"/>
        <v>0</v>
      </c>
      <c r="GE147" s="42">
        <f t="shared" si="2071"/>
        <v>0</v>
      </c>
      <c r="GF147" s="21"/>
      <c r="GI147" s="56" t="str">
        <f t="shared" si="1738"/>
        <v>Paint Fillters</v>
      </c>
      <c r="GJ147" s="56" t="str">
        <f t="shared" si="1739"/>
        <v>Nos</v>
      </c>
      <c r="GK147" s="4">
        <f t="shared" si="1740"/>
        <v>40</v>
      </c>
      <c r="GL147" s="13"/>
      <c r="GM147" s="21">
        <f t="shared" si="2286"/>
        <v>0</v>
      </c>
      <c r="GN147" s="31">
        <f t="shared" si="2287"/>
        <v>0</v>
      </c>
      <c r="GO147" s="31">
        <f t="shared" si="2288"/>
        <v>0</v>
      </c>
      <c r="GP147" s="21"/>
      <c r="GS147" s="56" t="str">
        <f t="shared" si="2044"/>
        <v>Paint Fillters</v>
      </c>
      <c r="GT147" s="56" t="str">
        <f t="shared" si="2072"/>
        <v>Nos</v>
      </c>
      <c r="GU147" s="4">
        <f t="shared" si="2073"/>
        <v>40</v>
      </c>
      <c r="GV147" s="13"/>
      <c r="GW147" s="21">
        <f t="shared" si="2331"/>
        <v>0</v>
      </c>
      <c r="GX147" s="31">
        <f t="shared" si="2332"/>
        <v>0</v>
      </c>
      <c r="GY147" s="31">
        <f t="shared" si="2333"/>
        <v>0</v>
      </c>
      <c r="GZ147" s="21"/>
      <c r="HC147" s="56" t="str">
        <f t="shared" si="1575"/>
        <v>Paint Fillters</v>
      </c>
      <c r="HD147" s="56" t="str">
        <f t="shared" si="1682"/>
        <v>Nos</v>
      </c>
      <c r="HE147" s="56">
        <f t="shared" si="1683"/>
        <v>40</v>
      </c>
      <c r="HF147" s="13"/>
      <c r="HG147" s="21"/>
      <c r="HH147" s="31"/>
      <c r="HI147" s="31"/>
      <c r="HJ147" s="21"/>
      <c r="HM147" s="56" t="str">
        <f t="shared" si="1687"/>
        <v>Paint Fillters</v>
      </c>
      <c r="HN147" s="56" t="str">
        <f t="shared" si="1688"/>
        <v>Nos</v>
      </c>
      <c r="HO147" s="56">
        <f t="shared" si="1689"/>
        <v>40</v>
      </c>
      <c r="HP147" s="13"/>
      <c r="HQ147" s="56">
        <f t="shared" si="2298"/>
        <v>0</v>
      </c>
      <c r="HR147" s="13">
        <f t="shared" si="2299"/>
        <v>0</v>
      </c>
      <c r="HS147" s="31">
        <f t="shared" si="2300"/>
        <v>0</v>
      </c>
      <c r="HT147" s="21"/>
      <c r="HW147" s="56" t="str">
        <f t="shared" si="1741"/>
        <v>Paint Fillters</v>
      </c>
      <c r="HX147" s="56" t="str">
        <f t="shared" si="1742"/>
        <v>Nos</v>
      </c>
      <c r="HY147" s="56">
        <f t="shared" si="1743"/>
        <v>40</v>
      </c>
      <c r="HZ147" s="13"/>
      <c r="IA147" s="56">
        <f t="shared" si="1744"/>
        <v>0</v>
      </c>
      <c r="IB147" s="13">
        <f t="shared" si="1745"/>
        <v>0</v>
      </c>
      <c r="IC147" s="31">
        <f t="shared" si="1746"/>
        <v>0</v>
      </c>
      <c r="ID147" s="21"/>
      <c r="IG147" s="56" t="str">
        <f t="shared" si="2301"/>
        <v>Paint Fillters</v>
      </c>
      <c r="IH147" s="56" t="str">
        <f t="shared" si="2302"/>
        <v>Nos</v>
      </c>
      <c r="II147" s="56">
        <f t="shared" si="2303"/>
        <v>40</v>
      </c>
      <c r="IJ147" s="13"/>
      <c r="IK147" s="56">
        <f t="shared" si="2087"/>
        <v>0</v>
      </c>
      <c r="IL147" s="13">
        <f t="shared" si="2088"/>
        <v>0</v>
      </c>
      <c r="IM147" s="31">
        <f t="shared" si="2089"/>
        <v>0</v>
      </c>
      <c r="IN147" s="21"/>
      <c r="IQ147" s="56" t="str">
        <f t="shared" si="2304"/>
        <v>Paint Fillters</v>
      </c>
      <c r="IR147" s="56" t="str">
        <f t="shared" si="2305"/>
        <v>Nos</v>
      </c>
      <c r="IS147" s="4">
        <f t="shared" si="2306"/>
        <v>40</v>
      </c>
      <c r="IT147" s="13"/>
      <c r="IU147" s="56">
        <f t="shared" si="2090"/>
        <v>0</v>
      </c>
      <c r="IV147" s="13">
        <f t="shared" si="2091"/>
        <v>0</v>
      </c>
      <c r="IW147" s="31">
        <f t="shared" si="2092"/>
        <v>0</v>
      </c>
      <c r="IX147" s="21"/>
      <c r="JA147" s="56" t="str">
        <f t="shared" si="2307"/>
        <v>Paint Fillters</v>
      </c>
      <c r="JB147" s="56" t="str">
        <f t="shared" si="2308"/>
        <v>Nos</v>
      </c>
      <c r="JC147" s="4">
        <f t="shared" si="2309"/>
        <v>40</v>
      </c>
      <c r="JD147" s="13"/>
      <c r="JE147" s="56">
        <f t="shared" si="2093"/>
        <v>0</v>
      </c>
      <c r="JF147" s="13">
        <f t="shared" si="2094"/>
        <v>0</v>
      </c>
      <c r="JG147" s="31">
        <f t="shared" si="2095"/>
        <v>0</v>
      </c>
      <c r="JH147" s="21"/>
      <c r="JK147" s="56" t="str">
        <f t="shared" si="2310"/>
        <v>Paint Fillters</v>
      </c>
      <c r="JL147" s="56" t="str">
        <f t="shared" si="2311"/>
        <v>Nos</v>
      </c>
      <c r="JM147" s="56">
        <f t="shared" si="2312"/>
        <v>40</v>
      </c>
      <c r="JN147" s="13"/>
      <c r="JO147" s="21">
        <f t="shared" si="2074"/>
        <v>0</v>
      </c>
      <c r="JP147" s="31">
        <f t="shared" si="2075"/>
        <v>0</v>
      </c>
      <c r="JQ147" s="42">
        <f t="shared" si="2076"/>
        <v>0</v>
      </c>
      <c r="JR147" s="21"/>
      <c r="JU147" s="56" t="str">
        <f t="shared" si="2313"/>
        <v>Paint Fillters</v>
      </c>
      <c r="JV147" s="56" t="str">
        <f t="shared" si="2314"/>
        <v>Nos</v>
      </c>
      <c r="JW147" s="56">
        <f t="shared" si="2315"/>
        <v>40</v>
      </c>
      <c r="JX147" s="4">
        <f t="shared" si="2326"/>
        <v>22</v>
      </c>
      <c r="JY147" s="56">
        <f t="shared" si="1967"/>
        <v>880</v>
      </c>
      <c r="JZ147" s="56">
        <f t="shared" si="2327"/>
        <v>22</v>
      </c>
      <c r="KA147" s="31">
        <f t="shared" si="2077"/>
        <v>880</v>
      </c>
      <c r="KB147" s="21"/>
    </row>
    <row r="148" spans="1:288" x14ac:dyDescent="0.25">
      <c r="A148" s="46"/>
      <c r="B148" s="7" t="s">
        <v>10</v>
      </c>
      <c r="C148" s="6" t="s">
        <v>1</v>
      </c>
      <c r="D148" s="4">
        <v>485</v>
      </c>
      <c r="E148" s="13">
        <v>0.25</v>
      </c>
      <c r="F148" s="31">
        <f t="shared" si="1968"/>
        <v>121.25</v>
      </c>
      <c r="G148" s="31">
        <f t="shared" si="2254"/>
        <v>0.25</v>
      </c>
      <c r="H148" s="31">
        <f t="shared" si="2321"/>
        <v>121.25</v>
      </c>
      <c r="I148" s="71"/>
      <c r="K148" s="40"/>
      <c r="L148" s="59" t="str">
        <f t="shared" si="1557"/>
        <v>2" Masking Tape</v>
      </c>
      <c r="M148" s="59" t="str">
        <f t="shared" si="1584"/>
        <v>Nos</v>
      </c>
      <c r="N148" s="59">
        <f t="shared" si="1585"/>
        <v>485</v>
      </c>
      <c r="O148" s="13">
        <v>0.25</v>
      </c>
      <c r="P148" s="21">
        <f t="shared" si="2255"/>
        <v>121.25</v>
      </c>
      <c r="Q148" s="31">
        <f t="shared" si="2256"/>
        <v>0.25</v>
      </c>
      <c r="R148" s="31">
        <f t="shared" si="2257"/>
        <v>121.25</v>
      </c>
      <c r="S148" s="21"/>
      <c r="U148" s="40"/>
      <c r="V148" s="65" t="str">
        <f t="shared" si="1558"/>
        <v>2" Masking Tape</v>
      </c>
      <c r="W148" s="65" t="str">
        <f t="shared" si="1589"/>
        <v>Nos</v>
      </c>
      <c r="X148" s="65">
        <f t="shared" si="1590"/>
        <v>485</v>
      </c>
      <c r="Y148" s="31">
        <v>0.25</v>
      </c>
      <c r="Z148" s="21">
        <f t="shared" si="2105"/>
        <v>121.25</v>
      </c>
      <c r="AA148" s="31">
        <f t="shared" si="2106"/>
        <v>0.25</v>
      </c>
      <c r="AB148" s="42">
        <f t="shared" si="2107"/>
        <v>121.25</v>
      </c>
      <c r="AC148" s="21"/>
      <c r="AE148" s="40"/>
      <c r="AF148" s="59" t="str">
        <f t="shared" si="1559"/>
        <v>2" Masking Tape</v>
      </c>
      <c r="AG148" s="59" t="str">
        <f t="shared" si="1594"/>
        <v>Nos</v>
      </c>
      <c r="AH148" s="59">
        <f t="shared" si="1595"/>
        <v>485</v>
      </c>
      <c r="AI148" s="13"/>
      <c r="AJ148" s="21">
        <f t="shared" si="2260"/>
        <v>0</v>
      </c>
      <c r="AK148" s="31">
        <f t="shared" si="2261"/>
        <v>0</v>
      </c>
      <c r="AL148" s="31">
        <f t="shared" si="2262"/>
        <v>0</v>
      </c>
      <c r="AM148" s="21"/>
      <c r="AO148" s="40"/>
      <c r="AP148" s="59" t="str">
        <f t="shared" si="1560"/>
        <v>2" Masking Tape</v>
      </c>
      <c r="AQ148" s="59" t="str">
        <f t="shared" si="1599"/>
        <v>Nos</v>
      </c>
      <c r="AR148" s="65">
        <f t="shared" si="1600"/>
        <v>485</v>
      </c>
      <c r="AS148" s="13">
        <v>0.1</v>
      </c>
      <c r="AT148" s="21">
        <f t="shared" ref="AT148:AT152" si="2337">AR148*AS148</f>
        <v>48.5</v>
      </c>
      <c r="AU148" s="31">
        <f t="shared" ref="AU148:AU152" si="2338">$I$4*AS148</f>
        <v>0.1</v>
      </c>
      <c r="AV148" s="31">
        <f t="shared" ref="AV148:AV152" si="2339">AR148*AU148</f>
        <v>48.5</v>
      </c>
      <c r="AW148" s="21"/>
      <c r="AY148" s="40"/>
      <c r="AZ148" s="59" t="str">
        <f t="shared" si="1561"/>
        <v>2" Masking Tape</v>
      </c>
      <c r="BA148" s="59" t="str">
        <f t="shared" si="1604"/>
        <v>Nos</v>
      </c>
      <c r="BB148" s="59">
        <f t="shared" si="1605"/>
        <v>485</v>
      </c>
      <c r="BC148" s="13">
        <v>0.5</v>
      </c>
      <c r="BD148" s="21">
        <f t="shared" si="1606"/>
        <v>242.5</v>
      </c>
      <c r="BE148" s="31">
        <f t="shared" si="1607"/>
        <v>1</v>
      </c>
      <c r="BF148" s="31">
        <f t="shared" si="1608"/>
        <v>485</v>
      </c>
      <c r="BG148" s="21"/>
      <c r="BI148" s="40"/>
      <c r="BJ148" s="65" t="str">
        <f t="shared" si="2078"/>
        <v>2" Masking Tape</v>
      </c>
      <c r="BK148" s="65" t="str">
        <f t="shared" si="2079"/>
        <v>Nos</v>
      </c>
      <c r="BL148" s="65">
        <f t="shared" si="2080"/>
        <v>485</v>
      </c>
      <c r="BM148" s="13">
        <v>0.5</v>
      </c>
      <c r="BN148" s="21">
        <f t="shared" si="1611"/>
        <v>242.5</v>
      </c>
      <c r="BO148" s="31">
        <f t="shared" si="1731"/>
        <v>0.5</v>
      </c>
      <c r="BP148" s="31">
        <f t="shared" si="1613"/>
        <v>242.5</v>
      </c>
      <c r="BQ148" s="21"/>
      <c r="BS148" s="40"/>
      <c r="BT148" s="65" t="str">
        <f t="shared" si="1563"/>
        <v>2" Masking Tape</v>
      </c>
      <c r="BU148" s="65" t="str">
        <f t="shared" si="1614"/>
        <v>Nos</v>
      </c>
      <c r="BV148" s="65">
        <f t="shared" si="1615"/>
        <v>485</v>
      </c>
      <c r="BW148" s="13"/>
      <c r="BX148" s="21">
        <f t="shared" si="2062"/>
        <v>0</v>
      </c>
      <c r="BY148" s="31">
        <f t="shared" si="2063"/>
        <v>0</v>
      </c>
      <c r="BZ148" s="42">
        <f t="shared" si="2064"/>
        <v>0</v>
      </c>
      <c r="CA148" s="21"/>
      <c r="CB148" s="40"/>
      <c r="CC148" s="59" t="str">
        <f t="shared" si="1564"/>
        <v>2" Masking Tape</v>
      </c>
      <c r="CD148" s="59" t="str">
        <f t="shared" si="1619"/>
        <v>Nos</v>
      </c>
      <c r="CE148" s="65">
        <f t="shared" si="1620"/>
        <v>485</v>
      </c>
      <c r="CF148" s="31"/>
      <c r="CG148" s="42">
        <f t="shared" si="2056"/>
        <v>0</v>
      </c>
      <c r="CH148" s="31">
        <f t="shared" si="1622"/>
        <v>0</v>
      </c>
      <c r="CI148" s="42">
        <f t="shared" si="2057"/>
        <v>0</v>
      </c>
      <c r="CJ148" s="21"/>
      <c r="CK148" s="143"/>
      <c r="CL148" s="40"/>
      <c r="CM148" s="65" t="str">
        <f t="shared" si="2011"/>
        <v>2" Masking Tape</v>
      </c>
      <c r="CN148" s="65" t="str">
        <f t="shared" si="2012"/>
        <v>Nos</v>
      </c>
      <c r="CO148" s="65">
        <f t="shared" si="2013"/>
        <v>485</v>
      </c>
      <c r="CP148" s="13">
        <v>0.5</v>
      </c>
      <c r="CQ148" s="21">
        <f t="shared" si="2334"/>
        <v>242.5</v>
      </c>
      <c r="CR148" s="31">
        <f t="shared" si="2335"/>
        <v>0.5</v>
      </c>
      <c r="CS148" s="42">
        <f t="shared" si="2336"/>
        <v>242.5</v>
      </c>
      <c r="CT148" s="21"/>
      <c r="CV148" s="40"/>
      <c r="CW148" s="59" t="str">
        <f t="shared" si="1566"/>
        <v>2" Masking Tape</v>
      </c>
      <c r="CX148" s="59" t="str">
        <f t="shared" si="1629"/>
        <v>Nos</v>
      </c>
      <c r="CY148" s="65">
        <f t="shared" si="1630"/>
        <v>485</v>
      </c>
      <c r="CZ148" s="13">
        <v>0.15</v>
      </c>
      <c r="DA148" s="21">
        <f t="shared" si="2026"/>
        <v>72.75</v>
      </c>
      <c r="DB148" s="31">
        <f t="shared" si="2027"/>
        <v>0.15</v>
      </c>
      <c r="DC148" s="42">
        <f t="shared" si="2028"/>
        <v>72.75</v>
      </c>
      <c r="DD148" s="21"/>
      <c r="DF148" s="40"/>
      <c r="DG148" s="59" t="str">
        <f t="shared" si="1567"/>
        <v>2" Masking Tape</v>
      </c>
      <c r="DH148" s="59" t="str">
        <f t="shared" si="1634"/>
        <v>Nos</v>
      </c>
      <c r="DI148" s="65">
        <f t="shared" si="1635"/>
        <v>485</v>
      </c>
      <c r="DJ148" s="67">
        <v>1</v>
      </c>
      <c r="DK148" s="21">
        <f t="shared" si="2081"/>
        <v>485</v>
      </c>
      <c r="DL148" s="31">
        <f t="shared" si="2082"/>
        <v>1</v>
      </c>
      <c r="DM148" s="31">
        <f t="shared" si="2083"/>
        <v>485</v>
      </c>
      <c r="DN148" s="21"/>
      <c r="DQ148" s="59" t="str">
        <f t="shared" si="1732"/>
        <v>2" Masking Tape</v>
      </c>
      <c r="DR148" s="59" t="str">
        <f t="shared" si="1733"/>
        <v>Nos</v>
      </c>
      <c r="DS148" s="59">
        <f t="shared" si="1734"/>
        <v>485</v>
      </c>
      <c r="DT148" s="13">
        <v>0.2</v>
      </c>
      <c r="DU148" s="21">
        <f t="shared" si="1735"/>
        <v>97</v>
      </c>
      <c r="DV148" s="31">
        <f t="shared" si="1736"/>
        <v>0.2</v>
      </c>
      <c r="DW148" s="31">
        <f t="shared" si="1737"/>
        <v>97</v>
      </c>
      <c r="DX148" s="21"/>
      <c r="DZ148" s="40"/>
      <c r="EA148" s="59" t="str">
        <f t="shared" si="1569"/>
        <v>2" Masking Tape</v>
      </c>
      <c r="EB148" s="59" t="str">
        <f t="shared" si="1644"/>
        <v>Nos</v>
      </c>
      <c r="EC148" s="65">
        <f t="shared" si="1645"/>
        <v>485</v>
      </c>
      <c r="ED148" s="13"/>
      <c r="EE148" s="21">
        <f t="shared" si="1646"/>
        <v>0</v>
      </c>
      <c r="EF148" s="31">
        <f t="shared" si="1647"/>
        <v>0</v>
      </c>
      <c r="EG148" s="31">
        <f t="shared" si="1648"/>
        <v>0</v>
      </c>
      <c r="EH148" s="21"/>
      <c r="EK148" s="59" t="str">
        <f t="shared" si="1570"/>
        <v>2" Masking Tape</v>
      </c>
      <c r="EL148" s="59" t="str">
        <f t="shared" si="1649"/>
        <v>Nos</v>
      </c>
      <c r="EM148" s="65">
        <f t="shared" si="1650"/>
        <v>485</v>
      </c>
      <c r="EN148" s="13">
        <v>0.25</v>
      </c>
      <c r="EO148" s="21">
        <f t="shared" si="2084"/>
        <v>121.25</v>
      </c>
      <c r="EP148" s="31">
        <f t="shared" si="2065"/>
        <v>0.25</v>
      </c>
      <c r="EQ148" s="42">
        <f t="shared" si="2066"/>
        <v>121.25</v>
      </c>
      <c r="ER148" s="21"/>
      <c r="EU148" s="4" t="str">
        <f t="shared" si="1571"/>
        <v>2" Masking Tape</v>
      </c>
      <c r="EV148" s="4" t="str">
        <f t="shared" si="1654"/>
        <v>Nos</v>
      </c>
      <c r="EW148" s="4">
        <f t="shared" si="1655"/>
        <v>485</v>
      </c>
      <c r="EX148" s="13">
        <v>1</v>
      </c>
      <c r="EY148" s="21">
        <f t="shared" si="2067"/>
        <v>485</v>
      </c>
      <c r="EZ148" s="31">
        <f t="shared" si="1657"/>
        <v>1</v>
      </c>
      <c r="FA148" s="42">
        <f t="shared" si="2068"/>
        <v>485</v>
      </c>
      <c r="FB148" s="21"/>
      <c r="FE148" s="56" t="str">
        <f t="shared" si="1776"/>
        <v>2" Masking Tape</v>
      </c>
      <c r="FF148" s="56" t="str">
        <f t="shared" si="1777"/>
        <v>Nos</v>
      </c>
      <c r="FG148" s="56">
        <f t="shared" si="1778"/>
        <v>485</v>
      </c>
      <c r="FH148" s="13">
        <v>0.5</v>
      </c>
      <c r="FI148" s="21">
        <f t="shared" si="2328"/>
        <v>242.5</v>
      </c>
      <c r="FJ148" s="31">
        <f t="shared" si="2329"/>
        <v>0.5</v>
      </c>
      <c r="FK148" s="31">
        <f t="shared" si="2330"/>
        <v>242.5</v>
      </c>
      <c r="FL148" s="21"/>
      <c r="FO148" s="56" t="str">
        <f t="shared" si="1573"/>
        <v>2" Masking Tape</v>
      </c>
      <c r="FP148" s="56" t="str">
        <f t="shared" si="1664"/>
        <v>Nos</v>
      </c>
      <c r="FQ148" s="4">
        <f t="shared" si="1665"/>
        <v>485</v>
      </c>
      <c r="FR148" s="67"/>
      <c r="FS148" s="21">
        <f t="shared" ref="FS148:FS153" si="2340">FQ148*FR148</f>
        <v>0</v>
      </c>
      <c r="FT148" s="31">
        <f t="shared" ref="FT148:FT153" si="2341">$I$4*FR148</f>
        <v>0</v>
      </c>
      <c r="FU148" s="42">
        <f t="shared" ref="FU148:FU153" si="2342">FQ148*FT148</f>
        <v>0</v>
      </c>
      <c r="FV148" s="21"/>
      <c r="FY148" s="56" t="str">
        <f t="shared" si="1574"/>
        <v>2" Masking Tape</v>
      </c>
      <c r="FZ148" s="56" t="str">
        <f t="shared" si="1669"/>
        <v>Nos</v>
      </c>
      <c r="GA148" s="4">
        <f t="shared" si="1670"/>
        <v>485</v>
      </c>
      <c r="GB148" s="13"/>
      <c r="GC148" s="21">
        <f t="shared" si="2069"/>
        <v>0</v>
      </c>
      <c r="GD148" s="31">
        <f t="shared" si="2070"/>
        <v>0</v>
      </c>
      <c r="GE148" s="42">
        <f t="shared" si="2071"/>
        <v>0</v>
      </c>
      <c r="GF148" s="21"/>
      <c r="GI148" s="56" t="str">
        <f t="shared" si="1738"/>
        <v>2" Masking Tape</v>
      </c>
      <c r="GJ148" s="56" t="str">
        <f t="shared" si="1739"/>
        <v>Nos</v>
      </c>
      <c r="GK148" s="4">
        <f t="shared" si="1740"/>
        <v>485</v>
      </c>
      <c r="GL148" s="13"/>
      <c r="GM148" s="21">
        <f t="shared" si="2286"/>
        <v>0</v>
      </c>
      <c r="GN148" s="31">
        <f t="shared" si="2287"/>
        <v>0</v>
      </c>
      <c r="GO148" s="31">
        <f t="shared" si="2288"/>
        <v>0</v>
      </c>
      <c r="GP148" s="21"/>
      <c r="GS148" s="56" t="str">
        <f t="shared" si="2044"/>
        <v>2" Masking Tape</v>
      </c>
      <c r="GT148" s="56" t="str">
        <f t="shared" si="2072"/>
        <v>Nos</v>
      </c>
      <c r="GU148" s="4">
        <f t="shared" si="2073"/>
        <v>485</v>
      </c>
      <c r="GV148" s="13"/>
      <c r="GW148" s="21">
        <f t="shared" si="2331"/>
        <v>0</v>
      </c>
      <c r="GX148" s="31">
        <f t="shared" si="2332"/>
        <v>0</v>
      </c>
      <c r="GY148" s="31">
        <f t="shared" si="2333"/>
        <v>0</v>
      </c>
      <c r="GZ148" s="21"/>
      <c r="HC148" s="56" t="str">
        <f t="shared" si="1575"/>
        <v>2" Masking Tape</v>
      </c>
      <c r="HD148" s="56" t="str">
        <f t="shared" si="1682"/>
        <v>Nos</v>
      </c>
      <c r="HE148" s="56">
        <f t="shared" si="1683"/>
        <v>485</v>
      </c>
      <c r="HF148" s="13"/>
      <c r="HG148" s="21">
        <f t="shared" si="1684"/>
        <v>0</v>
      </c>
      <c r="HH148" s="31">
        <f t="shared" si="2086"/>
        <v>0</v>
      </c>
      <c r="HI148" s="31">
        <f t="shared" si="1686"/>
        <v>0</v>
      </c>
      <c r="HJ148" s="21"/>
      <c r="HM148" s="56" t="str">
        <f t="shared" si="1687"/>
        <v>2" Masking Tape</v>
      </c>
      <c r="HN148" s="56" t="str">
        <f t="shared" si="1688"/>
        <v>Nos</v>
      </c>
      <c r="HO148" s="56">
        <f t="shared" si="1689"/>
        <v>485</v>
      </c>
      <c r="HP148" s="13"/>
      <c r="HQ148" s="56">
        <f t="shared" si="2298"/>
        <v>0</v>
      </c>
      <c r="HR148" s="13">
        <f t="shared" si="2299"/>
        <v>0</v>
      </c>
      <c r="HS148" s="31">
        <f t="shared" si="2300"/>
        <v>0</v>
      </c>
      <c r="HT148" s="21"/>
      <c r="HW148" s="56" t="str">
        <f t="shared" si="1741"/>
        <v>2" Masking Tape</v>
      </c>
      <c r="HX148" s="56" t="str">
        <f t="shared" si="1742"/>
        <v>Nos</v>
      </c>
      <c r="HY148" s="56">
        <f t="shared" si="1743"/>
        <v>485</v>
      </c>
      <c r="HZ148" s="13"/>
      <c r="IA148" s="56">
        <f t="shared" ref="IA148:IA152" si="2343">HZ148*HY148</f>
        <v>0</v>
      </c>
      <c r="IB148" s="13">
        <f t="shared" ref="IB148:IB152" si="2344">$I$4*HZ148</f>
        <v>0</v>
      </c>
      <c r="IC148" s="31">
        <f t="shared" ref="IC148:IC152" si="2345">HY148*IB148</f>
        <v>0</v>
      </c>
      <c r="ID148" s="21"/>
      <c r="IG148" s="56" t="str">
        <f t="shared" si="2301"/>
        <v>2" Masking Tape</v>
      </c>
      <c r="IH148" s="56" t="str">
        <f t="shared" si="2302"/>
        <v>Nos</v>
      </c>
      <c r="II148" s="56">
        <f t="shared" si="2303"/>
        <v>485</v>
      </c>
      <c r="IJ148" s="13"/>
      <c r="IK148" s="56">
        <f t="shared" si="2087"/>
        <v>0</v>
      </c>
      <c r="IL148" s="13">
        <f t="shared" si="2088"/>
        <v>0</v>
      </c>
      <c r="IM148" s="31">
        <f t="shared" si="2089"/>
        <v>0</v>
      </c>
      <c r="IN148" s="21"/>
      <c r="IQ148" s="56" t="str">
        <f t="shared" si="2304"/>
        <v>2" Masking Tape</v>
      </c>
      <c r="IR148" s="56" t="str">
        <f t="shared" si="2305"/>
        <v>Nos</v>
      </c>
      <c r="IS148" s="4">
        <f t="shared" si="2306"/>
        <v>485</v>
      </c>
      <c r="IT148" s="13"/>
      <c r="IU148" s="56">
        <f t="shared" si="2090"/>
        <v>0</v>
      </c>
      <c r="IV148" s="13">
        <f t="shared" si="2091"/>
        <v>0</v>
      </c>
      <c r="IW148" s="31">
        <f t="shared" si="2092"/>
        <v>0</v>
      </c>
      <c r="IX148" s="21"/>
      <c r="JA148" s="56" t="str">
        <f t="shared" si="1579"/>
        <v>2" Masking Tape</v>
      </c>
      <c r="JB148" s="56" t="str">
        <f t="shared" si="1708"/>
        <v>Nos</v>
      </c>
      <c r="JC148" s="4">
        <f t="shared" si="1709"/>
        <v>485</v>
      </c>
      <c r="JD148" s="13"/>
      <c r="JE148" s="56">
        <f t="shared" si="2093"/>
        <v>0</v>
      </c>
      <c r="JF148" s="13">
        <f t="shared" si="2094"/>
        <v>0</v>
      </c>
      <c r="JG148" s="31">
        <f t="shared" si="2095"/>
        <v>0</v>
      </c>
      <c r="JH148" s="21"/>
      <c r="JK148" s="56" t="str">
        <f t="shared" si="2310"/>
        <v>2" Masking Tape</v>
      </c>
      <c r="JL148" s="56" t="str">
        <f t="shared" si="2311"/>
        <v>Nos</v>
      </c>
      <c r="JM148" s="56">
        <f t="shared" si="2312"/>
        <v>485</v>
      </c>
      <c r="JN148" s="13"/>
      <c r="JO148" s="21">
        <f t="shared" ref="JO148:JO151" si="2346">JM148*JN148</f>
        <v>0</v>
      </c>
      <c r="JP148" s="31">
        <f t="shared" ref="JP148:JP151" si="2347">$I$4*JN148</f>
        <v>0</v>
      </c>
      <c r="JQ148" s="42">
        <f t="shared" ref="JQ148:JQ151" si="2348">JM148*JP148</f>
        <v>0</v>
      </c>
      <c r="JR148" s="21"/>
      <c r="JU148" s="56" t="str">
        <f t="shared" si="2313"/>
        <v>2" Masking Tape</v>
      </c>
      <c r="JV148" s="56" t="str">
        <f t="shared" si="2314"/>
        <v>Nos</v>
      </c>
      <c r="JW148" s="56">
        <f t="shared" si="2315"/>
        <v>485</v>
      </c>
      <c r="JX148" s="4">
        <f t="shared" si="2326"/>
        <v>5.4500000000000011</v>
      </c>
      <c r="JY148" s="56">
        <f t="shared" si="1967"/>
        <v>2328</v>
      </c>
      <c r="JZ148" s="56">
        <f t="shared" si="2327"/>
        <v>4.8000000000000007</v>
      </c>
      <c r="KA148" s="31">
        <f t="shared" si="2077"/>
        <v>2328.0000000000005</v>
      </c>
      <c r="KB148" s="21"/>
    </row>
    <row r="149" spans="1:288" ht="17.25" customHeight="1" x14ac:dyDescent="0.25">
      <c r="B149" s="7" t="s">
        <v>11</v>
      </c>
      <c r="C149" s="6" t="s">
        <v>30</v>
      </c>
      <c r="D149" s="4">
        <v>2170</v>
      </c>
      <c r="E149" s="13">
        <v>0.1</v>
      </c>
      <c r="F149" s="31">
        <f t="shared" si="1968"/>
        <v>217</v>
      </c>
      <c r="G149" s="31">
        <f t="shared" si="2254"/>
        <v>0.1</v>
      </c>
      <c r="H149" s="31">
        <f t="shared" si="2321"/>
        <v>217</v>
      </c>
      <c r="I149" s="71"/>
      <c r="K149" s="40"/>
      <c r="L149" s="59" t="str">
        <f t="shared" si="1557"/>
        <v>Wood Putty</v>
      </c>
      <c r="M149" s="59" t="str">
        <f t="shared" si="1584"/>
        <v>kg</v>
      </c>
      <c r="N149" s="59">
        <f t="shared" si="1585"/>
        <v>2170</v>
      </c>
      <c r="O149" s="13">
        <v>0.25</v>
      </c>
      <c r="P149" s="21">
        <f t="shared" ref="P149:P151" si="2349">N149*O149</f>
        <v>542.5</v>
      </c>
      <c r="Q149" s="31">
        <f t="shared" ref="Q149:Q151" si="2350">$I$4*O149</f>
        <v>0.25</v>
      </c>
      <c r="R149" s="31">
        <f t="shared" ref="R149:R151" si="2351">N149*Q149</f>
        <v>542.5</v>
      </c>
      <c r="S149" s="21"/>
      <c r="U149" s="40"/>
      <c r="V149" s="65" t="str">
        <f t="shared" si="1558"/>
        <v>Wood Putty</v>
      </c>
      <c r="W149" s="65" t="str">
        <f t="shared" si="1589"/>
        <v>kg</v>
      </c>
      <c r="X149" s="65">
        <f t="shared" si="1590"/>
        <v>2170</v>
      </c>
      <c r="Y149" s="31">
        <v>0.25</v>
      </c>
      <c r="Z149" s="21">
        <f t="shared" si="2105"/>
        <v>542.5</v>
      </c>
      <c r="AA149" s="31">
        <f t="shared" si="2106"/>
        <v>0.25</v>
      </c>
      <c r="AB149" s="42">
        <f t="shared" si="2107"/>
        <v>542.5</v>
      </c>
      <c r="AC149" s="21"/>
      <c r="AE149" s="40"/>
      <c r="AF149" s="59" t="str">
        <f t="shared" si="1559"/>
        <v>Wood Putty</v>
      </c>
      <c r="AG149" s="59" t="str">
        <f t="shared" si="1594"/>
        <v>kg</v>
      </c>
      <c r="AH149" s="59">
        <f t="shared" si="1595"/>
        <v>2170</v>
      </c>
      <c r="AI149" s="13">
        <v>0.25</v>
      </c>
      <c r="AJ149" s="21">
        <f t="shared" si="2260"/>
        <v>542.5</v>
      </c>
      <c r="AK149" s="31">
        <f t="shared" si="2261"/>
        <v>0.25</v>
      </c>
      <c r="AL149" s="31">
        <f t="shared" si="2262"/>
        <v>542.5</v>
      </c>
      <c r="AM149" s="21"/>
      <c r="AO149" s="40"/>
      <c r="AP149" s="59" t="str">
        <f t="shared" si="1560"/>
        <v>Wood Putty</v>
      </c>
      <c r="AQ149" s="59" t="str">
        <f t="shared" si="1599"/>
        <v>kg</v>
      </c>
      <c r="AR149" s="65">
        <f t="shared" si="1600"/>
        <v>2170</v>
      </c>
      <c r="AS149" s="13">
        <v>0.15</v>
      </c>
      <c r="AT149" s="21">
        <f t="shared" si="2337"/>
        <v>325.5</v>
      </c>
      <c r="AU149" s="31">
        <f t="shared" si="2338"/>
        <v>0.15</v>
      </c>
      <c r="AV149" s="31">
        <f t="shared" si="2339"/>
        <v>325.5</v>
      </c>
      <c r="AW149" s="21"/>
      <c r="AY149" s="40"/>
      <c r="AZ149" s="59" t="str">
        <f t="shared" si="1561"/>
        <v>Wood Putty</v>
      </c>
      <c r="BA149" s="59" t="str">
        <f t="shared" si="1604"/>
        <v>kg</v>
      </c>
      <c r="BB149" s="59">
        <f t="shared" si="1605"/>
        <v>2170</v>
      </c>
      <c r="BC149" s="13">
        <v>0.15</v>
      </c>
      <c r="BD149" s="21">
        <f t="shared" si="1606"/>
        <v>325.5</v>
      </c>
      <c r="BE149" s="31">
        <f t="shared" si="1607"/>
        <v>0.3</v>
      </c>
      <c r="BF149" s="31">
        <f t="shared" si="1608"/>
        <v>651</v>
      </c>
      <c r="BG149" s="21"/>
      <c r="BI149" s="40"/>
      <c r="BJ149" s="65" t="str">
        <f t="shared" si="2078"/>
        <v>Wood Putty</v>
      </c>
      <c r="BK149" s="65" t="str">
        <f t="shared" si="2079"/>
        <v>kg</v>
      </c>
      <c r="BL149" s="65">
        <f t="shared" ref="BL149:BL150" si="2352">BB149</f>
        <v>2170</v>
      </c>
      <c r="BM149" s="13">
        <v>0.15</v>
      </c>
      <c r="BN149" s="21">
        <f t="shared" ref="BN149:BN150" si="2353">BL149*BM149</f>
        <v>325.5</v>
      </c>
      <c r="BO149" s="31">
        <f t="shared" ref="BO149:BO150" si="2354">$I$4*BM149</f>
        <v>0.15</v>
      </c>
      <c r="BP149" s="31">
        <f t="shared" ref="BP149:BP150" si="2355">BL149*BO149</f>
        <v>325.5</v>
      </c>
      <c r="BQ149" s="21"/>
      <c r="BS149" s="40"/>
      <c r="BT149" s="65" t="str">
        <f t="shared" si="1563"/>
        <v>Wood Putty</v>
      </c>
      <c r="BU149" s="65" t="str">
        <f t="shared" si="1614"/>
        <v>kg</v>
      </c>
      <c r="BV149" s="65">
        <f t="shared" si="1615"/>
        <v>2170</v>
      </c>
      <c r="BW149" s="13"/>
      <c r="BX149" s="21">
        <f t="shared" si="2062"/>
        <v>0</v>
      </c>
      <c r="BY149" s="31">
        <f t="shared" si="2063"/>
        <v>0</v>
      </c>
      <c r="BZ149" s="42">
        <f t="shared" si="2064"/>
        <v>0</v>
      </c>
      <c r="CA149" s="21"/>
      <c r="CB149" s="40"/>
      <c r="CC149" s="59" t="str">
        <f t="shared" si="1564"/>
        <v>Wood Putty</v>
      </c>
      <c r="CD149" s="59" t="str">
        <f t="shared" si="1619"/>
        <v>kg</v>
      </c>
      <c r="CE149" s="65">
        <f t="shared" si="1620"/>
        <v>2170</v>
      </c>
      <c r="CF149" s="31">
        <v>0.15</v>
      </c>
      <c r="CG149" s="42">
        <f t="shared" si="2056"/>
        <v>325.5</v>
      </c>
      <c r="CH149" s="31">
        <f t="shared" si="1622"/>
        <v>0.15</v>
      </c>
      <c r="CI149" s="42">
        <f t="shared" si="2057"/>
        <v>325.5</v>
      </c>
      <c r="CJ149" s="21"/>
      <c r="CK149" s="143"/>
      <c r="CL149" s="40"/>
      <c r="CM149" s="65" t="str">
        <f t="shared" si="2011"/>
        <v>Wood Putty</v>
      </c>
      <c r="CN149" s="65" t="str">
        <f t="shared" si="2012"/>
        <v>kg</v>
      </c>
      <c r="CO149" s="65">
        <f t="shared" si="2013"/>
        <v>2170</v>
      </c>
      <c r="CP149" s="13">
        <v>0.25</v>
      </c>
      <c r="CQ149" s="21">
        <f t="shared" si="2334"/>
        <v>542.5</v>
      </c>
      <c r="CR149" s="31">
        <f t="shared" si="2335"/>
        <v>0.25</v>
      </c>
      <c r="CS149" s="42">
        <f t="shared" si="2336"/>
        <v>542.5</v>
      </c>
      <c r="CT149" s="21"/>
      <c r="CV149" s="40"/>
      <c r="CW149" s="59" t="str">
        <f t="shared" si="1566"/>
        <v>Wood Putty</v>
      </c>
      <c r="CX149" s="59" t="str">
        <f t="shared" si="1629"/>
        <v>kg</v>
      </c>
      <c r="CY149" s="65">
        <f t="shared" si="1630"/>
        <v>2170</v>
      </c>
      <c r="CZ149" s="13">
        <v>0.2</v>
      </c>
      <c r="DA149" s="21">
        <f t="shared" ref="DA149:DA151" si="2356">CY149*CZ149</f>
        <v>434</v>
      </c>
      <c r="DB149" s="31">
        <f t="shared" ref="DB149:DB151" si="2357">$I$4*CZ149</f>
        <v>0.2</v>
      </c>
      <c r="DC149" s="42">
        <f t="shared" ref="DC149:DC151" si="2358">CY149*DB149</f>
        <v>434</v>
      </c>
      <c r="DD149" s="21"/>
      <c r="DF149" s="40"/>
      <c r="DG149" s="59" t="str">
        <f t="shared" si="1567"/>
        <v>Wood Putty</v>
      </c>
      <c r="DH149" s="59" t="str">
        <f t="shared" si="1634"/>
        <v>kg</v>
      </c>
      <c r="DI149" s="65">
        <f t="shared" si="1635"/>
        <v>2170</v>
      </c>
      <c r="DJ149" s="67">
        <v>0.25</v>
      </c>
      <c r="DK149" s="21">
        <f t="shared" si="2081"/>
        <v>542.5</v>
      </c>
      <c r="DL149" s="31">
        <f t="shared" si="2082"/>
        <v>0.25</v>
      </c>
      <c r="DM149" s="31">
        <f t="shared" si="2083"/>
        <v>542.5</v>
      </c>
      <c r="DN149" s="21"/>
      <c r="DQ149" s="59" t="str">
        <f t="shared" si="1732"/>
        <v>Wood Putty</v>
      </c>
      <c r="DR149" s="59" t="str">
        <f t="shared" si="1733"/>
        <v>kg</v>
      </c>
      <c r="DS149" s="59">
        <f t="shared" si="1734"/>
        <v>2170</v>
      </c>
      <c r="DT149" s="13">
        <v>0.25</v>
      </c>
      <c r="DU149" s="21">
        <f t="shared" si="1735"/>
        <v>542.5</v>
      </c>
      <c r="DV149" s="31">
        <f t="shared" si="1736"/>
        <v>0.25</v>
      </c>
      <c r="DW149" s="31">
        <f t="shared" si="1737"/>
        <v>542.5</v>
      </c>
      <c r="DX149" s="21"/>
      <c r="DZ149" s="40"/>
      <c r="EA149" s="59" t="str">
        <f t="shared" si="1569"/>
        <v>Wood Putty</v>
      </c>
      <c r="EB149" s="59" t="str">
        <f t="shared" si="1644"/>
        <v>kg</v>
      </c>
      <c r="EC149" s="65">
        <f t="shared" si="1645"/>
        <v>2170</v>
      </c>
      <c r="ED149" s="13">
        <v>0.5</v>
      </c>
      <c r="EE149" s="21">
        <f t="shared" si="1646"/>
        <v>1085</v>
      </c>
      <c r="EF149" s="31">
        <f t="shared" si="1647"/>
        <v>0.5</v>
      </c>
      <c r="EG149" s="31">
        <f t="shared" si="1648"/>
        <v>1085</v>
      </c>
      <c r="EH149" s="21"/>
      <c r="EK149" s="59" t="str">
        <f t="shared" si="1570"/>
        <v>Wood Putty</v>
      </c>
      <c r="EL149" s="59" t="str">
        <f t="shared" si="1649"/>
        <v>kg</v>
      </c>
      <c r="EM149" s="65">
        <f t="shared" si="1650"/>
        <v>2170</v>
      </c>
      <c r="EN149" s="13">
        <v>0.25</v>
      </c>
      <c r="EO149" s="21">
        <f t="shared" si="2084"/>
        <v>542.5</v>
      </c>
      <c r="EP149" s="31">
        <f t="shared" si="2065"/>
        <v>0.25</v>
      </c>
      <c r="EQ149" s="42">
        <f t="shared" si="2066"/>
        <v>542.5</v>
      </c>
      <c r="ER149" s="21"/>
      <c r="EU149" s="4" t="str">
        <f t="shared" si="1571"/>
        <v>Wood Putty</v>
      </c>
      <c r="EV149" s="4" t="str">
        <f t="shared" si="1654"/>
        <v>kg</v>
      </c>
      <c r="EW149" s="4">
        <f t="shared" si="1655"/>
        <v>2170</v>
      </c>
      <c r="EX149" s="13">
        <v>0.5</v>
      </c>
      <c r="EY149" s="21">
        <f t="shared" si="2067"/>
        <v>1085</v>
      </c>
      <c r="EZ149" s="31">
        <f t="shared" si="1657"/>
        <v>0.5</v>
      </c>
      <c r="FA149" s="42">
        <f t="shared" si="2068"/>
        <v>1085</v>
      </c>
      <c r="FB149" s="21"/>
      <c r="FE149" s="56" t="str">
        <f t="shared" ref="FE149:FE151" si="2359">EU149</f>
        <v>Wood Putty</v>
      </c>
      <c r="FF149" s="56" t="str">
        <f t="shared" ref="FF149:FF151" si="2360">EV149</f>
        <v>kg</v>
      </c>
      <c r="FG149" s="56">
        <f t="shared" ref="FG149:FG151" si="2361">EW149</f>
        <v>2170</v>
      </c>
      <c r="FH149" s="13">
        <v>0.25</v>
      </c>
      <c r="FI149" s="21">
        <f t="shared" si="2328"/>
        <v>542.5</v>
      </c>
      <c r="FJ149" s="31">
        <f t="shared" si="2329"/>
        <v>0.25</v>
      </c>
      <c r="FK149" s="31">
        <f t="shared" si="2330"/>
        <v>542.5</v>
      </c>
      <c r="FL149" s="21"/>
      <c r="FO149" s="56" t="str">
        <f t="shared" si="1573"/>
        <v>Wood Putty</v>
      </c>
      <c r="FP149" s="56" t="str">
        <f t="shared" si="1664"/>
        <v>kg</v>
      </c>
      <c r="FQ149" s="4">
        <f t="shared" si="1665"/>
        <v>2170</v>
      </c>
      <c r="FR149" s="67">
        <v>0.25</v>
      </c>
      <c r="FS149" s="21">
        <f t="shared" si="2340"/>
        <v>542.5</v>
      </c>
      <c r="FT149" s="31">
        <f t="shared" si="2341"/>
        <v>0.25</v>
      </c>
      <c r="FU149" s="42">
        <f t="shared" si="2342"/>
        <v>542.5</v>
      </c>
      <c r="FV149" s="21"/>
      <c r="FY149" s="56" t="str">
        <f t="shared" si="1574"/>
        <v>Wood Putty</v>
      </c>
      <c r="FZ149" s="56" t="str">
        <f t="shared" si="1669"/>
        <v>kg</v>
      </c>
      <c r="GA149" s="4">
        <f t="shared" si="1670"/>
        <v>2170</v>
      </c>
      <c r="GB149" s="13">
        <v>0.2</v>
      </c>
      <c r="GC149" s="21">
        <f t="shared" si="2069"/>
        <v>434</v>
      </c>
      <c r="GD149" s="31">
        <f t="shared" si="2070"/>
        <v>0.2</v>
      </c>
      <c r="GE149" s="42">
        <f t="shared" si="2071"/>
        <v>434</v>
      </c>
      <c r="GF149" s="21"/>
      <c r="GI149" s="56" t="str">
        <f t="shared" si="1738"/>
        <v>Wood Putty</v>
      </c>
      <c r="GJ149" s="56" t="str">
        <f t="shared" si="1739"/>
        <v>kg</v>
      </c>
      <c r="GK149" s="4">
        <f t="shared" si="1740"/>
        <v>2170</v>
      </c>
      <c r="GL149" s="13">
        <v>0.25</v>
      </c>
      <c r="GM149" s="21">
        <f t="shared" si="2286"/>
        <v>542.5</v>
      </c>
      <c r="GN149" s="31">
        <f t="shared" si="2287"/>
        <v>0.25</v>
      </c>
      <c r="GO149" s="31">
        <f t="shared" si="2288"/>
        <v>542.5</v>
      </c>
      <c r="GP149" s="21"/>
      <c r="GS149" s="56" t="str">
        <f t="shared" si="2044"/>
        <v>Wood Putty</v>
      </c>
      <c r="GT149" s="56" t="str">
        <f t="shared" si="2072"/>
        <v>kg</v>
      </c>
      <c r="GU149" s="4">
        <f t="shared" si="2073"/>
        <v>2170</v>
      </c>
      <c r="GV149" s="13"/>
      <c r="GW149" s="21">
        <f t="shared" si="2331"/>
        <v>0</v>
      </c>
      <c r="GX149" s="31">
        <f t="shared" si="2332"/>
        <v>0</v>
      </c>
      <c r="GY149" s="31">
        <f t="shared" si="2333"/>
        <v>0</v>
      </c>
      <c r="GZ149" s="21"/>
      <c r="HC149" s="56" t="str">
        <f t="shared" si="1575"/>
        <v>Wood Putty</v>
      </c>
      <c r="HD149" s="56" t="str">
        <f t="shared" si="1682"/>
        <v>kg</v>
      </c>
      <c r="HE149" s="56">
        <f t="shared" si="1683"/>
        <v>2170</v>
      </c>
      <c r="HF149" s="13"/>
      <c r="HG149" s="21">
        <f t="shared" si="1684"/>
        <v>0</v>
      </c>
      <c r="HH149" s="31">
        <f t="shared" ref="HH149:HH152" si="2362">$I$4*HF149</f>
        <v>0</v>
      </c>
      <c r="HI149" s="31">
        <f t="shared" ref="HI149:HI152" si="2363">HE149*HH149</f>
        <v>0</v>
      </c>
      <c r="HJ149" s="21"/>
      <c r="HM149" s="56" t="str">
        <f t="shared" si="1687"/>
        <v>Wood Putty</v>
      </c>
      <c r="HN149" s="56" t="str">
        <f t="shared" si="1688"/>
        <v>kg</v>
      </c>
      <c r="HO149" s="56">
        <f t="shared" si="1689"/>
        <v>2170</v>
      </c>
      <c r="HP149" s="13"/>
      <c r="HQ149" s="56">
        <f t="shared" si="1690"/>
        <v>0</v>
      </c>
      <c r="HR149" s="13">
        <f t="shared" si="1691"/>
        <v>0</v>
      </c>
      <c r="HS149" s="31">
        <f t="shared" si="1692"/>
        <v>0</v>
      </c>
      <c r="HT149" s="21"/>
      <c r="HW149" s="56" t="str">
        <f t="shared" si="1576"/>
        <v>Wood Putty</v>
      </c>
      <c r="HX149" s="56" t="str">
        <f t="shared" si="1693"/>
        <v>kg</v>
      </c>
      <c r="HY149" s="56">
        <f t="shared" si="1743"/>
        <v>2170</v>
      </c>
      <c r="HZ149" s="13"/>
      <c r="IA149" s="56">
        <f t="shared" si="2343"/>
        <v>0</v>
      </c>
      <c r="IB149" s="13">
        <f t="shared" si="2344"/>
        <v>0</v>
      </c>
      <c r="IC149" s="31">
        <f t="shared" si="2345"/>
        <v>0</v>
      </c>
      <c r="ID149" s="21"/>
      <c r="IG149" s="56" t="str">
        <f t="shared" si="2301"/>
        <v>Wood Putty</v>
      </c>
      <c r="IH149" s="56" t="str">
        <f t="shared" si="2302"/>
        <v>kg</v>
      </c>
      <c r="II149" s="56">
        <f t="shared" si="2303"/>
        <v>2170</v>
      </c>
      <c r="IJ149" s="13"/>
      <c r="IK149" s="56">
        <f t="shared" si="2087"/>
        <v>0</v>
      </c>
      <c r="IL149" s="13">
        <f t="shared" si="2088"/>
        <v>0</v>
      </c>
      <c r="IM149" s="31">
        <f t="shared" si="2089"/>
        <v>0</v>
      </c>
      <c r="IN149" s="21"/>
      <c r="IQ149" s="56" t="str">
        <f t="shared" si="1578"/>
        <v>Wood Putty</v>
      </c>
      <c r="IR149" s="56" t="str">
        <f t="shared" si="1703"/>
        <v>kg</v>
      </c>
      <c r="IS149" s="4">
        <f t="shared" si="2306"/>
        <v>2170</v>
      </c>
      <c r="IT149" s="13"/>
      <c r="IU149" s="56">
        <f t="shared" si="2090"/>
        <v>0</v>
      </c>
      <c r="IV149" s="13">
        <f t="shared" si="2091"/>
        <v>0</v>
      </c>
      <c r="IW149" s="31">
        <f t="shared" si="2092"/>
        <v>0</v>
      </c>
      <c r="IX149" s="21"/>
      <c r="JA149" s="56" t="str">
        <f t="shared" ref="JA149:JA151" si="2364">IQ149</f>
        <v>Wood Putty</v>
      </c>
      <c r="JB149" s="56" t="str">
        <f t="shared" ref="JB149:JB151" si="2365">IR149</f>
        <v>kg</v>
      </c>
      <c r="JC149" s="4">
        <f t="shared" ref="JC149:JC151" si="2366">IS149</f>
        <v>2170</v>
      </c>
      <c r="JD149" s="13"/>
      <c r="JE149" s="56">
        <f t="shared" si="2093"/>
        <v>0</v>
      </c>
      <c r="JF149" s="13">
        <f t="shared" si="2094"/>
        <v>0</v>
      </c>
      <c r="JG149" s="31">
        <f t="shared" si="2095"/>
        <v>0</v>
      </c>
      <c r="JH149" s="21"/>
      <c r="JK149" s="56" t="str">
        <f t="shared" si="2310"/>
        <v>Wood Putty</v>
      </c>
      <c r="JL149" s="56" t="str">
        <f t="shared" si="2311"/>
        <v>kg</v>
      </c>
      <c r="JM149" s="56">
        <f t="shared" si="2312"/>
        <v>2170</v>
      </c>
      <c r="JN149" s="13"/>
      <c r="JO149" s="21">
        <f t="shared" si="2346"/>
        <v>0</v>
      </c>
      <c r="JP149" s="31">
        <f t="shared" si="2347"/>
        <v>0</v>
      </c>
      <c r="JQ149" s="42">
        <f t="shared" si="2348"/>
        <v>0</v>
      </c>
      <c r="JR149" s="21"/>
      <c r="JU149" s="56" t="str">
        <f t="shared" si="2313"/>
        <v>Wood Putty</v>
      </c>
      <c r="JV149" s="56" t="str">
        <f t="shared" si="2314"/>
        <v>kg</v>
      </c>
      <c r="JW149" s="56">
        <f t="shared" si="2315"/>
        <v>2170</v>
      </c>
      <c r="JX149" s="4">
        <f t="shared" si="2326"/>
        <v>4.6000000000000005</v>
      </c>
      <c r="JY149" s="56">
        <f t="shared" si="1967"/>
        <v>9222.5</v>
      </c>
      <c r="JZ149" s="56">
        <f t="shared" si="2327"/>
        <v>4.25</v>
      </c>
      <c r="KA149" s="31">
        <f t="shared" si="2077"/>
        <v>9222.5</v>
      </c>
      <c r="KB149" s="21"/>
    </row>
    <row r="150" spans="1:288" ht="17.25" customHeight="1" x14ac:dyDescent="0.25">
      <c r="B150" s="7" t="s">
        <v>354</v>
      </c>
      <c r="C150" s="6" t="s">
        <v>7</v>
      </c>
      <c r="D150" s="4">
        <v>5000</v>
      </c>
      <c r="E150" s="13"/>
      <c r="F150" s="31">
        <f t="shared" si="1968"/>
        <v>0</v>
      </c>
      <c r="G150" s="31">
        <f t="shared" ref="G150" si="2367">$I$4*E150</f>
        <v>0</v>
      </c>
      <c r="H150" s="31">
        <f t="shared" si="2321"/>
        <v>0</v>
      </c>
      <c r="I150" s="71"/>
      <c r="K150" s="40"/>
      <c r="L150" s="59" t="str">
        <f t="shared" si="1557"/>
        <v>ST 590 - For Timber use</v>
      </c>
      <c r="M150" s="59" t="str">
        <f t="shared" si="1584"/>
        <v>Ltrs</v>
      </c>
      <c r="N150" s="59">
        <f t="shared" si="1585"/>
        <v>5000</v>
      </c>
      <c r="O150" s="13"/>
      <c r="P150" s="21">
        <f t="shared" si="2349"/>
        <v>0</v>
      </c>
      <c r="Q150" s="31">
        <f t="shared" si="2350"/>
        <v>0</v>
      </c>
      <c r="R150" s="31">
        <f t="shared" si="2351"/>
        <v>0</v>
      </c>
      <c r="S150" s="21"/>
      <c r="U150" s="40"/>
      <c r="V150" s="65" t="str">
        <f t="shared" si="1558"/>
        <v>ST 590 - For Timber use</v>
      </c>
      <c r="W150" s="65" t="str">
        <f t="shared" si="1589"/>
        <v>Ltrs</v>
      </c>
      <c r="X150" s="65">
        <f t="shared" si="1590"/>
        <v>5000</v>
      </c>
      <c r="Y150" s="31"/>
      <c r="Z150" s="21">
        <f t="shared" ref="Z150:Z151" si="2368">X150*Y150</f>
        <v>0</v>
      </c>
      <c r="AA150" s="31">
        <f t="shared" ref="AA150:AA151" si="2369">$I$4*Y150</f>
        <v>0</v>
      </c>
      <c r="AB150" s="42">
        <f t="shared" ref="AB150:AB151" si="2370">X150*AA150</f>
        <v>0</v>
      </c>
      <c r="AC150" s="21"/>
      <c r="AE150" s="40"/>
      <c r="AF150" s="59" t="str">
        <f t="shared" si="1559"/>
        <v>ST 590 - For Timber use</v>
      </c>
      <c r="AG150" s="59" t="str">
        <f t="shared" si="1594"/>
        <v>Ltrs</v>
      </c>
      <c r="AH150" s="59">
        <f t="shared" ref="AH150" si="2371">X150</f>
        <v>5000</v>
      </c>
      <c r="AI150" s="13"/>
      <c r="AJ150" s="21">
        <f t="shared" ref="AJ150" si="2372">AH150*AI150</f>
        <v>0</v>
      </c>
      <c r="AK150" s="31">
        <f t="shared" ref="AK150" si="2373">$I$4*AI150</f>
        <v>0</v>
      </c>
      <c r="AL150" s="31">
        <f t="shared" ref="AL150" si="2374">AH150*AK150</f>
        <v>0</v>
      </c>
      <c r="AM150" s="21"/>
      <c r="AO150" s="40"/>
      <c r="AP150" s="59" t="str">
        <f t="shared" si="1560"/>
        <v>ST 590 - For Timber use</v>
      </c>
      <c r="AQ150" s="59" t="str">
        <f t="shared" si="1599"/>
        <v>Ltrs</v>
      </c>
      <c r="AR150" s="65">
        <f t="shared" si="1600"/>
        <v>5000</v>
      </c>
      <c r="AS150" s="13"/>
      <c r="AT150" s="21">
        <f t="shared" si="2337"/>
        <v>0</v>
      </c>
      <c r="AU150" s="31">
        <f t="shared" si="2338"/>
        <v>0</v>
      </c>
      <c r="AV150" s="31">
        <f t="shared" si="2339"/>
        <v>0</v>
      </c>
      <c r="AW150" s="21"/>
      <c r="AY150" s="40"/>
      <c r="AZ150" s="59" t="str">
        <f t="shared" si="1561"/>
        <v>ST 590 - For Timber use</v>
      </c>
      <c r="BA150" s="59" t="str">
        <f t="shared" si="1604"/>
        <v>Ltrs</v>
      </c>
      <c r="BB150" s="59">
        <f t="shared" si="1605"/>
        <v>5000</v>
      </c>
      <c r="BC150" s="13"/>
      <c r="BD150" s="21">
        <f t="shared" ref="BD150:BD151" si="2375">BB150*BC150</f>
        <v>0</v>
      </c>
      <c r="BE150" s="31">
        <f t="shared" si="1607"/>
        <v>0</v>
      </c>
      <c r="BF150" s="31">
        <f t="shared" ref="BF150:BF151" si="2376">BB150*BE150</f>
        <v>0</v>
      </c>
      <c r="BG150" s="21"/>
      <c r="BI150" s="40"/>
      <c r="BJ150" s="65" t="str">
        <f t="shared" si="2078"/>
        <v>ST 590 - For Timber use</v>
      </c>
      <c r="BK150" s="65" t="str">
        <f t="shared" si="2079"/>
        <v>Ltrs</v>
      </c>
      <c r="BL150" s="65">
        <f t="shared" si="2352"/>
        <v>5000</v>
      </c>
      <c r="BM150" s="13"/>
      <c r="BN150" s="21">
        <f t="shared" si="2353"/>
        <v>0</v>
      </c>
      <c r="BO150" s="31">
        <f t="shared" si="2354"/>
        <v>0</v>
      </c>
      <c r="BP150" s="31">
        <f t="shared" si="2355"/>
        <v>0</v>
      </c>
      <c r="BQ150" s="21"/>
      <c r="BS150" s="40"/>
      <c r="BT150" s="65" t="str">
        <f t="shared" si="1563"/>
        <v>ST 590 - For Timber use</v>
      </c>
      <c r="BU150" s="65" t="str">
        <f t="shared" si="1614"/>
        <v>Ltrs</v>
      </c>
      <c r="BV150" s="65">
        <f t="shared" si="1615"/>
        <v>5000</v>
      </c>
      <c r="BW150" s="13"/>
      <c r="BX150" s="21">
        <f t="shared" ref="BX150:BX151" si="2377">BV150*BW150</f>
        <v>0</v>
      </c>
      <c r="BY150" s="31">
        <f t="shared" ref="BY150:BY151" si="2378">$I$4*BW150</f>
        <v>0</v>
      </c>
      <c r="BZ150" s="42">
        <f t="shared" ref="BZ150:BZ151" si="2379">BV150*BY150</f>
        <v>0</v>
      </c>
      <c r="CA150" s="21"/>
      <c r="CB150" s="40"/>
      <c r="CC150" s="59" t="str">
        <f t="shared" si="1564"/>
        <v>ST 590 - For Timber use</v>
      </c>
      <c r="CD150" s="59" t="str">
        <f t="shared" si="1619"/>
        <v>Ltrs</v>
      </c>
      <c r="CE150" s="65">
        <f t="shared" si="1620"/>
        <v>5000</v>
      </c>
      <c r="CF150" s="31"/>
      <c r="CG150" s="42"/>
      <c r="CH150" s="31"/>
      <c r="CI150" s="42"/>
      <c r="CJ150" s="21"/>
      <c r="CK150" s="143"/>
      <c r="CL150" s="40"/>
      <c r="CM150" s="65" t="str">
        <f t="shared" si="2011"/>
        <v>ST 590 - For Timber use</v>
      </c>
      <c r="CN150" s="65" t="str">
        <f t="shared" si="2012"/>
        <v>Ltrs</v>
      </c>
      <c r="CO150" s="65">
        <f t="shared" si="2013"/>
        <v>5000</v>
      </c>
      <c r="CP150" s="13"/>
      <c r="CQ150" s="21">
        <f t="shared" ref="CQ150:CQ151" si="2380">CO150*CP150</f>
        <v>0</v>
      </c>
      <c r="CR150" s="31">
        <f t="shared" ref="CR150:CR151" si="2381">$I$4*CP150</f>
        <v>0</v>
      </c>
      <c r="CS150" s="42">
        <f t="shared" ref="CS150:CS151" si="2382">CO150*CR150</f>
        <v>0</v>
      </c>
      <c r="CT150" s="21"/>
      <c r="CV150" s="40"/>
      <c r="CW150" s="59" t="str">
        <f t="shared" si="1566"/>
        <v>ST 590 - For Timber use</v>
      </c>
      <c r="CX150" s="59" t="str">
        <f t="shared" si="1629"/>
        <v>Ltrs</v>
      </c>
      <c r="CY150" s="65">
        <f t="shared" si="1630"/>
        <v>5000</v>
      </c>
      <c r="CZ150" s="13"/>
      <c r="DA150" s="21">
        <f t="shared" si="2356"/>
        <v>0</v>
      </c>
      <c r="DB150" s="31">
        <f t="shared" si="2357"/>
        <v>0</v>
      </c>
      <c r="DC150" s="42">
        <f t="shared" si="2358"/>
        <v>0</v>
      </c>
      <c r="DD150" s="21"/>
      <c r="DF150" s="40"/>
      <c r="DG150" s="59" t="str">
        <f t="shared" si="1567"/>
        <v>ST 590 - For Timber use</v>
      </c>
      <c r="DH150" s="59" t="str">
        <f t="shared" si="1634"/>
        <v>Ltrs</v>
      </c>
      <c r="DI150" s="65">
        <f t="shared" si="1635"/>
        <v>5000</v>
      </c>
      <c r="DJ150" s="67"/>
      <c r="DK150" s="21"/>
      <c r="DL150" s="31"/>
      <c r="DM150" s="31"/>
      <c r="DN150" s="21"/>
      <c r="DQ150" s="59" t="str">
        <f t="shared" si="1732"/>
        <v>ST 590 - For Timber use</v>
      </c>
      <c r="DR150" s="59" t="str">
        <f t="shared" si="1733"/>
        <v>Ltrs</v>
      </c>
      <c r="DS150" s="59">
        <f t="shared" si="1734"/>
        <v>5000</v>
      </c>
      <c r="DT150" s="13">
        <v>0.2</v>
      </c>
      <c r="DU150" s="21">
        <f t="shared" ref="DU150:DU151" si="2383">DS150*DT150</f>
        <v>1000</v>
      </c>
      <c r="DV150" s="31">
        <f t="shared" ref="DV150:DV151" si="2384">$I$4*DT150</f>
        <v>0.2</v>
      </c>
      <c r="DW150" s="31">
        <f t="shared" ref="DW150:DW151" si="2385">DS150*DV150</f>
        <v>1000</v>
      </c>
      <c r="DX150" s="21"/>
      <c r="DZ150" s="40"/>
      <c r="EA150" s="59" t="str">
        <f t="shared" si="1569"/>
        <v>ST 590 - For Timber use</v>
      </c>
      <c r="EB150" s="59" t="str">
        <f t="shared" si="1644"/>
        <v>Ltrs</v>
      </c>
      <c r="EC150" s="65">
        <f t="shared" si="1645"/>
        <v>5000</v>
      </c>
      <c r="ED150" s="13">
        <v>0.5</v>
      </c>
      <c r="EE150" s="21">
        <f t="shared" ref="EE150:EE153" si="2386">EC150*ED150</f>
        <v>2500</v>
      </c>
      <c r="EF150" s="31">
        <f t="shared" ref="EF150:EF153" si="2387">$EH$4*ED150</f>
        <v>0.5</v>
      </c>
      <c r="EG150" s="31">
        <f t="shared" ref="EG150:EG153" si="2388">EC150*EF150</f>
        <v>2500</v>
      </c>
      <c r="EH150" s="21"/>
      <c r="EK150" s="59" t="str">
        <f t="shared" si="1570"/>
        <v>ST 590 - For Timber use</v>
      </c>
      <c r="EL150" s="59" t="str">
        <f t="shared" si="1649"/>
        <v>Ltrs</v>
      </c>
      <c r="EM150" s="65">
        <f t="shared" si="1650"/>
        <v>5000</v>
      </c>
      <c r="EN150" s="13"/>
      <c r="EO150" s="21">
        <f t="shared" ref="EO150:EO151" si="2389">EM150*EN150</f>
        <v>0</v>
      </c>
      <c r="EP150" s="31">
        <f t="shared" ref="EP150:EP151" si="2390">$I$4*EN150</f>
        <v>0</v>
      </c>
      <c r="EQ150" s="42">
        <f t="shared" ref="EQ150:EQ151" si="2391">EM150*EP150</f>
        <v>0</v>
      </c>
      <c r="ER150" s="21"/>
      <c r="EU150" s="4" t="str">
        <f t="shared" si="1571"/>
        <v>ST 590 - For Timber use</v>
      </c>
      <c r="EV150" s="4" t="str">
        <f t="shared" si="1654"/>
        <v>Ltrs</v>
      </c>
      <c r="EW150" s="4">
        <f t="shared" si="1655"/>
        <v>5000</v>
      </c>
      <c r="EX150" s="13"/>
      <c r="EY150" s="21"/>
      <c r="EZ150" s="31"/>
      <c r="FA150" s="42"/>
      <c r="FB150" s="21"/>
      <c r="FE150" s="56" t="str">
        <f t="shared" si="2359"/>
        <v>ST 590 - For Timber use</v>
      </c>
      <c r="FF150" s="56" t="str">
        <f t="shared" si="2360"/>
        <v>Ltrs</v>
      </c>
      <c r="FG150" s="56">
        <f t="shared" si="2361"/>
        <v>5000</v>
      </c>
      <c r="FH150" s="13"/>
      <c r="FI150" s="21">
        <f t="shared" si="2328"/>
        <v>0</v>
      </c>
      <c r="FJ150" s="31">
        <f t="shared" si="2329"/>
        <v>0</v>
      </c>
      <c r="FK150" s="31">
        <f t="shared" si="2330"/>
        <v>0</v>
      </c>
      <c r="FL150" s="21"/>
      <c r="FO150" s="56" t="str">
        <f t="shared" si="1573"/>
        <v>ST 590 - For Timber use</v>
      </c>
      <c r="FP150" s="56" t="str">
        <f t="shared" si="1664"/>
        <v>Ltrs</v>
      </c>
      <c r="FQ150" s="4">
        <f t="shared" si="1665"/>
        <v>5000</v>
      </c>
      <c r="FR150" s="67"/>
      <c r="FS150" s="21">
        <f t="shared" si="2340"/>
        <v>0</v>
      </c>
      <c r="FT150" s="31">
        <f t="shared" si="2341"/>
        <v>0</v>
      </c>
      <c r="FU150" s="42">
        <f t="shared" si="2342"/>
        <v>0</v>
      </c>
      <c r="FV150" s="21"/>
      <c r="FY150" s="56" t="str">
        <f t="shared" si="1574"/>
        <v>ST 590 - For Timber use</v>
      </c>
      <c r="FZ150" s="56" t="str">
        <f t="shared" si="1669"/>
        <v>Ltrs</v>
      </c>
      <c r="GA150" s="4">
        <f t="shared" si="1670"/>
        <v>5000</v>
      </c>
      <c r="GB150" s="13"/>
      <c r="GC150" s="21"/>
      <c r="GD150" s="31"/>
      <c r="GE150" s="42"/>
      <c r="GF150" s="21"/>
      <c r="GI150" s="56" t="str">
        <f t="shared" si="1738"/>
        <v>ST 590 - For Timber use</v>
      </c>
      <c r="GJ150" s="56" t="str">
        <f t="shared" si="1739"/>
        <v>Ltrs</v>
      </c>
      <c r="GK150" s="4">
        <f t="shared" si="1740"/>
        <v>5000</v>
      </c>
      <c r="GL150" s="13"/>
      <c r="GM150" s="21"/>
      <c r="GN150" s="31"/>
      <c r="GO150" s="31"/>
      <c r="GP150" s="21"/>
      <c r="GS150" s="56" t="str">
        <f t="shared" si="2044"/>
        <v>ST 590 - For Timber use</v>
      </c>
      <c r="GT150" s="56" t="str">
        <f t="shared" si="2072"/>
        <v>Ltrs</v>
      </c>
      <c r="GU150" s="4">
        <f t="shared" si="2073"/>
        <v>5000</v>
      </c>
      <c r="GV150" s="13"/>
      <c r="GW150" s="21">
        <f t="shared" si="2331"/>
        <v>0</v>
      </c>
      <c r="GX150" s="31">
        <f t="shared" si="2332"/>
        <v>0</v>
      </c>
      <c r="GY150" s="31">
        <f t="shared" si="2333"/>
        <v>0</v>
      </c>
      <c r="GZ150" s="21"/>
      <c r="HC150" s="56" t="str">
        <f t="shared" si="1575"/>
        <v>ST 590 - For Timber use</v>
      </c>
      <c r="HD150" s="56" t="str">
        <f t="shared" si="1682"/>
        <v>Ltrs</v>
      </c>
      <c r="HE150" s="56">
        <f t="shared" si="1683"/>
        <v>5000</v>
      </c>
      <c r="HF150" s="13"/>
      <c r="HG150" s="21"/>
      <c r="HH150" s="31"/>
      <c r="HI150" s="31"/>
      <c r="HJ150" s="21"/>
      <c r="HM150" s="56" t="str">
        <f t="shared" si="1687"/>
        <v>ST 590 - For Timber use</v>
      </c>
      <c r="HN150" s="56" t="str">
        <f t="shared" si="1688"/>
        <v>Ltrs</v>
      </c>
      <c r="HO150" s="56">
        <f t="shared" si="1689"/>
        <v>5000</v>
      </c>
      <c r="HP150" s="13"/>
      <c r="HQ150" s="56"/>
      <c r="HR150" s="13"/>
      <c r="HS150" s="31"/>
      <c r="HT150" s="21"/>
      <c r="HW150" s="56" t="str">
        <f t="shared" si="1576"/>
        <v>ST 590 - For Timber use</v>
      </c>
      <c r="HX150" s="56" t="str">
        <f t="shared" si="1693"/>
        <v>Ltrs</v>
      </c>
      <c r="HY150" s="56">
        <f t="shared" si="1743"/>
        <v>5000</v>
      </c>
      <c r="HZ150" s="13"/>
      <c r="IA150" s="56"/>
      <c r="IB150" s="13"/>
      <c r="IC150" s="31"/>
      <c r="ID150" s="21"/>
      <c r="IG150" s="56" t="str">
        <f t="shared" si="2301"/>
        <v>ST 590 - For Timber use</v>
      </c>
      <c r="IH150" s="56" t="str">
        <f t="shared" si="2302"/>
        <v>Ltrs</v>
      </c>
      <c r="II150" s="56">
        <f t="shared" si="2303"/>
        <v>5000</v>
      </c>
      <c r="IJ150" s="13"/>
      <c r="IK150" s="56"/>
      <c r="IL150" s="13"/>
      <c r="IM150" s="31"/>
      <c r="IN150" s="21"/>
      <c r="IQ150" s="56" t="str">
        <f t="shared" si="1578"/>
        <v>ST 590 - For Timber use</v>
      </c>
      <c r="IR150" s="56" t="str">
        <f t="shared" si="1703"/>
        <v>Ltrs</v>
      </c>
      <c r="IS150" s="4">
        <f t="shared" si="2306"/>
        <v>5000</v>
      </c>
      <c r="IT150" s="13"/>
      <c r="IU150" s="56"/>
      <c r="IV150" s="13"/>
      <c r="IW150" s="31"/>
      <c r="IX150" s="21"/>
      <c r="JA150" s="56" t="str">
        <f t="shared" si="2364"/>
        <v>ST 590 - For Timber use</v>
      </c>
      <c r="JB150" s="56" t="str">
        <f t="shared" si="2365"/>
        <v>Ltrs</v>
      </c>
      <c r="JC150" s="4">
        <f t="shared" si="2366"/>
        <v>5000</v>
      </c>
      <c r="JD150" s="13"/>
      <c r="JE150" s="56"/>
      <c r="JF150" s="13"/>
      <c r="JG150" s="31"/>
      <c r="JH150" s="21"/>
      <c r="JK150" s="56" t="str">
        <f t="shared" si="2310"/>
        <v>ST 590 - For Timber use</v>
      </c>
      <c r="JL150" s="56" t="str">
        <f t="shared" si="2311"/>
        <v>Ltrs</v>
      </c>
      <c r="JM150" s="56">
        <f t="shared" si="2312"/>
        <v>5000</v>
      </c>
      <c r="JN150" s="13"/>
      <c r="JO150" s="21">
        <f t="shared" si="2346"/>
        <v>0</v>
      </c>
      <c r="JP150" s="31">
        <f t="shared" si="2347"/>
        <v>0</v>
      </c>
      <c r="JQ150" s="42">
        <f t="shared" si="2348"/>
        <v>0</v>
      </c>
      <c r="JR150" s="21"/>
      <c r="JU150" s="56" t="str">
        <f t="shared" si="2313"/>
        <v>ST 590 - For Timber use</v>
      </c>
      <c r="JV150" s="56" t="str">
        <f t="shared" si="2314"/>
        <v>Ltrs</v>
      </c>
      <c r="JW150" s="56">
        <f t="shared" si="2315"/>
        <v>5000</v>
      </c>
      <c r="JX150" s="4">
        <f t="shared" si="2326"/>
        <v>0.7</v>
      </c>
      <c r="JY150" s="56"/>
      <c r="JZ150" s="56"/>
      <c r="KA150" s="31"/>
      <c r="KB150" s="21"/>
    </row>
    <row r="151" spans="1:288" ht="17.25" customHeight="1" x14ac:dyDescent="0.25">
      <c r="B151" s="7" t="s">
        <v>308</v>
      </c>
      <c r="C151" s="6" t="s">
        <v>29</v>
      </c>
      <c r="D151" s="4">
        <f>1495*5</f>
        <v>7475</v>
      </c>
      <c r="E151" s="13">
        <v>0.1</v>
      </c>
      <c r="F151" s="31">
        <f t="shared" si="1968"/>
        <v>747.5</v>
      </c>
      <c r="G151" s="31">
        <f t="shared" si="2254"/>
        <v>0.1</v>
      </c>
      <c r="H151" s="31">
        <f t="shared" si="2321"/>
        <v>747.5</v>
      </c>
      <c r="I151" s="71"/>
      <c r="K151" s="40"/>
      <c r="L151" s="59" t="str">
        <f t="shared" si="1557"/>
        <v>Combi Putty</v>
      </c>
      <c r="M151" s="59" t="str">
        <f t="shared" si="1584"/>
        <v>Kg</v>
      </c>
      <c r="N151" s="59">
        <f t="shared" si="1585"/>
        <v>7475</v>
      </c>
      <c r="O151" s="13"/>
      <c r="P151" s="21">
        <f t="shared" si="2349"/>
        <v>0</v>
      </c>
      <c r="Q151" s="31">
        <f t="shared" si="2350"/>
        <v>0</v>
      </c>
      <c r="R151" s="31">
        <f t="shared" si="2351"/>
        <v>0</v>
      </c>
      <c r="S151" s="21"/>
      <c r="U151" s="40"/>
      <c r="V151" s="65" t="str">
        <f t="shared" si="1558"/>
        <v>Combi Putty</v>
      </c>
      <c r="W151" s="65" t="str">
        <f t="shared" si="1589"/>
        <v>Kg</v>
      </c>
      <c r="X151" s="65">
        <f t="shared" si="1590"/>
        <v>7475</v>
      </c>
      <c r="Y151" s="31">
        <v>0.1</v>
      </c>
      <c r="Z151" s="21">
        <f t="shared" si="2368"/>
        <v>747.5</v>
      </c>
      <c r="AA151" s="31">
        <f t="shared" si="2369"/>
        <v>0.1</v>
      </c>
      <c r="AB151" s="42">
        <f t="shared" si="2370"/>
        <v>747.5</v>
      </c>
      <c r="AC151" s="21"/>
      <c r="AE151" s="40"/>
      <c r="AF151" s="59" t="str">
        <f t="shared" si="1559"/>
        <v>Combi Putty</v>
      </c>
      <c r="AG151" s="59" t="str">
        <f t="shared" si="1594"/>
        <v>Kg</v>
      </c>
      <c r="AH151" s="59">
        <f t="shared" si="1595"/>
        <v>7475</v>
      </c>
      <c r="AI151" s="13"/>
      <c r="AJ151" s="21">
        <f t="shared" si="2260"/>
        <v>0</v>
      </c>
      <c r="AK151" s="31">
        <f t="shared" si="2261"/>
        <v>0</v>
      </c>
      <c r="AL151" s="31">
        <f t="shared" si="2262"/>
        <v>0</v>
      </c>
      <c r="AM151" s="21"/>
      <c r="AO151" s="40"/>
      <c r="AP151" s="59" t="str">
        <f t="shared" si="1560"/>
        <v>Combi Putty</v>
      </c>
      <c r="AQ151" s="59" t="str">
        <f t="shared" si="1599"/>
        <v>Kg</v>
      </c>
      <c r="AR151" s="65">
        <f t="shared" si="1600"/>
        <v>7475</v>
      </c>
      <c r="AS151" s="13"/>
      <c r="AT151" s="21">
        <f t="shared" si="2337"/>
        <v>0</v>
      </c>
      <c r="AU151" s="31">
        <f t="shared" si="2338"/>
        <v>0</v>
      </c>
      <c r="AV151" s="31">
        <f t="shared" si="2339"/>
        <v>0</v>
      </c>
      <c r="AW151" s="21"/>
      <c r="AY151" s="40"/>
      <c r="AZ151" s="59" t="str">
        <f t="shared" si="1561"/>
        <v>Combi Putty</v>
      </c>
      <c r="BA151" s="59" t="str">
        <f t="shared" si="1604"/>
        <v>Kg</v>
      </c>
      <c r="BB151" s="59">
        <f t="shared" si="1605"/>
        <v>7475</v>
      </c>
      <c r="BC151" s="13"/>
      <c r="BD151" s="21">
        <f t="shared" si="2375"/>
        <v>0</v>
      </c>
      <c r="BE151" s="31">
        <f t="shared" si="1607"/>
        <v>0</v>
      </c>
      <c r="BF151" s="31">
        <f t="shared" si="2376"/>
        <v>0</v>
      </c>
      <c r="BG151" s="21"/>
      <c r="BI151" s="40"/>
      <c r="BJ151" s="65" t="str">
        <f t="shared" si="2078"/>
        <v>Combi Putty</v>
      </c>
      <c r="BK151" s="65" t="str">
        <f t="shared" si="2079"/>
        <v>Kg</v>
      </c>
      <c r="BL151" s="65">
        <f t="shared" si="2080"/>
        <v>7475</v>
      </c>
      <c r="BM151" s="13"/>
      <c r="BN151" s="21">
        <f t="shared" ref="BN151:BN153" si="2392">BL151*BM151</f>
        <v>0</v>
      </c>
      <c r="BO151" s="31">
        <f t="shared" ref="BO151:BO153" si="2393">$I$4*BM151</f>
        <v>0</v>
      </c>
      <c r="BP151" s="31">
        <f t="shared" ref="BP151:BP153" si="2394">BL151*BO151</f>
        <v>0</v>
      </c>
      <c r="BQ151" s="21"/>
      <c r="BS151" s="40"/>
      <c r="BT151" s="65" t="str">
        <f t="shared" si="1563"/>
        <v>Combi Putty</v>
      </c>
      <c r="BU151" s="65" t="str">
        <f t="shared" si="1614"/>
        <v>Kg</v>
      </c>
      <c r="BV151" s="65">
        <f t="shared" si="1615"/>
        <v>7475</v>
      </c>
      <c r="BW151" s="13"/>
      <c r="BX151" s="21">
        <f t="shared" si="2377"/>
        <v>0</v>
      </c>
      <c r="BY151" s="31">
        <f t="shared" si="2378"/>
        <v>0</v>
      </c>
      <c r="BZ151" s="42">
        <f t="shared" si="2379"/>
        <v>0</v>
      </c>
      <c r="CA151" s="21"/>
      <c r="CB151" s="40"/>
      <c r="CC151" s="59" t="str">
        <f t="shared" si="1564"/>
        <v>Combi Putty</v>
      </c>
      <c r="CD151" s="59" t="str">
        <f t="shared" si="1619"/>
        <v>Kg</v>
      </c>
      <c r="CE151" s="65">
        <f t="shared" si="1620"/>
        <v>7475</v>
      </c>
      <c r="CF151" s="31"/>
      <c r="CG151" s="42">
        <f t="shared" si="2056"/>
        <v>0</v>
      </c>
      <c r="CH151" s="31">
        <f t="shared" si="1622"/>
        <v>0</v>
      </c>
      <c r="CI151" s="42">
        <f t="shared" si="2057"/>
        <v>0</v>
      </c>
      <c r="CJ151" s="21"/>
      <c r="CK151" s="143"/>
      <c r="CL151" s="40"/>
      <c r="CM151" s="65" t="str">
        <f t="shared" si="1565"/>
        <v>Combi Putty</v>
      </c>
      <c r="CN151" s="65" t="str">
        <f t="shared" si="1624"/>
        <v>Kg</v>
      </c>
      <c r="CO151" s="65">
        <f t="shared" si="2013"/>
        <v>7475</v>
      </c>
      <c r="CP151" s="13"/>
      <c r="CQ151" s="21">
        <f t="shared" si="2380"/>
        <v>0</v>
      </c>
      <c r="CR151" s="31">
        <f t="shared" si="2381"/>
        <v>0</v>
      </c>
      <c r="CS151" s="42">
        <f t="shared" si="2382"/>
        <v>0</v>
      </c>
      <c r="CT151" s="21"/>
      <c r="CV151" s="40"/>
      <c r="CW151" s="59" t="str">
        <f t="shared" si="1566"/>
        <v>Combi Putty</v>
      </c>
      <c r="CX151" s="59" t="str">
        <f t="shared" si="1629"/>
        <v>Kg</v>
      </c>
      <c r="CY151" s="65">
        <f t="shared" si="1630"/>
        <v>7475</v>
      </c>
      <c r="CZ151" s="13"/>
      <c r="DA151" s="21">
        <f t="shared" si="2356"/>
        <v>0</v>
      </c>
      <c r="DB151" s="31">
        <f t="shared" si="2357"/>
        <v>0</v>
      </c>
      <c r="DC151" s="42">
        <f t="shared" si="2358"/>
        <v>0</v>
      </c>
      <c r="DD151" s="21"/>
      <c r="DF151" s="40"/>
      <c r="DG151" s="59" t="str">
        <f t="shared" si="1567"/>
        <v>Combi Putty</v>
      </c>
      <c r="DH151" s="59" t="str">
        <f t="shared" si="1634"/>
        <v>Kg</v>
      </c>
      <c r="DI151" s="65">
        <f t="shared" si="1635"/>
        <v>7475</v>
      </c>
      <c r="DJ151" s="67"/>
      <c r="DK151" s="21">
        <f t="shared" si="2081"/>
        <v>0</v>
      </c>
      <c r="DL151" s="31">
        <f t="shared" si="2082"/>
        <v>0</v>
      </c>
      <c r="DM151" s="31">
        <f t="shared" si="2083"/>
        <v>0</v>
      </c>
      <c r="DN151" s="21"/>
      <c r="DQ151" s="59" t="str">
        <f t="shared" si="1732"/>
        <v>Combi Putty</v>
      </c>
      <c r="DR151" s="59" t="str">
        <f t="shared" si="1733"/>
        <v>Kg</v>
      </c>
      <c r="DS151" s="59">
        <f t="shared" si="1734"/>
        <v>7475</v>
      </c>
      <c r="DT151" s="13"/>
      <c r="DU151" s="21">
        <f t="shared" si="2383"/>
        <v>0</v>
      </c>
      <c r="DV151" s="31">
        <f t="shared" si="2384"/>
        <v>0</v>
      </c>
      <c r="DW151" s="31">
        <f t="shared" si="2385"/>
        <v>0</v>
      </c>
      <c r="DX151" s="21"/>
      <c r="DZ151" s="40"/>
      <c r="EA151" s="59" t="str">
        <f t="shared" si="1569"/>
        <v>Combi Putty</v>
      </c>
      <c r="EB151" s="59" t="str">
        <f t="shared" si="1644"/>
        <v>Kg</v>
      </c>
      <c r="EC151" s="65">
        <f t="shared" si="1645"/>
        <v>7475</v>
      </c>
      <c r="ED151" s="13">
        <v>0.15</v>
      </c>
      <c r="EE151" s="21">
        <f t="shared" si="2386"/>
        <v>1121.25</v>
      </c>
      <c r="EF151" s="31">
        <f t="shared" si="2387"/>
        <v>0.15</v>
      </c>
      <c r="EG151" s="31">
        <f t="shared" si="2388"/>
        <v>1121.25</v>
      </c>
      <c r="EH151" s="21"/>
      <c r="EK151" s="59" t="str">
        <f t="shared" si="1570"/>
        <v>Combi Putty</v>
      </c>
      <c r="EL151" s="59" t="str">
        <f t="shared" si="1649"/>
        <v>Kg</v>
      </c>
      <c r="EM151" s="65">
        <f t="shared" si="1650"/>
        <v>7475</v>
      </c>
      <c r="EN151" s="13">
        <v>0.1</v>
      </c>
      <c r="EO151" s="21">
        <f t="shared" si="2389"/>
        <v>747.5</v>
      </c>
      <c r="EP151" s="31">
        <f t="shared" si="2390"/>
        <v>0.1</v>
      </c>
      <c r="EQ151" s="42">
        <f t="shared" si="2391"/>
        <v>747.5</v>
      </c>
      <c r="ER151" s="21"/>
      <c r="EU151" s="4" t="str">
        <f t="shared" si="1571"/>
        <v>Combi Putty</v>
      </c>
      <c r="EV151" s="4" t="str">
        <f t="shared" si="1654"/>
        <v>Kg</v>
      </c>
      <c r="EW151" s="4">
        <f t="shared" si="1655"/>
        <v>7475</v>
      </c>
      <c r="EX151" s="13">
        <v>0.15</v>
      </c>
      <c r="EY151" s="21">
        <f t="shared" ref="EY151" si="2395">EW151*EX151</f>
        <v>1121.25</v>
      </c>
      <c r="EZ151" s="31">
        <f t="shared" si="1657"/>
        <v>0.15</v>
      </c>
      <c r="FA151" s="42">
        <f t="shared" ref="FA151" si="2396">EW151*EZ151</f>
        <v>1121.25</v>
      </c>
      <c r="FB151" s="21"/>
      <c r="FE151" s="56" t="str">
        <f t="shared" si="2359"/>
        <v>Combi Putty</v>
      </c>
      <c r="FF151" s="56" t="str">
        <f t="shared" si="2360"/>
        <v>Kg</v>
      </c>
      <c r="FG151" s="56">
        <f t="shared" si="2361"/>
        <v>7475</v>
      </c>
      <c r="FH151" s="13">
        <v>0.1</v>
      </c>
      <c r="FI151" s="21">
        <f t="shared" si="2328"/>
        <v>747.5</v>
      </c>
      <c r="FJ151" s="31">
        <f t="shared" si="2329"/>
        <v>0.1</v>
      </c>
      <c r="FK151" s="31">
        <f t="shared" si="2330"/>
        <v>747.5</v>
      </c>
      <c r="FL151" s="21"/>
      <c r="FO151" s="56" t="str">
        <f t="shared" si="1573"/>
        <v>Combi Putty</v>
      </c>
      <c r="FP151" s="56" t="str">
        <f t="shared" si="1664"/>
        <v>Kg</v>
      </c>
      <c r="FQ151" s="4">
        <f t="shared" si="1665"/>
        <v>7475</v>
      </c>
      <c r="FR151" s="67">
        <v>0.15</v>
      </c>
      <c r="FS151" s="21">
        <f t="shared" si="2340"/>
        <v>1121.25</v>
      </c>
      <c r="FT151" s="31">
        <f t="shared" si="2341"/>
        <v>0.15</v>
      </c>
      <c r="FU151" s="42">
        <f t="shared" si="2342"/>
        <v>1121.25</v>
      </c>
      <c r="FV151" s="21"/>
      <c r="FY151" s="56" t="str">
        <f t="shared" si="1574"/>
        <v>Combi Putty</v>
      </c>
      <c r="FZ151" s="56" t="str">
        <f t="shared" si="1669"/>
        <v>Kg</v>
      </c>
      <c r="GA151" s="4">
        <f t="shared" si="1670"/>
        <v>7475</v>
      </c>
      <c r="GB151" s="13">
        <v>0.1</v>
      </c>
      <c r="GC151" s="21">
        <f t="shared" si="2069"/>
        <v>747.5</v>
      </c>
      <c r="GD151" s="31">
        <f t="shared" si="2070"/>
        <v>0.1</v>
      </c>
      <c r="GE151" s="42">
        <f t="shared" si="2071"/>
        <v>747.5</v>
      </c>
      <c r="GF151" s="21"/>
      <c r="GI151" s="56" t="str">
        <f t="shared" si="1738"/>
        <v>Combi Putty</v>
      </c>
      <c r="GJ151" s="56" t="str">
        <f t="shared" si="1739"/>
        <v>Kg</v>
      </c>
      <c r="GK151" s="4">
        <f t="shared" si="1740"/>
        <v>7475</v>
      </c>
      <c r="GL151" s="13">
        <v>0.1</v>
      </c>
      <c r="GM151" s="21">
        <f t="shared" si="2286"/>
        <v>747.5</v>
      </c>
      <c r="GN151" s="31">
        <f t="shared" si="2287"/>
        <v>0.1</v>
      </c>
      <c r="GO151" s="31">
        <f t="shared" si="2288"/>
        <v>747.5</v>
      </c>
      <c r="GP151" s="21"/>
      <c r="GS151" s="56" t="str">
        <f t="shared" si="2044"/>
        <v>Combi Putty</v>
      </c>
      <c r="GT151" s="56" t="str">
        <f t="shared" si="2072"/>
        <v>Kg</v>
      </c>
      <c r="GU151" s="4">
        <f t="shared" si="2073"/>
        <v>7475</v>
      </c>
      <c r="GV151" s="13"/>
      <c r="GW151" s="21">
        <f t="shared" si="2331"/>
        <v>0</v>
      </c>
      <c r="GX151" s="31">
        <f t="shared" si="2332"/>
        <v>0</v>
      </c>
      <c r="GY151" s="31">
        <f t="shared" si="2333"/>
        <v>0</v>
      </c>
      <c r="GZ151" s="21"/>
      <c r="HC151" s="56" t="str">
        <f t="shared" si="1575"/>
        <v>Combi Putty</v>
      </c>
      <c r="HD151" s="56" t="str">
        <f t="shared" si="1682"/>
        <v>Kg</v>
      </c>
      <c r="HE151" s="56">
        <f t="shared" si="1683"/>
        <v>7475</v>
      </c>
      <c r="HF151" s="13"/>
      <c r="HG151" s="21">
        <f t="shared" si="1684"/>
        <v>0</v>
      </c>
      <c r="HH151" s="31">
        <f t="shared" si="2362"/>
        <v>0</v>
      </c>
      <c r="HI151" s="31">
        <f t="shared" si="2363"/>
        <v>0</v>
      </c>
      <c r="HJ151" s="21"/>
      <c r="HM151" s="56" t="str">
        <f t="shared" si="1687"/>
        <v>Combi Putty</v>
      </c>
      <c r="HN151" s="56" t="str">
        <f t="shared" si="1688"/>
        <v>Kg</v>
      </c>
      <c r="HO151" s="56">
        <f t="shared" si="1689"/>
        <v>7475</v>
      </c>
      <c r="HP151" s="13"/>
      <c r="HQ151" s="56">
        <f t="shared" ref="HQ151:HQ152" si="2397">HP151*HO151</f>
        <v>0</v>
      </c>
      <c r="HR151" s="13">
        <f t="shared" ref="HR151:HR152" si="2398">$I$4*HP151</f>
        <v>0</v>
      </c>
      <c r="HS151" s="31">
        <f t="shared" ref="HS151:HS152" si="2399">HO151*HR151</f>
        <v>0</v>
      </c>
      <c r="HT151" s="21"/>
      <c r="HW151" s="56" t="str">
        <f t="shared" si="1576"/>
        <v>Combi Putty</v>
      </c>
      <c r="HX151" s="56" t="str">
        <f t="shared" si="1693"/>
        <v>Kg</v>
      </c>
      <c r="HY151" s="56">
        <f t="shared" si="1743"/>
        <v>7475</v>
      </c>
      <c r="HZ151" s="13"/>
      <c r="IA151" s="56">
        <f t="shared" si="2343"/>
        <v>0</v>
      </c>
      <c r="IB151" s="13">
        <f t="shared" si="2344"/>
        <v>0</v>
      </c>
      <c r="IC151" s="31">
        <f t="shared" si="2345"/>
        <v>0</v>
      </c>
      <c r="ID151" s="21"/>
      <c r="IG151" s="56" t="str">
        <f t="shared" si="1577"/>
        <v>Combi Putty</v>
      </c>
      <c r="IH151" s="56" t="str">
        <f t="shared" si="1698"/>
        <v>Kg</v>
      </c>
      <c r="II151" s="56">
        <f t="shared" si="1699"/>
        <v>7475</v>
      </c>
      <c r="IJ151" s="13"/>
      <c r="IK151" s="56">
        <f t="shared" si="2087"/>
        <v>0</v>
      </c>
      <c r="IL151" s="13">
        <f t="shared" si="2088"/>
        <v>0</v>
      </c>
      <c r="IM151" s="31">
        <f t="shared" si="2089"/>
        <v>0</v>
      </c>
      <c r="IN151" s="21"/>
      <c r="IQ151" s="56" t="str">
        <f t="shared" si="1578"/>
        <v>Combi Putty</v>
      </c>
      <c r="IR151" s="56" t="str">
        <f t="shared" si="1703"/>
        <v>Kg</v>
      </c>
      <c r="IS151" s="4">
        <f t="shared" si="2306"/>
        <v>7475</v>
      </c>
      <c r="IT151" s="13"/>
      <c r="IU151" s="56">
        <f t="shared" si="2090"/>
        <v>0</v>
      </c>
      <c r="IV151" s="13">
        <f t="shared" si="2091"/>
        <v>0</v>
      </c>
      <c r="IW151" s="31">
        <f t="shared" si="2092"/>
        <v>0</v>
      </c>
      <c r="IX151" s="21"/>
      <c r="JA151" s="56" t="str">
        <f t="shared" si="2364"/>
        <v>Combi Putty</v>
      </c>
      <c r="JB151" s="56" t="str">
        <f t="shared" si="2365"/>
        <v>Kg</v>
      </c>
      <c r="JC151" s="4">
        <f t="shared" si="2366"/>
        <v>7475</v>
      </c>
      <c r="JD151" s="13"/>
      <c r="JE151" s="56">
        <f t="shared" si="2093"/>
        <v>0</v>
      </c>
      <c r="JF151" s="13">
        <f t="shared" si="2094"/>
        <v>0</v>
      </c>
      <c r="JG151" s="31">
        <f t="shared" si="2095"/>
        <v>0</v>
      </c>
      <c r="JH151" s="21"/>
      <c r="JK151" s="56" t="str">
        <f t="shared" ref="JK151:JK153" si="2400">JA151</f>
        <v>Combi Putty</v>
      </c>
      <c r="JL151" s="56" t="str">
        <f t="shared" si="2096"/>
        <v>Kg</v>
      </c>
      <c r="JM151" s="56">
        <f t="shared" si="2097"/>
        <v>7475</v>
      </c>
      <c r="JN151" s="13"/>
      <c r="JO151" s="21">
        <f t="shared" si="2346"/>
        <v>0</v>
      </c>
      <c r="JP151" s="31">
        <f t="shared" si="2347"/>
        <v>0</v>
      </c>
      <c r="JQ151" s="42">
        <f t="shared" si="2348"/>
        <v>0</v>
      </c>
      <c r="JR151" s="21"/>
      <c r="JU151" s="56" t="str">
        <f t="shared" si="2313"/>
        <v>Combi Putty</v>
      </c>
      <c r="JV151" s="56" t="str">
        <f t="shared" si="2314"/>
        <v>Kg</v>
      </c>
      <c r="JW151" s="56">
        <f t="shared" si="2315"/>
        <v>7475</v>
      </c>
      <c r="JX151" s="4">
        <f t="shared" si="2326"/>
        <v>1.05</v>
      </c>
      <c r="JY151" s="56">
        <f t="shared" ref="JY151:JZ153" si="2401">F151+P151+Z151+AJ151+AT151+BN151+BX151+CG151+CQ151+DK151+DU151+EE151+EO151+EY151+FI151+FS151+GC151+GM151+GW151+HG151+HQ151+IA151+IK151+IU151+JE151+JO151</f>
        <v>7848.75</v>
      </c>
      <c r="JZ151" s="56">
        <f t="shared" si="2401"/>
        <v>1.05</v>
      </c>
      <c r="KA151" s="31">
        <f t="shared" si="2077"/>
        <v>7848.75</v>
      </c>
      <c r="KB151" s="21"/>
    </row>
    <row r="152" spans="1:288" ht="17.25" customHeight="1" x14ac:dyDescent="0.25">
      <c r="A152" s="46"/>
      <c r="B152" s="7" t="s">
        <v>12</v>
      </c>
      <c r="C152" s="6" t="s">
        <v>30</v>
      </c>
      <c r="D152" s="4">
        <v>3000</v>
      </c>
      <c r="E152" s="13">
        <v>0.1</v>
      </c>
      <c r="F152" s="31">
        <f t="shared" si="1968"/>
        <v>300</v>
      </c>
      <c r="G152" s="31">
        <f t="shared" si="2254"/>
        <v>0.1</v>
      </c>
      <c r="H152" s="31">
        <f t="shared" si="2321"/>
        <v>300</v>
      </c>
      <c r="I152" s="71"/>
      <c r="K152" s="40"/>
      <c r="L152" s="59" t="str">
        <f t="shared" si="1557"/>
        <v>Catloy</v>
      </c>
      <c r="M152" s="59" t="str">
        <f t="shared" si="1584"/>
        <v>kg</v>
      </c>
      <c r="N152" s="59">
        <f t="shared" si="1585"/>
        <v>3000</v>
      </c>
      <c r="O152" s="13">
        <v>0.15</v>
      </c>
      <c r="P152" s="21">
        <f t="shared" si="2255"/>
        <v>450</v>
      </c>
      <c r="Q152" s="31">
        <f t="shared" si="2256"/>
        <v>0.15</v>
      </c>
      <c r="R152" s="31">
        <f t="shared" si="2257"/>
        <v>450</v>
      </c>
      <c r="S152" s="21"/>
      <c r="U152" s="40"/>
      <c r="V152" s="65" t="str">
        <f t="shared" si="1558"/>
        <v>Catloy</v>
      </c>
      <c r="W152" s="65" t="str">
        <f t="shared" si="1589"/>
        <v>kg</v>
      </c>
      <c r="X152" s="65">
        <f t="shared" si="1590"/>
        <v>3000</v>
      </c>
      <c r="Y152" s="31">
        <v>0.2</v>
      </c>
      <c r="Z152" s="21">
        <f t="shared" si="2105"/>
        <v>600</v>
      </c>
      <c r="AA152" s="31">
        <f t="shared" si="2106"/>
        <v>0.2</v>
      </c>
      <c r="AB152" s="42">
        <f t="shared" si="2107"/>
        <v>600</v>
      </c>
      <c r="AC152" s="21"/>
      <c r="AE152" s="40"/>
      <c r="AF152" s="59" t="str">
        <f t="shared" si="1559"/>
        <v>Catloy</v>
      </c>
      <c r="AG152" s="59" t="str">
        <f t="shared" si="1594"/>
        <v>kg</v>
      </c>
      <c r="AH152" s="59">
        <f t="shared" si="1595"/>
        <v>3000</v>
      </c>
      <c r="AI152" s="13">
        <v>0.15</v>
      </c>
      <c r="AJ152" s="21">
        <f t="shared" si="2260"/>
        <v>450</v>
      </c>
      <c r="AK152" s="31">
        <f t="shared" si="2261"/>
        <v>0.15</v>
      </c>
      <c r="AL152" s="31">
        <f t="shared" si="2262"/>
        <v>450</v>
      </c>
      <c r="AM152" s="21"/>
      <c r="AO152" s="40"/>
      <c r="AP152" s="59" t="str">
        <f t="shared" si="1560"/>
        <v>Catloy</v>
      </c>
      <c r="AQ152" s="59" t="str">
        <f t="shared" si="1599"/>
        <v>kg</v>
      </c>
      <c r="AR152" s="65">
        <f t="shared" si="1600"/>
        <v>3000</v>
      </c>
      <c r="AS152" s="13">
        <v>0.1</v>
      </c>
      <c r="AT152" s="21">
        <f t="shared" si="2337"/>
        <v>300</v>
      </c>
      <c r="AU152" s="31">
        <f t="shared" si="2338"/>
        <v>0.1</v>
      </c>
      <c r="AV152" s="31">
        <f t="shared" si="2339"/>
        <v>300</v>
      </c>
      <c r="AW152" s="21"/>
      <c r="AY152" s="40"/>
      <c r="AZ152" s="59" t="str">
        <f t="shared" si="1561"/>
        <v>Catloy</v>
      </c>
      <c r="BA152" s="59" t="str">
        <f t="shared" si="1604"/>
        <v>kg</v>
      </c>
      <c r="BB152" s="59">
        <f t="shared" si="1605"/>
        <v>3000</v>
      </c>
      <c r="BC152" s="13">
        <v>0.1</v>
      </c>
      <c r="BD152" s="21">
        <f t="shared" si="1606"/>
        <v>300</v>
      </c>
      <c r="BE152" s="31">
        <f t="shared" si="1607"/>
        <v>0.2</v>
      </c>
      <c r="BF152" s="31">
        <f t="shared" si="1608"/>
        <v>600</v>
      </c>
      <c r="BG152" s="21"/>
      <c r="BI152" s="40"/>
      <c r="BJ152" s="65" t="str">
        <f t="shared" si="2078"/>
        <v>Catloy</v>
      </c>
      <c r="BK152" s="65" t="str">
        <f t="shared" si="2079"/>
        <v>kg</v>
      </c>
      <c r="BL152" s="65">
        <f t="shared" si="2080"/>
        <v>3000</v>
      </c>
      <c r="BM152" s="13">
        <v>0.15</v>
      </c>
      <c r="BN152" s="21">
        <f t="shared" si="2392"/>
        <v>450</v>
      </c>
      <c r="BO152" s="31">
        <f t="shared" si="2393"/>
        <v>0.15</v>
      </c>
      <c r="BP152" s="31">
        <f t="shared" si="2394"/>
        <v>450</v>
      </c>
      <c r="BQ152" s="21"/>
      <c r="BS152" s="40"/>
      <c r="BT152" s="65" t="str">
        <f t="shared" si="1563"/>
        <v>Catloy</v>
      </c>
      <c r="BU152" s="65" t="str">
        <f t="shared" si="1614"/>
        <v>kg</v>
      </c>
      <c r="BV152" s="65">
        <f t="shared" si="1615"/>
        <v>3000</v>
      </c>
      <c r="BW152" s="13"/>
      <c r="BX152" s="21">
        <f t="shared" si="2062"/>
        <v>0</v>
      </c>
      <c r="BY152" s="31">
        <f t="shared" si="2063"/>
        <v>0</v>
      </c>
      <c r="BZ152" s="42">
        <f t="shared" si="2064"/>
        <v>0</v>
      </c>
      <c r="CA152" s="21"/>
      <c r="CB152" s="40"/>
      <c r="CC152" s="59" t="str">
        <f t="shared" si="1564"/>
        <v>Catloy</v>
      </c>
      <c r="CD152" s="59" t="str">
        <f t="shared" si="1619"/>
        <v>kg</v>
      </c>
      <c r="CE152" s="59">
        <f t="shared" si="1620"/>
        <v>3000</v>
      </c>
      <c r="CF152" s="31">
        <v>15</v>
      </c>
      <c r="CG152" s="42">
        <f t="shared" si="2056"/>
        <v>45000</v>
      </c>
      <c r="CH152" s="31">
        <f t="shared" si="1622"/>
        <v>15</v>
      </c>
      <c r="CI152" s="42">
        <f t="shared" si="2057"/>
        <v>45000</v>
      </c>
      <c r="CJ152" s="21"/>
      <c r="CK152" s="143"/>
      <c r="CL152" s="40"/>
      <c r="CM152" s="65" t="str">
        <f t="shared" si="1565"/>
        <v>Catloy</v>
      </c>
      <c r="CN152" s="65" t="str">
        <f t="shared" si="1624"/>
        <v>kg</v>
      </c>
      <c r="CO152" s="65">
        <f t="shared" si="2013"/>
        <v>3000</v>
      </c>
      <c r="CP152" s="13">
        <v>0.2</v>
      </c>
      <c r="CQ152" s="21">
        <f t="shared" si="2334"/>
        <v>600</v>
      </c>
      <c r="CR152" s="31">
        <f t="shared" si="2335"/>
        <v>0.2</v>
      </c>
      <c r="CS152" s="42">
        <f t="shared" si="2336"/>
        <v>600</v>
      </c>
      <c r="CT152" s="21"/>
      <c r="CV152" s="40"/>
      <c r="CW152" s="59" t="str">
        <f t="shared" si="1566"/>
        <v>Catloy</v>
      </c>
      <c r="CX152" s="59" t="str">
        <f t="shared" si="1629"/>
        <v>kg</v>
      </c>
      <c r="CY152" s="65">
        <f t="shared" si="1630"/>
        <v>3000</v>
      </c>
      <c r="CZ152" s="13">
        <v>0.2</v>
      </c>
      <c r="DA152" s="21">
        <f t="shared" ref="DA152" si="2402">CY152*CZ152</f>
        <v>600</v>
      </c>
      <c r="DB152" s="31">
        <f t="shared" ref="DB152" si="2403">$I$4*CZ152</f>
        <v>0.2</v>
      </c>
      <c r="DC152" s="31">
        <f t="shared" ref="DC152" si="2404">CY152*DB152</f>
        <v>600</v>
      </c>
      <c r="DD152" s="21"/>
      <c r="DF152" s="40"/>
      <c r="DG152" s="59" t="str">
        <f t="shared" si="1567"/>
        <v>Catloy</v>
      </c>
      <c r="DH152" s="59" t="str">
        <f t="shared" si="1634"/>
        <v>kg</v>
      </c>
      <c r="DI152" s="65">
        <f t="shared" si="1635"/>
        <v>3000</v>
      </c>
      <c r="DJ152" s="67">
        <v>0.5</v>
      </c>
      <c r="DK152" s="21">
        <f t="shared" ref="DK152" si="2405">DI152*DJ152</f>
        <v>1500</v>
      </c>
      <c r="DL152" s="31">
        <f t="shared" ref="DL152" si="2406">$I$4*DJ152</f>
        <v>0.5</v>
      </c>
      <c r="DM152" s="31">
        <f t="shared" ref="DM152" si="2407">DI152*DL152</f>
        <v>1500</v>
      </c>
      <c r="DN152" s="21"/>
      <c r="DQ152" s="59" t="str">
        <f t="shared" si="1732"/>
        <v>Catloy</v>
      </c>
      <c r="DR152" s="59" t="str">
        <f t="shared" si="1733"/>
        <v>kg</v>
      </c>
      <c r="DS152" s="59">
        <f t="shared" si="1734"/>
        <v>3000</v>
      </c>
      <c r="DT152" s="13">
        <v>0.2</v>
      </c>
      <c r="DU152" s="21">
        <f t="shared" si="1735"/>
        <v>600</v>
      </c>
      <c r="DV152" s="31">
        <f t="shared" si="1736"/>
        <v>0.2</v>
      </c>
      <c r="DW152" s="31">
        <f t="shared" si="1737"/>
        <v>600</v>
      </c>
      <c r="DX152" s="21"/>
      <c r="DZ152" s="40"/>
      <c r="EA152" s="59" t="str">
        <f t="shared" si="1569"/>
        <v>Catloy</v>
      </c>
      <c r="EB152" s="59" t="str">
        <f t="shared" si="1644"/>
        <v>kg</v>
      </c>
      <c r="EC152" s="59">
        <f t="shared" si="1645"/>
        <v>3000</v>
      </c>
      <c r="ED152" s="13">
        <v>0.25</v>
      </c>
      <c r="EE152" s="21">
        <f t="shared" si="2386"/>
        <v>750</v>
      </c>
      <c r="EF152" s="31">
        <f t="shared" si="2387"/>
        <v>0.25</v>
      </c>
      <c r="EG152" s="31">
        <f t="shared" si="2388"/>
        <v>750</v>
      </c>
      <c r="EH152" s="21"/>
      <c r="EK152" s="59" t="str">
        <f t="shared" si="1570"/>
        <v>Catloy</v>
      </c>
      <c r="EL152" s="59" t="str">
        <f t="shared" si="1649"/>
        <v>kg</v>
      </c>
      <c r="EM152" s="65">
        <f t="shared" si="1650"/>
        <v>3000</v>
      </c>
      <c r="EN152" s="13">
        <v>0.15</v>
      </c>
      <c r="EO152" s="21">
        <f t="shared" ref="EO152" si="2408">EM152*EN152</f>
        <v>450</v>
      </c>
      <c r="EP152" s="31">
        <f t="shared" ref="EP152" si="2409">$I$4*EN152</f>
        <v>0.15</v>
      </c>
      <c r="EQ152" s="42">
        <f t="shared" ref="EQ152" si="2410">EM152*EP152</f>
        <v>450</v>
      </c>
      <c r="ER152" s="21"/>
      <c r="EU152" s="4" t="str">
        <f t="shared" si="1571"/>
        <v>Catloy</v>
      </c>
      <c r="EV152" s="4" t="str">
        <f t="shared" si="1654"/>
        <v>kg</v>
      </c>
      <c r="EW152" s="4">
        <f t="shared" si="1655"/>
        <v>3000</v>
      </c>
      <c r="EX152" s="13">
        <v>0.2</v>
      </c>
      <c r="EY152" s="21">
        <f t="shared" si="1656"/>
        <v>600</v>
      </c>
      <c r="EZ152" s="31">
        <f t="shared" si="1657"/>
        <v>0.2</v>
      </c>
      <c r="FA152" s="42">
        <f t="shared" si="1658"/>
        <v>600</v>
      </c>
      <c r="FB152" s="21"/>
      <c r="FE152" s="56" t="str">
        <f t="shared" si="1776"/>
        <v>Catloy</v>
      </c>
      <c r="FF152" s="56" t="str">
        <f t="shared" si="1777"/>
        <v>kg</v>
      </c>
      <c r="FG152" s="56">
        <f t="shared" si="1778"/>
        <v>3000</v>
      </c>
      <c r="FH152" s="13"/>
      <c r="FI152" s="21">
        <f t="shared" si="2328"/>
        <v>0</v>
      </c>
      <c r="FJ152" s="31">
        <f t="shared" si="2329"/>
        <v>0</v>
      </c>
      <c r="FK152" s="31">
        <f t="shared" si="2330"/>
        <v>0</v>
      </c>
      <c r="FL152" s="21"/>
      <c r="FO152" s="56" t="str">
        <f t="shared" si="1573"/>
        <v>Catloy</v>
      </c>
      <c r="FP152" s="56" t="str">
        <f t="shared" si="1664"/>
        <v>kg</v>
      </c>
      <c r="FQ152" s="56">
        <f t="shared" si="1665"/>
        <v>3000</v>
      </c>
      <c r="FR152" s="67">
        <v>0.15</v>
      </c>
      <c r="FS152" s="21">
        <f t="shared" si="2340"/>
        <v>450</v>
      </c>
      <c r="FT152" s="31">
        <f t="shared" si="2341"/>
        <v>0.15</v>
      </c>
      <c r="FU152" s="42">
        <f t="shared" si="2342"/>
        <v>450</v>
      </c>
      <c r="FV152" s="21"/>
      <c r="FY152" s="56" t="str">
        <f t="shared" si="1574"/>
        <v>Catloy</v>
      </c>
      <c r="FZ152" s="56" t="str">
        <f t="shared" si="1669"/>
        <v>kg</v>
      </c>
      <c r="GA152" s="56">
        <f t="shared" si="1670"/>
        <v>3000</v>
      </c>
      <c r="GB152" s="13">
        <v>0.1</v>
      </c>
      <c r="GC152" s="21">
        <f t="shared" si="1671"/>
        <v>300</v>
      </c>
      <c r="GD152" s="31">
        <f t="shared" ref="GD152:GD153" si="2411">$I$4*GB152</f>
        <v>0.1</v>
      </c>
      <c r="GE152" s="31">
        <f t="shared" si="1673"/>
        <v>300</v>
      </c>
      <c r="GF152" s="21"/>
      <c r="GI152" s="56" t="str">
        <f t="shared" si="1738"/>
        <v>Catloy</v>
      </c>
      <c r="GJ152" s="56" t="str">
        <f t="shared" si="1739"/>
        <v>kg</v>
      </c>
      <c r="GK152" s="56">
        <f t="shared" si="1740"/>
        <v>3000</v>
      </c>
      <c r="GL152" s="13">
        <v>0.1</v>
      </c>
      <c r="GM152" s="21">
        <f t="shared" si="2286"/>
        <v>300</v>
      </c>
      <c r="GN152" s="31">
        <f t="shared" si="2287"/>
        <v>0.1</v>
      </c>
      <c r="GO152" s="31">
        <f t="shared" si="2288"/>
        <v>300</v>
      </c>
      <c r="GP152" s="21"/>
      <c r="GS152" s="56" t="str">
        <f t="shared" si="2044"/>
        <v>Catloy</v>
      </c>
      <c r="GT152" s="56" t="str">
        <f t="shared" si="2072"/>
        <v>kg</v>
      </c>
      <c r="GU152" s="4">
        <f t="shared" si="2073"/>
        <v>3000</v>
      </c>
      <c r="GV152" s="13"/>
      <c r="GW152" s="21">
        <f t="shared" si="2331"/>
        <v>0</v>
      </c>
      <c r="GX152" s="31">
        <f t="shared" si="2332"/>
        <v>0</v>
      </c>
      <c r="GY152" s="31">
        <f t="shared" si="2333"/>
        <v>0</v>
      </c>
      <c r="GZ152" s="21"/>
      <c r="HC152" s="56" t="str">
        <f t="shared" si="1575"/>
        <v>Catloy</v>
      </c>
      <c r="HD152" s="56" t="str">
        <f t="shared" si="1682"/>
        <v>kg</v>
      </c>
      <c r="HE152" s="56">
        <f t="shared" si="1683"/>
        <v>3000</v>
      </c>
      <c r="HF152" s="13"/>
      <c r="HG152" s="21">
        <f t="shared" si="1684"/>
        <v>0</v>
      </c>
      <c r="HH152" s="31">
        <f t="shared" si="2362"/>
        <v>0</v>
      </c>
      <c r="HI152" s="31">
        <f t="shared" si="2363"/>
        <v>0</v>
      </c>
      <c r="HJ152" s="21"/>
      <c r="HM152" s="56" t="str">
        <f t="shared" si="1687"/>
        <v>Catloy</v>
      </c>
      <c r="HN152" s="56" t="str">
        <f t="shared" si="1688"/>
        <v>kg</v>
      </c>
      <c r="HO152" s="56">
        <f t="shared" si="1689"/>
        <v>3000</v>
      </c>
      <c r="HP152" s="13"/>
      <c r="HQ152" s="56">
        <f t="shared" si="2397"/>
        <v>0</v>
      </c>
      <c r="HR152" s="13">
        <f t="shared" si="2398"/>
        <v>0</v>
      </c>
      <c r="HS152" s="31">
        <f t="shared" si="2399"/>
        <v>0</v>
      </c>
      <c r="HT152" s="21"/>
      <c r="HW152" s="56" t="str">
        <f t="shared" si="1576"/>
        <v>Catloy</v>
      </c>
      <c r="HX152" s="56" t="str">
        <f t="shared" si="1693"/>
        <v>kg</v>
      </c>
      <c r="HY152" s="56">
        <f t="shared" si="1743"/>
        <v>3000</v>
      </c>
      <c r="HZ152" s="13"/>
      <c r="IA152" s="56">
        <f t="shared" si="2343"/>
        <v>0</v>
      </c>
      <c r="IB152" s="13">
        <f t="shared" si="2344"/>
        <v>0</v>
      </c>
      <c r="IC152" s="31">
        <f t="shared" si="2345"/>
        <v>0</v>
      </c>
      <c r="ID152" s="21"/>
      <c r="IG152" s="56" t="str">
        <f t="shared" si="1577"/>
        <v>Catloy</v>
      </c>
      <c r="IH152" s="56" t="str">
        <f t="shared" si="1698"/>
        <v>kg</v>
      </c>
      <c r="II152" s="56">
        <f t="shared" si="1699"/>
        <v>3000</v>
      </c>
      <c r="IJ152" s="13"/>
      <c r="IK152" s="56">
        <f t="shared" si="2087"/>
        <v>0</v>
      </c>
      <c r="IL152" s="13">
        <f t="shared" si="2088"/>
        <v>0</v>
      </c>
      <c r="IM152" s="31">
        <f t="shared" si="2089"/>
        <v>0</v>
      </c>
      <c r="IN152" s="21"/>
      <c r="IQ152" s="56" t="str">
        <f t="shared" si="1578"/>
        <v>Catloy</v>
      </c>
      <c r="IR152" s="56" t="str">
        <f t="shared" si="1703"/>
        <v>kg</v>
      </c>
      <c r="IS152" s="4">
        <f t="shared" si="1704"/>
        <v>3000</v>
      </c>
      <c r="IT152" s="13"/>
      <c r="IU152" s="56">
        <f t="shared" si="2090"/>
        <v>0</v>
      </c>
      <c r="IV152" s="13">
        <f t="shared" si="2091"/>
        <v>0</v>
      </c>
      <c r="IW152" s="31">
        <f t="shared" si="2092"/>
        <v>0</v>
      </c>
      <c r="IX152" s="21"/>
      <c r="JA152" s="56" t="str">
        <f t="shared" si="1579"/>
        <v>Catloy</v>
      </c>
      <c r="JB152" s="56" t="str">
        <f t="shared" si="1708"/>
        <v>kg</v>
      </c>
      <c r="JC152" s="4">
        <f t="shared" si="1709"/>
        <v>3000</v>
      </c>
      <c r="JD152" s="13"/>
      <c r="JE152" s="56">
        <f t="shared" si="2060"/>
        <v>0</v>
      </c>
      <c r="JF152" s="13">
        <f t="shared" si="2061"/>
        <v>0</v>
      </c>
      <c r="JG152" s="31">
        <f t="shared" si="2053"/>
        <v>0</v>
      </c>
      <c r="JH152" s="21"/>
      <c r="JK152" s="56" t="str">
        <f t="shared" si="2400"/>
        <v>Catloy</v>
      </c>
      <c r="JL152" s="56" t="str">
        <f>JB152</f>
        <v>kg</v>
      </c>
      <c r="JM152" s="56">
        <f>JC152</f>
        <v>3000</v>
      </c>
      <c r="JN152" s="13"/>
      <c r="JO152" s="21">
        <f t="shared" si="1713"/>
        <v>0</v>
      </c>
      <c r="JP152" s="31">
        <f t="shared" ref="JP152:JP153" si="2412">$I$4*JN152</f>
        <v>0</v>
      </c>
      <c r="JQ152" s="31">
        <f t="shared" si="1715"/>
        <v>0</v>
      </c>
      <c r="JR152" s="21"/>
      <c r="JU152" s="56" t="str">
        <f t="shared" ref="JU152:JV153" si="2413">JK152</f>
        <v>Catloy</v>
      </c>
      <c r="JV152" s="56" t="str">
        <f t="shared" si="2413"/>
        <v>kg</v>
      </c>
      <c r="JW152" s="56">
        <f>JM152</f>
        <v>3000</v>
      </c>
      <c r="JX152" s="4">
        <f t="shared" si="2326"/>
        <v>18</v>
      </c>
      <c r="JY152" s="56">
        <f t="shared" si="2401"/>
        <v>53100</v>
      </c>
      <c r="JZ152" s="56">
        <f t="shared" si="2401"/>
        <v>17.7</v>
      </c>
      <c r="KA152" s="31">
        <f t="shared" si="2077"/>
        <v>53100</v>
      </c>
      <c r="KB152" s="21"/>
    </row>
    <row r="153" spans="1:288" ht="17.25" customHeight="1" x14ac:dyDescent="0.25">
      <c r="A153" s="46"/>
      <c r="B153" s="7" t="s">
        <v>28</v>
      </c>
      <c r="C153" s="6" t="s">
        <v>29</v>
      </c>
      <c r="D153" s="4">
        <v>95</v>
      </c>
      <c r="E153" s="13">
        <v>0.1</v>
      </c>
      <c r="F153" s="31">
        <f t="shared" si="1968"/>
        <v>9.5</v>
      </c>
      <c r="G153" s="31">
        <f t="shared" si="2254"/>
        <v>0.1</v>
      </c>
      <c r="H153" s="31">
        <f t="shared" si="2321"/>
        <v>9.5</v>
      </c>
      <c r="I153" s="71"/>
      <c r="K153" s="40"/>
      <c r="L153" s="59" t="str">
        <f t="shared" si="1557"/>
        <v>Cotton waste</v>
      </c>
      <c r="M153" s="59" t="str">
        <f t="shared" si="1584"/>
        <v>Kg</v>
      </c>
      <c r="N153" s="59">
        <f t="shared" si="1585"/>
        <v>95</v>
      </c>
      <c r="O153" s="13"/>
      <c r="P153" s="21">
        <f t="shared" si="2255"/>
        <v>0</v>
      </c>
      <c r="Q153" s="31">
        <f t="shared" si="2256"/>
        <v>0</v>
      </c>
      <c r="R153" s="31">
        <f t="shared" si="2257"/>
        <v>0</v>
      </c>
      <c r="S153" s="21"/>
      <c r="U153" s="40"/>
      <c r="V153" s="65" t="str">
        <f t="shared" si="1558"/>
        <v>Cotton waste</v>
      </c>
      <c r="W153" s="65" t="str">
        <f t="shared" si="1589"/>
        <v>Kg</v>
      </c>
      <c r="X153" s="65">
        <f t="shared" si="1590"/>
        <v>95</v>
      </c>
      <c r="Y153" s="31">
        <v>1</v>
      </c>
      <c r="Z153" s="21">
        <f t="shared" si="2105"/>
        <v>95</v>
      </c>
      <c r="AA153" s="31">
        <f t="shared" si="2106"/>
        <v>1</v>
      </c>
      <c r="AB153" s="42">
        <f t="shared" si="2107"/>
        <v>95</v>
      </c>
      <c r="AC153" s="21"/>
      <c r="AE153" s="40"/>
      <c r="AF153" s="59" t="str">
        <f t="shared" si="1559"/>
        <v>Cotton waste</v>
      </c>
      <c r="AG153" s="59" t="str">
        <f t="shared" si="1594"/>
        <v>Kg</v>
      </c>
      <c r="AH153" s="59">
        <f t="shared" si="1595"/>
        <v>95</v>
      </c>
      <c r="AI153" s="13">
        <v>1</v>
      </c>
      <c r="AJ153" s="21">
        <f t="shared" si="2260"/>
        <v>95</v>
      </c>
      <c r="AK153" s="31">
        <f t="shared" si="2261"/>
        <v>1</v>
      </c>
      <c r="AL153" s="31">
        <f t="shared" si="2262"/>
        <v>95</v>
      </c>
      <c r="AM153" s="21"/>
      <c r="AO153" s="40"/>
      <c r="AP153" s="59" t="str">
        <f t="shared" si="1560"/>
        <v>Cotton waste</v>
      </c>
      <c r="AQ153" s="59" t="str">
        <f t="shared" si="1599"/>
        <v>Kg</v>
      </c>
      <c r="AR153" s="59">
        <f t="shared" si="1600"/>
        <v>95</v>
      </c>
      <c r="AS153" s="13"/>
      <c r="AT153" s="21">
        <f t="shared" si="2117"/>
        <v>0</v>
      </c>
      <c r="AU153" s="31">
        <f t="shared" si="2118"/>
        <v>0</v>
      </c>
      <c r="AV153" s="31">
        <f t="shared" si="2119"/>
        <v>0</v>
      </c>
      <c r="AW153" s="21"/>
      <c r="AY153" s="40"/>
      <c r="AZ153" s="59" t="str">
        <f t="shared" si="1561"/>
        <v>Cotton waste</v>
      </c>
      <c r="BA153" s="59" t="str">
        <f t="shared" si="1604"/>
        <v>Kg</v>
      </c>
      <c r="BB153" s="59">
        <f t="shared" si="1605"/>
        <v>95</v>
      </c>
      <c r="BC153" s="13"/>
      <c r="BD153" s="21">
        <f t="shared" si="1606"/>
        <v>0</v>
      </c>
      <c r="BE153" s="31">
        <f t="shared" si="1607"/>
        <v>0</v>
      </c>
      <c r="BF153" s="31">
        <f t="shared" si="1608"/>
        <v>0</v>
      </c>
      <c r="BG153" s="21"/>
      <c r="BI153" s="40"/>
      <c r="BJ153" s="59" t="str">
        <f t="shared" si="1562"/>
        <v>Cotton waste</v>
      </c>
      <c r="BK153" s="59" t="str">
        <f t="shared" si="1609"/>
        <v>Kg</v>
      </c>
      <c r="BL153" s="59">
        <f t="shared" si="1610"/>
        <v>95</v>
      </c>
      <c r="BM153" s="13"/>
      <c r="BN153" s="21">
        <f t="shared" si="2392"/>
        <v>0</v>
      </c>
      <c r="BO153" s="31">
        <f t="shared" si="2393"/>
        <v>0</v>
      </c>
      <c r="BP153" s="31">
        <f t="shared" si="2394"/>
        <v>0</v>
      </c>
      <c r="BQ153" s="21"/>
      <c r="BS153" s="40"/>
      <c r="BT153" s="59" t="str">
        <f t="shared" si="1563"/>
        <v>Cotton waste</v>
      </c>
      <c r="BU153" s="59" t="str">
        <f t="shared" si="1614"/>
        <v>Kg</v>
      </c>
      <c r="BV153" s="59">
        <f t="shared" si="1615"/>
        <v>95</v>
      </c>
      <c r="BW153" s="13"/>
      <c r="BX153" s="21">
        <f t="shared" si="1616"/>
        <v>0</v>
      </c>
      <c r="BY153" s="31">
        <f t="shared" ref="BY153" si="2414">$I$4*BW153</f>
        <v>0</v>
      </c>
      <c r="BZ153" s="31">
        <f t="shared" si="1618"/>
        <v>0</v>
      </c>
      <c r="CA153" s="21"/>
      <c r="CB153" s="40"/>
      <c r="CC153" s="59" t="str">
        <f t="shared" si="1564"/>
        <v>Cotton waste</v>
      </c>
      <c r="CD153" s="59" t="str">
        <f t="shared" si="1619"/>
        <v>Kg</v>
      </c>
      <c r="CE153" s="59">
        <f t="shared" si="1620"/>
        <v>95</v>
      </c>
      <c r="CF153" s="31"/>
      <c r="CG153" s="31">
        <f t="shared" si="1621"/>
        <v>0</v>
      </c>
      <c r="CH153" s="31">
        <f t="shared" si="1622"/>
        <v>0</v>
      </c>
      <c r="CI153" s="31">
        <f t="shared" si="1623"/>
        <v>0</v>
      </c>
      <c r="CJ153" s="21"/>
      <c r="CK153" s="143"/>
      <c r="CL153" s="40"/>
      <c r="CM153" s="65" t="str">
        <f t="shared" si="1565"/>
        <v>Cotton waste</v>
      </c>
      <c r="CN153" s="65" t="str">
        <f t="shared" si="1624"/>
        <v>Kg</v>
      </c>
      <c r="CO153" s="65">
        <f t="shared" si="2013"/>
        <v>95</v>
      </c>
      <c r="CP153" s="13">
        <v>1</v>
      </c>
      <c r="CQ153" s="21">
        <f t="shared" si="2334"/>
        <v>95</v>
      </c>
      <c r="CR153" s="31">
        <f t="shared" si="2335"/>
        <v>1</v>
      </c>
      <c r="CS153" s="42">
        <f t="shared" si="2336"/>
        <v>95</v>
      </c>
      <c r="CT153" s="21"/>
      <c r="CV153" s="40"/>
      <c r="CW153" s="59" t="str">
        <f t="shared" si="1566"/>
        <v>Cotton waste</v>
      </c>
      <c r="CX153" s="59" t="str">
        <f t="shared" si="1629"/>
        <v>Kg</v>
      </c>
      <c r="CY153" s="59">
        <f t="shared" si="1630"/>
        <v>95</v>
      </c>
      <c r="CZ153" s="13"/>
      <c r="DA153" s="21">
        <f t="shared" si="1631"/>
        <v>0</v>
      </c>
      <c r="DB153" s="31">
        <f t="shared" ref="DB153" si="2415">$I$4*CZ153</f>
        <v>0</v>
      </c>
      <c r="DC153" s="31">
        <f t="shared" si="1633"/>
        <v>0</v>
      </c>
      <c r="DD153" s="21"/>
      <c r="DF153" s="40"/>
      <c r="DG153" s="59" t="str">
        <f t="shared" si="1567"/>
        <v>Cotton waste</v>
      </c>
      <c r="DH153" s="59" t="str">
        <f t="shared" si="1634"/>
        <v>Kg</v>
      </c>
      <c r="DI153" s="59">
        <f t="shared" si="1635"/>
        <v>95</v>
      </c>
      <c r="DJ153" s="13">
        <v>1</v>
      </c>
      <c r="DK153" s="21">
        <f t="shared" si="1636"/>
        <v>95</v>
      </c>
      <c r="DL153" s="31">
        <f t="shared" ref="DL153" si="2416">$I$4*DJ153</f>
        <v>1</v>
      </c>
      <c r="DM153" s="31">
        <f t="shared" si="1638"/>
        <v>95</v>
      </c>
      <c r="DN153" s="21"/>
      <c r="DQ153" s="59" t="str">
        <f t="shared" si="1732"/>
        <v>Cotton waste</v>
      </c>
      <c r="DR153" s="59" t="str">
        <f t="shared" si="1733"/>
        <v>Kg</v>
      </c>
      <c r="DS153" s="59">
        <f t="shared" si="1734"/>
        <v>95</v>
      </c>
      <c r="DT153" s="13"/>
      <c r="DU153" s="21">
        <f t="shared" si="1735"/>
        <v>0</v>
      </c>
      <c r="DV153" s="31">
        <f t="shared" si="1736"/>
        <v>0</v>
      </c>
      <c r="DW153" s="31">
        <f t="shared" si="1737"/>
        <v>0</v>
      </c>
      <c r="DX153" s="21"/>
      <c r="DZ153" s="40"/>
      <c r="EA153" s="59" t="str">
        <f t="shared" si="1569"/>
        <v>Cotton waste</v>
      </c>
      <c r="EB153" s="59" t="str">
        <f t="shared" si="1644"/>
        <v>Kg</v>
      </c>
      <c r="EC153" s="59">
        <f t="shared" si="1645"/>
        <v>95</v>
      </c>
      <c r="ED153" s="13"/>
      <c r="EE153" s="21">
        <f t="shared" si="2386"/>
        <v>0</v>
      </c>
      <c r="EF153" s="31">
        <f t="shared" si="2387"/>
        <v>0</v>
      </c>
      <c r="EG153" s="31">
        <f t="shared" si="2388"/>
        <v>0</v>
      </c>
      <c r="EH153" s="21"/>
      <c r="EK153" s="59" t="str">
        <f t="shared" si="1570"/>
        <v>Cotton waste</v>
      </c>
      <c r="EL153" s="59" t="str">
        <f t="shared" si="1649"/>
        <v>Kg</v>
      </c>
      <c r="EM153" s="59">
        <f t="shared" si="1650"/>
        <v>95</v>
      </c>
      <c r="EN153" s="13"/>
      <c r="EO153" s="21">
        <f t="shared" si="1651"/>
        <v>0</v>
      </c>
      <c r="EP153" s="31">
        <f t="shared" ref="EP153" si="2417">$I$4*EN153</f>
        <v>0</v>
      </c>
      <c r="EQ153" s="31">
        <f t="shared" si="1653"/>
        <v>0</v>
      </c>
      <c r="ER153" s="21"/>
      <c r="EU153" s="4" t="str">
        <f t="shared" si="1571"/>
        <v>Cotton waste</v>
      </c>
      <c r="EV153" s="4" t="str">
        <f t="shared" si="1654"/>
        <v>Kg</v>
      </c>
      <c r="EW153" s="4">
        <f t="shared" si="1655"/>
        <v>95</v>
      </c>
      <c r="EX153" s="13">
        <v>1</v>
      </c>
      <c r="EY153" s="21">
        <f t="shared" si="1656"/>
        <v>95</v>
      </c>
      <c r="EZ153" s="31">
        <f t="shared" si="1657"/>
        <v>1</v>
      </c>
      <c r="FA153" s="42">
        <f t="shared" si="1658"/>
        <v>95</v>
      </c>
      <c r="FB153" s="21"/>
      <c r="FE153" s="56" t="str">
        <f t="shared" si="1572"/>
        <v>Cotton waste</v>
      </c>
      <c r="FF153" s="56" t="str">
        <f t="shared" si="1659"/>
        <v>Kg</v>
      </c>
      <c r="FG153" s="56">
        <f t="shared" si="1660"/>
        <v>95</v>
      </c>
      <c r="FH153" s="13"/>
      <c r="FI153" s="21">
        <f t="shared" si="1661"/>
        <v>0</v>
      </c>
      <c r="FJ153" s="31">
        <f t="shared" si="1662"/>
        <v>0</v>
      </c>
      <c r="FK153" s="31">
        <f t="shared" si="1663"/>
        <v>0</v>
      </c>
      <c r="FL153" s="21"/>
      <c r="FO153" s="56" t="str">
        <f t="shared" si="1573"/>
        <v>Cotton waste</v>
      </c>
      <c r="FP153" s="56" t="str">
        <f t="shared" si="1664"/>
        <v>Kg</v>
      </c>
      <c r="FQ153" s="56">
        <f t="shared" si="1665"/>
        <v>95</v>
      </c>
      <c r="FR153" s="13">
        <v>0.5</v>
      </c>
      <c r="FS153" s="21">
        <f t="shared" si="2340"/>
        <v>47.5</v>
      </c>
      <c r="FT153" s="31">
        <f t="shared" si="2341"/>
        <v>0.5</v>
      </c>
      <c r="FU153" s="42">
        <f t="shared" si="2342"/>
        <v>47.5</v>
      </c>
      <c r="FV153" s="21"/>
      <c r="FY153" s="56" t="str">
        <f t="shared" si="1574"/>
        <v>Cotton waste</v>
      </c>
      <c r="FZ153" s="56" t="str">
        <f t="shared" si="1669"/>
        <v>Kg</v>
      </c>
      <c r="GA153" s="56">
        <f t="shared" si="1670"/>
        <v>95</v>
      </c>
      <c r="GB153" s="13"/>
      <c r="GC153" s="21">
        <f t="shared" si="1671"/>
        <v>0</v>
      </c>
      <c r="GD153" s="31">
        <f t="shared" si="2411"/>
        <v>0</v>
      </c>
      <c r="GE153" s="31">
        <f t="shared" si="1673"/>
        <v>0</v>
      </c>
      <c r="GF153" s="21"/>
      <c r="GI153" s="56" t="str">
        <f t="shared" si="1738"/>
        <v>Cotton waste</v>
      </c>
      <c r="GJ153" s="56" t="str">
        <f t="shared" si="1739"/>
        <v>Kg</v>
      </c>
      <c r="GK153" s="56">
        <f t="shared" si="1740"/>
        <v>95</v>
      </c>
      <c r="GL153" s="13"/>
      <c r="GM153" s="21">
        <f t="shared" si="1675"/>
        <v>0</v>
      </c>
      <c r="GN153" s="31">
        <f t="shared" ref="GN153" si="2418">$I$4*GL153</f>
        <v>0</v>
      </c>
      <c r="GO153" s="31">
        <f t="shared" si="1677"/>
        <v>0</v>
      </c>
      <c r="GP153" s="21"/>
      <c r="GS153" s="56" t="str">
        <f t="shared" si="2044"/>
        <v>Cotton waste</v>
      </c>
      <c r="GT153" s="56" t="str">
        <f t="shared" si="2072"/>
        <v>Kg</v>
      </c>
      <c r="GU153" s="56">
        <f>GK153</f>
        <v>95</v>
      </c>
      <c r="GV153" s="13"/>
      <c r="GW153" s="21">
        <f t="shared" si="1679"/>
        <v>0</v>
      </c>
      <c r="GX153" s="31">
        <f t="shared" si="2085"/>
        <v>0</v>
      </c>
      <c r="GY153" s="31">
        <f t="shared" si="1681"/>
        <v>0</v>
      </c>
      <c r="GZ153" s="21"/>
      <c r="HC153" s="56" t="str">
        <f t="shared" si="1575"/>
        <v>Cotton waste</v>
      </c>
      <c r="HD153" s="56" t="str">
        <f t="shared" si="1682"/>
        <v>Kg</v>
      </c>
      <c r="HE153" s="56">
        <f t="shared" si="1683"/>
        <v>95</v>
      </c>
      <c r="HF153" s="13"/>
      <c r="HG153" s="21">
        <f t="shared" si="1684"/>
        <v>0</v>
      </c>
      <c r="HH153" s="31">
        <f t="shared" si="2086"/>
        <v>0</v>
      </c>
      <c r="HI153" s="31">
        <f t="shared" si="1686"/>
        <v>0</v>
      </c>
      <c r="HJ153" s="21"/>
      <c r="HM153" s="56" t="str">
        <f t="shared" si="1687"/>
        <v>Cotton waste</v>
      </c>
      <c r="HN153" s="56" t="str">
        <f t="shared" si="1688"/>
        <v>Kg</v>
      </c>
      <c r="HO153" s="56">
        <f t="shared" si="1689"/>
        <v>95</v>
      </c>
      <c r="HP153" s="13"/>
      <c r="HQ153" s="56">
        <f t="shared" si="1690"/>
        <v>0</v>
      </c>
      <c r="HR153" s="13">
        <f t="shared" si="1691"/>
        <v>0</v>
      </c>
      <c r="HS153" s="31">
        <f t="shared" si="1692"/>
        <v>0</v>
      </c>
      <c r="HT153" s="21"/>
      <c r="HW153" s="56" t="str">
        <f t="shared" si="1576"/>
        <v>Cotton waste</v>
      </c>
      <c r="HX153" s="56" t="str">
        <f t="shared" si="1693"/>
        <v>Kg</v>
      </c>
      <c r="HY153" s="56">
        <f t="shared" si="1694"/>
        <v>95</v>
      </c>
      <c r="HZ153" s="13"/>
      <c r="IA153" s="56">
        <f t="shared" ref="IA153" si="2419">HZ153*HY153</f>
        <v>0</v>
      </c>
      <c r="IB153" s="13">
        <f t="shared" ref="IB153" si="2420">$I$4*HZ153</f>
        <v>0</v>
      </c>
      <c r="IC153" s="31">
        <f t="shared" ref="IC153" si="2421">HY153*IB153</f>
        <v>0</v>
      </c>
      <c r="ID153" s="21"/>
      <c r="IG153" s="56" t="str">
        <f t="shared" si="1577"/>
        <v>Cotton waste</v>
      </c>
      <c r="IH153" s="56" t="str">
        <f t="shared" si="1698"/>
        <v>Kg</v>
      </c>
      <c r="II153" s="56">
        <f t="shared" si="1699"/>
        <v>95</v>
      </c>
      <c r="IJ153" s="13"/>
      <c r="IK153" s="56">
        <f t="shared" si="2087"/>
        <v>0</v>
      </c>
      <c r="IL153" s="13">
        <f t="shared" si="2088"/>
        <v>0</v>
      </c>
      <c r="IM153" s="31">
        <f t="shared" si="2089"/>
        <v>0</v>
      </c>
      <c r="IN153" s="21"/>
      <c r="IQ153" s="56" t="str">
        <f t="shared" si="1578"/>
        <v>Cotton waste</v>
      </c>
      <c r="IR153" s="56" t="str">
        <f t="shared" si="1703"/>
        <v>Kg</v>
      </c>
      <c r="IS153" s="56">
        <f t="shared" si="1704"/>
        <v>95</v>
      </c>
      <c r="IT153" s="13"/>
      <c r="IU153" s="56">
        <f t="shared" si="2090"/>
        <v>0</v>
      </c>
      <c r="IV153" s="13">
        <f t="shared" si="2091"/>
        <v>0</v>
      </c>
      <c r="IW153" s="31">
        <f t="shared" si="2092"/>
        <v>0</v>
      </c>
      <c r="IX153" s="21"/>
      <c r="JA153" s="56" t="str">
        <f t="shared" si="1579"/>
        <v>Cotton waste</v>
      </c>
      <c r="JB153" s="56" t="str">
        <f t="shared" si="1708"/>
        <v>Kg</v>
      </c>
      <c r="JC153" s="56">
        <f t="shared" si="1709"/>
        <v>95</v>
      </c>
      <c r="JD153" s="13"/>
      <c r="JE153" s="56">
        <f t="shared" si="2060"/>
        <v>0</v>
      </c>
      <c r="JF153" s="13">
        <f t="shared" si="2061"/>
        <v>0</v>
      </c>
      <c r="JG153" s="31">
        <f t="shared" si="2053"/>
        <v>0</v>
      </c>
      <c r="JH153" s="21"/>
      <c r="JK153" s="56" t="str">
        <f t="shared" si="2400"/>
        <v>Cotton waste</v>
      </c>
      <c r="JL153" s="56" t="str">
        <f>JB153</f>
        <v>Kg</v>
      </c>
      <c r="JM153" s="56">
        <f>JC153</f>
        <v>95</v>
      </c>
      <c r="JN153" s="13"/>
      <c r="JO153" s="21">
        <f t="shared" si="1713"/>
        <v>0</v>
      </c>
      <c r="JP153" s="31">
        <f t="shared" si="2412"/>
        <v>0</v>
      </c>
      <c r="JQ153" s="31">
        <f t="shared" si="1715"/>
        <v>0</v>
      </c>
      <c r="JR153" s="21"/>
      <c r="JU153" s="56" t="str">
        <f t="shared" si="2413"/>
        <v>Cotton waste</v>
      </c>
      <c r="JV153" s="56" t="str">
        <f t="shared" si="2413"/>
        <v>Kg</v>
      </c>
      <c r="JW153" s="56">
        <f>JM153</f>
        <v>95</v>
      </c>
      <c r="JX153" s="4">
        <f t="shared" si="2326"/>
        <v>5.6</v>
      </c>
      <c r="JY153" s="56">
        <f t="shared" si="2401"/>
        <v>532</v>
      </c>
      <c r="JZ153" s="56">
        <f t="shared" si="2401"/>
        <v>5.6</v>
      </c>
      <c r="KA153" s="31">
        <f t="shared" si="2077"/>
        <v>532</v>
      </c>
      <c r="KB153" s="21"/>
    </row>
    <row r="154" spans="1:288" ht="17.25" customHeight="1" thickBot="1" x14ac:dyDescent="0.3">
      <c r="B154" s="199" t="s">
        <v>202</v>
      </c>
      <c r="C154" s="200"/>
      <c r="D154" s="200"/>
      <c r="E154" s="200"/>
      <c r="F154" s="200"/>
      <c r="G154" s="201"/>
      <c r="H154" s="32">
        <f>SUM(H109:H153)</f>
        <v>25527</v>
      </c>
      <c r="I154" s="81"/>
      <c r="K154" s="40"/>
      <c r="L154" s="199" t="s">
        <v>202</v>
      </c>
      <c r="M154" s="200"/>
      <c r="N154" s="200"/>
      <c r="O154" s="200"/>
      <c r="P154" s="200"/>
      <c r="Q154" s="201"/>
      <c r="R154" s="32">
        <f>SUM(R109:R153)</f>
        <v>39644</v>
      </c>
      <c r="S154" s="22"/>
      <c r="U154" s="40"/>
      <c r="V154" s="223" t="s">
        <v>202</v>
      </c>
      <c r="W154" s="224"/>
      <c r="X154" s="224"/>
      <c r="Y154" s="224"/>
      <c r="Z154" s="224"/>
      <c r="AA154" s="225"/>
      <c r="AB154" s="118">
        <f>SUM(AB109:AB153)</f>
        <v>78288.25</v>
      </c>
      <c r="AC154" s="119"/>
      <c r="AE154" s="40"/>
      <c r="AF154" s="199" t="s">
        <v>202</v>
      </c>
      <c r="AG154" s="200"/>
      <c r="AH154" s="200"/>
      <c r="AI154" s="200"/>
      <c r="AJ154" s="200"/>
      <c r="AK154" s="201"/>
      <c r="AL154" s="32">
        <f>SUM(AL109:AL153)</f>
        <v>23948.5</v>
      </c>
      <c r="AM154" s="22"/>
      <c r="AO154" s="40"/>
      <c r="AP154" s="199" t="s">
        <v>202</v>
      </c>
      <c r="AQ154" s="200"/>
      <c r="AR154" s="200"/>
      <c r="AS154" s="200"/>
      <c r="AT154" s="200"/>
      <c r="AU154" s="201"/>
      <c r="AV154" s="32">
        <f>SUM(AV109:AV153)</f>
        <v>14309.75</v>
      </c>
      <c r="AW154" s="22"/>
      <c r="AY154" s="40"/>
      <c r="AZ154" s="199" t="s">
        <v>202</v>
      </c>
      <c r="BA154" s="200"/>
      <c r="BB154" s="200"/>
      <c r="BC154" s="200"/>
      <c r="BD154" s="200"/>
      <c r="BE154" s="201"/>
      <c r="BF154" s="32">
        <f>SUM(BF109:BF153)</f>
        <v>41630</v>
      </c>
      <c r="BG154" s="22"/>
      <c r="BI154" s="40"/>
      <c r="BJ154" s="199" t="s">
        <v>202</v>
      </c>
      <c r="BK154" s="200"/>
      <c r="BL154" s="200"/>
      <c r="BM154" s="200"/>
      <c r="BN154" s="200"/>
      <c r="BO154" s="201"/>
      <c r="BP154" s="32">
        <f>SUM(BP109:BP153)</f>
        <v>14830.2</v>
      </c>
      <c r="BQ154" s="22"/>
      <c r="BS154" s="40"/>
      <c r="BT154" s="199" t="s">
        <v>202</v>
      </c>
      <c r="BU154" s="200"/>
      <c r="BV154" s="200"/>
      <c r="BW154" s="200"/>
      <c r="BX154" s="200"/>
      <c r="BY154" s="201"/>
      <c r="BZ154" s="32">
        <f>SUM(BZ109:BZ153)</f>
        <v>0</v>
      </c>
      <c r="CA154" s="22"/>
      <c r="CB154" s="40"/>
      <c r="CC154" s="199" t="s">
        <v>202</v>
      </c>
      <c r="CD154" s="200"/>
      <c r="CE154" s="200"/>
      <c r="CF154" s="200"/>
      <c r="CG154" s="200"/>
      <c r="CH154" s="201"/>
      <c r="CI154" s="32">
        <f>SUM(CI109:CI153)</f>
        <v>82759.25</v>
      </c>
      <c r="CJ154" s="22"/>
      <c r="CK154" s="144"/>
      <c r="CL154" s="40"/>
      <c r="CM154" s="199" t="s">
        <v>202</v>
      </c>
      <c r="CN154" s="200"/>
      <c r="CO154" s="200"/>
      <c r="CP154" s="200"/>
      <c r="CQ154" s="200"/>
      <c r="CR154" s="201"/>
      <c r="CS154" s="32">
        <f>SUM(CS109:CS153)</f>
        <v>82802</v>
      </c>
      <c r="CT154" s="22"/>
      <c r="CV154" s="40"/>
      <c r="CW154" s="199" t="s">
        <v>202</v>
      </c>
      <c r="CX154" s="200"/>
      <c r="CY154" s="200"/>
      <c r="CZ154" s="200"/>
      <c r="DA154" s="200"/>
      <c r="DB154" s="201"/>
      <c r="DC154" s="32">
        <f>SUM(DC109:DC153)</f>
        <v>32198</v>
      </c>
      <c r="DD154" s="22"/>
      <c r="DF154" s="40"/>
      <c r="DG154" s="199" t="s">
        <v>202</v>
      </c>
      <c r="DH154" s="200"/>
      <c r="DI154" s="200"/>
      <c r="DJ154" s="200"/>
      <c r="DK154" s="200"/>
      <c r="DL154" s="201"/>
      <c r="DM154" s="32">
        <f>SUM(DM109:DM153)</f>
        <v>95211.5</v>
      </c>
      <c r="DN154" s="22"/>
      <c r="DQ154" s="199" t="s">
        <v>202</v>
      </c>
      <c r="DR154" s="200"/>
      <c r="DS154" s="200"/>
      <c r="DT154" s="200"/>
      <c r="DU154" s="200"/>
      <c r="DV154" s="201"/>
      <c r="DW154" s="32">
        <f>SUM(DW109:DW153)</f>
        <v>29614.5</v>
      </c>
      <c r="DX154" s="22"/>
      <c r="DZ154" s="40"/>
      <c r="EA154" s="199">
        <v>3</v>
      </c>
      <c r="EB154" s="200"/>
      <c r="EC154" s="200"/>
      <c r="ED154" s="200"/>
      <c r="EE154" s="200"/>
      <c r="EF154" s="201"/>
      <c r="EG154" s="32">
        <f>SUM(EG109:EG153)</f>
        <v>72937.05</v>
      </c>
      <c r="EH154" s="22"/>
      <c r="EK154" s="199" t="s">
        <v>202</v>
      </c>
      <c r="EL154" s="200"/>
      <c r="EM154" s="200"/>
      <c r="EN154" s="200"/>
      <c r="EO154" s="200"/>
      <c r="EP154" s="201"/>
      <c r="EQ154" s="32">
        <f>SUM(EQ109:EQ153)</f>
        <v>39657.75</v>
      </c>
      <c r="ER154" s="22"/>
      <c r="EU154" s="199" t="s">
        <v>202</v>
      </c>
      <c r="EV154" s="200"/>
      <c r="EW154" s="200"/>
      <c r="EX154" s="200"/>
      <c r="EY154" s="200"/>
      <c r="EZ154" s="201"/>
      <c r="FA154" s="32">
        <f>SUM(FA109:FA153)</f>
        <v>73406.75</v>
      </c>
      <c r="FB154" s="22"/>
      <c r="FE154" s="199" t="s">
        <v>202</v>
      </c>
      <c r="FF154" s="200"/>
      <c r="FG154" s="200"/>
      <c r="FH154" s="200"/>
      <c r="FI154" s="200"/>
      <c r="FJ154" s="201"/>
      <c r="FK154" s="32">
        <f>SUM(FK109:FK153)</f>
        <v>30408.25</v>
      </c>
      <c r="FL154" s="22"/>
      <c r="FO154" s="199">
        <v>3</v>
      </c>
      <c r="FP154" s="200"/>
      <c r="FQ154" s="200"/>
      <c r="FR154" s="200"/>
      <c r="FS154" s="200"/>
      <c r="FT154" s="201"/>
      <c r="FU154" s="32">
        <f>SUM(FU109:FU153)</f>
        <v>38811.25</v>
      </c>
      <c r="FV154" s="22"/>
      <c r="FY154" s="199" t="s">
        <v>202</v>
      </c>
      <c r="FZ154" s="200"/>
      <c r="GA154" s="200"/>
      <c r="GB154" s="200"/>
      <c r="GC154" s="200"/>
      <c r="GD154" s="201"/>
      <c r="GE154" s="32">
        <f>SUM(GE109:GE153)</f>
        <v>23744</v>
      </c>
      <c r="GF154" s="22"/>
      <c r="GI154" s="199" t="s">
        <v>202</v>
      </c>
      <c r="GJ154" s="200"/>
      <c r="GK154" s="200"/>
      <c r="GL154" s="200"/>
      <c r="GM154" s="200"/>
      <c r="GN154" s="201"/>
      <c r="GO154" s="32">
        <f>SUM(GO109:GO153)</f>
        <v>46163.5</v>
      </c>
      <c r="GP154" s="22"/>
      <c r="GS154" s="199" t="s">
        <v>202</v>
      </c>
      <c r="GT154" s="200"/>
      <c r="GU154" s="200"/>
      <c r="GV154" s="200"/>
      <c r="GW154" s="200"/>
      <c r="GX154" s="201"/>
      <c r="GY154" s="32">
        <f>SUM(GY109:GY153)</f>
        <v>0</v>
      </c>
      <c r="GZ154" s="22"/>
      <c r="HC154" s="199" t="s">
        <v>202</v>
      </c>
      <c r="HD154" s="200"/>
      <c r="HE154" s="200"/>
      <c r="HF154" s="200"/>
      <c r="HG154" s="200"/>
      <c r="HH154" s="201"/>
      <c r="HI154" s="32">
        <f>SUM(HI109:HI153)</f>
        <v>0</v>
      </c>
      <c r="HJ154" s="22"/>
      <c r="HM154" s="199" t="s">
        <v>202</v>
      </c>
      <c r="HN154" s="200"/>
      <c r="HO154" s="200"/>
      <c r="HP154" s="200"/>
      <c r="HQ154" s="200"/>
      <c r="HR154" s="201"/>
      <c r="HS154" s="32">
        <f>SUM(HS109:HS153)</f>
        <v>0</v>
      </c>
      <c r="HT154" s="22"/>
      <c r="HW154" s="199" t="s">
        <v>202</v>
      </c>
      <c r="HX154" s="200"/>
      <c r="HY154" s="200"/>
      <c r="HZ154" s="200"/>
      <c r="IA154" s="200"/>
      <c r="IB154" s="201"/>
      <c r="IC154" s="32">
        <f>SUM(IC109:IC153)</f>
        <v>0</v>
      </c>
      <c r="ID154" s="22"/>
      <c r="IG154" s="199" t="s">
        <v>202</v>
      </c>
      <c r="IH154" s="200"/>
      <c r="II154" s="200"/>
      <c r="IJ154" s="200"/>
      <c r="IK154" s="200"/>
      <c r="IL154" s="201"/>
      <c r="IM154" s="32">
        <f>SUM(IM109:IM153)</f>
        <v>0</v>
      </c>
      <c r="IN154" s="22"/>
      <c r="IQ154" s="199" t="s">
        <v>202</v>
      </c>
      <c r="IR154" s="200"/>
      <c r="IS154" s="200"/>
      <c r="IT154" s="200"/>
      <c r="IU154" s="200"/>
      <c r="IV154" s="201"/>
      <c r="IW154" s="32">
        <f>SUM(IW109:IW153)</f>
        <v>0</v>
      </c>
      <c r="IX154" s="22"/>
      <c r="JA154" s="199" t="s">
        <v>202</v>
      </c>
      <c r="JB154" s="200"/>
      <c r="JC154" s="200"/>
      <c r="JD154" s="200"/>
      <c r="JE154" s="200"/>
      <c r="JF154" s="201"/>
      <c r="JG154" s="32">
        <f>SUM(JG109:JG153)</f>
        <v>0</v>
      </c>
      <c r="JH154" s="22"/>
      <c r="JK154" s="199" t="s">
        <v>202</v>
      </c>
      <c r="JL154" s="200"/>
      <c r="JM154" s="200"/>
      <c r="JN154" s="200"/>
      <c r="JO154" s="200"/>
      <c r="JP154" s="201"/>
      <c r="JQ154" s="32">
        <f>SUM(JQ109:JQ153)</f>
        <v>0</v>
      </c>
      <c r="JR154" s="22"/>
      <c r="JU154" s="199" t="s">
        <v>202</v>
      </c>
      <c r="JV154" s="200"/>
      <c r="JW154" s="200"/>
      <c r="JX154" s="200"/>
      <c r="JY154" s="200"/>
      <c r="JZ154" s="201"/>
      <c r="KA154" s="32">
        <f>SUM(KA109:KA153)</f>
        <v>805263.5</v>
      </c>
      <c r="KB154" s="22"/>
    </row>
    <row r="155" spans="1:288" ht="17.25" customHeight="1" thickTop="1" x14ac:dyDescent="0.55000000000000004">
      <c r="B155" s="5" t="s">
        <v>31</v>
      </c>
      <c r="C155" s="6"/>
      <c r="D155" s="4"/>
      <c r="E155" s="13"/>
      <c r="F155" s="31"/>
      <c r="G155" s="31"/>
      <c r="H155" s="33"/>
      <c r="I155" s="71"/>
      <c r="K155" s="40"/>
      <c r="L155" s="57" t="str">
        <f t="shared" ref="L155:L169" si="2422">B155</f>
        <v>Electrical Items</v>
      </c>
      <c r="M155" s="58"/>
      <c r="N155" s="4"/>
      <c r="O155" s="13"/>
      <c r="P155" s="21"/>
      <c r="Q155" s="31"/>
      <c r="R155" s="33"/>
      <c r="S155" s="21"/>
      <c r="U155" s="40"/>
      <c r="V155" s="108" t="str">
        <f t="shared" ref="V155:V169" si="2423">L155</f>
        <v>Electrical Items</v>
      </c>
      <c r="W155" s="109"/>
      <c r="X155" s="4"/>
      <c r="Y155" s="31"/>
      <c r="Z155" s="21"/>
      <c r="AA155" s="31"/>
      <c r="AB155" s="34"/>
      <c r="AC155" s="21"/>
      <c r="AE155" s="40"/>
      <c r="AF155" s="57" t="str">
        <f t="shared" ref="AF155:AF169" si="2424">V155</f>
        <v>Electrical Items</v>
      </c>
      <c r="AG155" s="58"/>
      <c r="AH155" s="4"/>
      <c r="AI155" s="13"/>
      <c r="AJ155" s="21"/>
      <c r="AK155" s="31"/>
      <c r="AL155" s="33"/>
      <c r="AM155" s="21"/>
      <c r="AO155" s="40"/>
      <c r="AP155" s="57" t="str">
        <f t="shared" ref="AP155:AP169" si="2425">AF155</f>
        <v>Electrical Items</v>
      </c>
      <c r="AQ155" s="58"/>
      <c r="AR155" s="4"/>
      <c r="AS155" s="13"/>
      <c r="AT155" s="21"/>
      <c r="AU155" s="31"/>
      <c r="AV155" s="33"/>
      <c r="AW155" s="21"/>
      <c r="AY155" s="40"/>
      <c r="AZ155" s="57" t="str">
        <f t="shared" ref="AZ155:AZ169" si="2426">AP155</f>
        <v>Electrical Items</v>
      </c>
      <c r="BA155" s="58"/>
      <c r="BB155" s="4"/>
      <c r="BC155" s="13"/>
      <c r="BD155" s="21"/>
      <c r="BE155" s="31"/>
      <c r="BF155" s="33"/>
      <c r="BG155" s="21"/>
      <c r="BI155" s="40"/>
      <c r="BJ155" s="57" t="str">
        <f t="shared" ref="BJ155:BJ169" si="2427">AZ155</f>
        <v>Electrical Items</v>
      </c>
      <c r="BK155" s="58"/>
      <c r="BL155" s="4"/>
      <c r="BM155" s="13"/>
      <c r="BN155" s="21"/>
      <c r="BO155" s="31"/>
      <c r="BP155" s="33"/>
      <c r="BQ155" s="21"/>
      <c r="BS155" s="40"/>
      <c r="BT155" s="57" t="str">
        <f t="shared" ref="BT155:BT169" si="2428">BJ155</f>
        <v>Electrical Items</v>
      </c>
      <c r="BU155" s="58"/>
      <c r="BV155" s="4"/>
      <c r="BW155" s="13"/>
      <c r="BX155" s="21"/>
      <c r="BY155" s="31"/>
      <c r="BZ155" s="33"/>
      <c r="CA155" s="21"/>
      <c r="CB155" s="40"/>
      <c r="CC155" s="57" t="str">
        <f t="shared" ref="CC155:CC169" si="2429">BT155</f>
        <v>Electrical Items</v>
      </c>
      <c r="CD155" s="58"/>
      <c r="CE155" s="4"/>
      <c r="CF155" s="31"/>
      <c r="CG155" s="31"/>
      <c r="CH155" s="31"/>
      <c r="CI155" s="33"/>
      <c r="CJ155" s="21"/>
      <c r="CK155" s="143"/>
      <c r="CL155" s="40"/>
      <c r="CM155" s="108" t="str">
        <f t="shared" ref="CM155:CM169" si="2430">CC155</f>
        <v>Electrical Items</v>
      </c>
      <c r="CN155" s="109"/>
      <c r="CO155" s="4"/>
      <c r="CP155" s="13"/>
      <c r="CQ155" s="21"/>
      <c r="CR155" s="31"/>
      <c r="CS155" s="34"/>
      <c r="CT155" s="21"/>
      <c r="CV155" s="40"/>
      <c r="CW155" s="57" t="str">
        <f t="shared" ref="CW155:CW169" si="2431">CM155</f>
        <v>Electrical Items</v>
      </c>
      <c r="CX155" s="58"/>
      <c r="CY155" s="4"/>
      <c r="CZ155" s="13"/>
      <c r="DA155" s="21"/>
      <c r="DB155" s="31"/>
      <c r="DC155" s="33"/>
      <c r="DD155" s="21"/>
      <c r="DF155" s="40"/>
      <c r="DG155" s="57" t="str">
        <f t="shared" ref="DG155:DG169" si="2432">CW155</f>
        <v>Electrical Items</v>
      </c>
      <c r="DH155" s="58"/>
      <c r="DI155" s="4"/>
      <c r="DJ155" s="13"/>
      <c r="DK155" s="21"/>
      <c r="DL155" s="31"/>
      <c r="DM155" s="33"/>
      <c r="DN155" s="21"/>
      <c r="DQ155" s="57" t="str">
        <f t="shared" ref="DQ155:DQ169" si="2433">DG155</f>
        <v>Electrical Items</v>
      </c>
      <c r="DR155" s="58"/>
      <c r="DS155" s="4"/>
      <c r="DT155" s="13"/>
      <c r="DU155" s="21"/>
      <c r="DV155" s="31"/>
      <c r="DW155" s="33"/>
      <c r="DX155" s="21"/>
      <c r="DZ155" s="40"/>
      <c r="EA155" s="57" t="str">
        <f t="shared" ref="EA155:EA169" si="2434">DQ155</f>
        <v>Electrical Items</v>
      </c>
      <c r="EB155" s="58"/>
      <c r="EC155" s="4"/>
      <c r="ED155" s="13"/>
      <c r="EE155" s="21"/>
      <c r="EF155" s="31"/>
      <c r="EG155" s="33"/>
      <c r="EH155" s="21"/>
      <c r="EK155" s="57" t="str">
        <f t="shared" ref="EK155:EK169" si="2435">EA155</f>
        <v>Electrical Items</v>
      </c>
      <c r="EL155" s="58"/>
      <c r="EM155" s="4"/>
      <c r="EN155" s="13"/>
      <c r="EO155" s="21"/>
      <c r="EP155" s="31"/>
      <c r="EQ155" s="33"/>
      <c r="ER155" s="21"/>
      <c r="EU155" s="92" t="str">
        <f t="shared" ref="EU155:EU169" si="2436">EK155</f>
        <v>Electrical Items</v>
      </c>
      <c r="EV155" s="93"/>
      <c r="EW155" s="4"/>
      <c r="EX155" s="13"/>
      <c r="EY155" s="21"/>
      <c r="EZ155" s="31"/>
      <c r="FA155" s="34"/>
      <c r="FB155" s="21"/>
      <c r="FE155" s="54" t="str">
        <f t="shared" ref="FE155:FE169" si="2437">EU155</f>
        <v>Electrical Items</v>
      </c>
      <c r="FF155" s="55"/>
      <c r="FG155" s="4"/>
      <c r="FH155" s="13"/>
      <c r="FI155" s="21"/>
      <c r="FJ155" s="31"/>
      <c r="FK155" s="33"/>
      <c r="FL155" s="21"/>
      <c r="FO155" s="54" t="str">
        <f t="shared" ref="FO155:FO169" si="2438">FE155</f>
        <v>Electrical Items</v>
      </c>
      <c r="FP155" s="55"/>
      <c r="FQ155" s="4"/>
      <c r="FR155" s="13"/>
      <c r="FS155" s="21"/>
      <c r="FT155" s="31"/>
      <c r="FU155" s="33"/>
      <c r="FV155" s="21"/>
      <c r="FY155" s="54" t="str">
        <f t="shared" ref="FY155:FY169" si="2439">FO155</f>
        <v>Electrical Items</v>
      </c>
      <c r="FZ155" s="55"/>
      <c r="GA155" s="4"/>
      <c r="GB155" s="13"/>
      <c r="GC155" s="21"/>
      <c r="GD155" s="31"/>
      <c r="GE155" s="33"/>
      <c r="GF155" s="21"/>
      <c r="GI155" s="54" t="str">
        <f>FY155</f>
        <v>Electrical Items</v>
      </c>
      <c r="GJ155" s="55"/>
      <c r="GK155" s="4"/>
      <c r="GL155" s="13"/>
      <c r="GM155" s="21"/>
      <c r="GN155" s="31"/>
      <c r="GO155" s="33"/>
      <c r="GP155" s="21"/>
      <c r="GS155" s="75" t="str">
        <f t="shared" ref="GS155:GS169" si="2440">GI155</f>
        <v>Electrical Items</v>
      </c>
      <c r="GT155" s="55"/>
      <c r="GU155" s="4"/>
      <c r="GV155" s="13"/>
      <c r="GW155" s="21"/>
      <c r="GX155" s="31"/>
      <c r="GY155" s="33"/>
      <c r="GZ155" s="21"/>
      <c r="HC155" s="75" t="str">
        <f t="shared" ref="HC155:HC169" si="2441">GS155</f>
        <v>Electrical Items</v>
      </c>
      <c r="HD155" s="55"/>
      <c r="HE155" s="4"/>
      <c r="HF155" s="13"/>
      <c r="HG155" s="21"/>
      <c r="HH155" s="31"/>
      <c r="HI155" s="33"/>
      <c r="HJ155" s="21"/>
      <c r="HM155" s="76" t="s">
        <v>262</v>
      </c>
      <c r="HN155" s="55"/>
      <c r="HO155" s="4"/>
      <c r="HP155" s="13"/>
      <c r="HQ155" s="21"/>
      <c r="HR155" s="13"/>
      <c r="HS155" s="33"/>
      <c r="HT155" s="21"/>
      <c r="HW155" s="75" t="str">
        <f t="shared" ref="HW155:HW169" si="2442">HM155</f>
        <v>Electriacl Items</v>
      </c>
      <c r="HX155" s="55"/>
      <c r="HY155" s="4"/>
      <c r="HZ155" s="13"/>
      <c r="IA155" s="21"/>
      <c r="IB155" s="13"/>
      <c r="IC155" s="33"/>
      <c r="ID155" s="21"/>
      <c r="IG155" s="75" t="str">
        <f t="shared" ref="IG155:IG169" si="2443">HW155</f>
        <v>Electriacl Items</v>
      </c>
      <c r="IH155" s="55"/>
      <c r="II155" s="4"/>
      <c r="IJ155" s="13"/>
      <c r="IK155" s="21"/>
      <c r="IL155" s="13"/>
      <c r="IM155" s="33"/>
      <c r="IN155" s="21"/>
      <c r="IQ155" s="75" t="str">
        <f t="shared" ref="IQ155:IQ169" si="2444">IG155</f>
        <v>Electriacl Items</v>
      </c>
      <c r="IR155" s="55"/>
      <c r="IS155" s="4"/>
      <c r="IT155" s="13"/>
      <c r="IU155" s="21"/>
      <c r="IV155" s="13"/>
      <c r="IW155" s="33"/>
      <c r="IX155" s="21"/>
      <c r="JA155" s="75" t="str">
        <f t="shared" ref="JA155:JA169" si="2445">IQ155</f>
        <v>Electriacl Items</v>
      </c>
      <c r="JB155" s="55"/>
      <c r="JC155" s="4"/>
      <c r="JD155" s="13"/>
      <c r="JE155" s="21"/>
      <c r="JF155" s="13"/>
      <c r="JG155" s="33"/>
      <c r="JH155" s="21"/>
      <c r="JK155" s="75" t="str">
        <f t="shared" ref="JK155:JK169" si="2446">JA155</f>
        <v>Electriacl Items</v>
      </c>
      <c r="JL155" s="55"/>
      <c r="JM155" s="4"/>
      <c r="JN155" s="13"/>
      <c r="JO155" s="21"/>
      <c r="JP155" s="31"/>
      <c r="JQ155" s="33"/>
      <c r="JR155" s="21"/>
      <c r="JU155" s="75" t="str">
        <f t="shared" ref="JU155:JU169" si="2447">JK155</f>
        <v>Electriacl Items</v>
      </c>
      <c r="JV155" s="55"/>
      <c r="JW155" s="4"/>
      <c r="JX155" s="13"/>
      <c r="JY155" s="21"/>
      <c r="JZ155" s="31"/>
      <c r="KA155" s="33"/>
      <c r="KB155" s="21"/>
    </row>
    <row r="156" spans="1:288" ht="17.25" customHeight="1" x14ac:dyDescent="0.25">
      <c r="B156" s="7" t="s">
        <v>36</v>
      </c>
      <c r="C156" s="6" t="s">
        <v>32</v>
      </c>
      <c r="D156" s="4">
        <v>110</v>
      </c>
      <c r="E156" s="13"/>
      <c r="F156" s="42">
        <f t="shared" ref="F156:F169" si="2448">D156*E156</f>
        <v>0</v>
      </c>
      <c r="G156" s="42">
        <f t="shared" ref="G156" si="2449">$I$4*E156</f>
        <v>0</v>
      </c>
      <c r="H156" s="42">
        <f t="shared" ref="H156:H169" si="2450">D156*G156</f>
        <v>0</v>
      </c>
      <c r="I156" s="71" t="s">
        <v>232</v>
      </c>
      <c r="K156" s="40"/>
      <c r="L156" s="65" t="str">
        <f t="shared" si="2422"/>
        <v>Wire -PT</v>
      </c>
      <c r="M156" s="65" t="str">
        <f t="shared" ref="M156:M169" si="2451">C156</f>
        <v>Mtrs</v>
      </c>
      <c r="N156" s="65">
        <f t="shared" ref="N156:N169" si="2452">D156</f>
        <v>110</v>
      </c>
      <c r="O156" s="13">
        <v>22</v>
      </c>
      <c r="P156" s="21">
        <f t="shared" ref="P156" si="2453">N156*O156</f>
        <v>2420</v>
      </c>
      <c r="Q156" s="31">
        <f t="shared" ref="Q156" si="2454">$I$4*O156</f>
        <v>22</v>
      </c>
      <c r="R156" s="42">
        <f t="shared" ref="R156" si="2455">N156*Q156</f>
        <v>2420</v>
      </c>
      <c r="S156" s="21" t="s">
        <v>232</v>
      </c>
      <c r="U156" s="40"/>
      <c r="V156" s="65" t="str">
        <f t="shared" si="2423"/>
        <v>Wire -PT</v>
      </c>
      <c r="W156" s="65" t="str">
        <f t="shared" ref="W156:W169" si="2456">M156</f>
        <v>Mtrs</v>
      </c>
      <c r="X156" s="65">
        <f t="shared" ref="X156:X169" si="2457">N156</f>
        <v>110</v>
      </c>
      <c r="Y156" s="31">
        <v>15</v>
      </c>
      <c r="Z156" s="21">
        <f t="shared" ref="Z156:Z169" si="2458">X156*Y156</f>
        <v>1650</v>
      </c>
      <c r="AA156" s="31">
        <f t="shared" ref="AA156:AA169" si="2459">$I$4*Y156</f>
        <v>15</v>
      </c>
      <c r="AB156" s="42">
        <f t="shared" ref="AB156:AB169" si="2460">X156*AA156</f>
        <v>1650</v>
      </c>
      <c r="AC156" s="21" t="s">
        <v>232</v>
      </c>
      <c r="AE156" s="40"/>
      <c r="AF156" s="65" t="str">
        <f t="shared" si="2424"/>
        <v>Wire -PT</v>
      </c>
      <c r="AG156" s="65" t="str">
        <f t="shared" ref="AG156:AG169" si="2461">W156</f>
        <v>Mtrs</v>
      </c>
      <c r="AH156" s="65">
        <f t="shared" ref="AH156:AH169" si="2462">X156</f>
        <v>110</v>
      </c>
      <c r="AI156" s="13"/>
      <c r="AJ156" s="21">
        <f t="shared" ref="AJ156:AJ169" si="2463">AH156*AI156</f>
        <v>0</v>
      </c>
      <c r="AK156" s="31">
        <f t="shared" ref="AK156:AK169" si="2464">$I$4*AI156</f>
        <v>0</v>
      </c>
      <c r="AL156" s="31">
        <f t="shared" ref="AL156:AL169" si="2465">AH156*AK156</f>
        <v>0</v>
      </c>
      <c r="AM156" s="21" t="s">
        <v>232</v>
      </c>
      <c r="AO156" s="40"/>
      <c r="AP156" s="65" t="str">
        <f t="shared" si="2425"/>
        <v>Wire -PT</v>
      </c>
      <c r="AQ156" s="65" t="str">
        <f t="shared" ref="AQ156:AQ169" si="2466">AG156</f>
        <v>Mtrs</v>
      </c>
      <c r="AR156" s="65">
        <f t="shared" ref="AR156:AR169" si="2467">AH156</f>
        <v>110</v>
      </c>
      <c r="AS156" s="13">
        <v>15</v>
      </c>
      <c r="AT156" s="21">
        <f t="shared" ref="AT156:AT169" si="2468">AR156*AS156</f>
        <v>1650</v>
      </c>
      <c r="AU156" s="31">
        <f t="shared" ref="AU156:AU169" si="2469">$I$4*AS156</f>
        <v>15</v>
      </c>
      <c r="AV156" s="31">
        <f t="shared" ref="AV156:AV169" si="2470">AR156*AU156</f>
        <v>1650</v>
      </c>
      <c r="AW156" s="21" t="s">
        <v>232</v>
      </c>
      <c r="AY156" s="40"/>
      <c r="AZ156" s="65" t="str">
        <f t="shared" si="2426"/>
        <v>Wire -PT</v>
      </c>
      <c r="BA156" s="65" t="str">
        <f t="shared" ref="BA156:BA169" si="2471">AQ156</f>
        <v>Mtrs</v>
      </c>
      <c r="BB156" s="65">
        <f t="shared" ref="BB156:BB169" si="2472">AR156</f>
        <v>110</v>
      </c>
      <c r="BC156" s="13"/>
      <c r="BD156" s="21">
        <f t="shared" ref="BD156:BD169" si="2473">BB156*BC156</f>
        <v>0</v>
      </c>
      <c r="BE156" s="31">
        <f t="shared" ref="BE156:BE169" si="2474">$BG$4*BC156</f>
        <v>0</v>
      </c>
      <c r="BF156" s="42">
        <f t="shared" ref="BF156:BF169" si="2475">BB156*BE156</f>
        <v>0</v>
      </c>
      <c r="BG156" s="21" t="s">
        <v>232</v>
      </c>
      <c r="BI156" s="40"/>
      <c r="BJ156" s="65" t="str">
        <f t="shared" si="2427"/>
        <v>Wire -PT</v>
      </c>
      <c r="BK156" s="65" t="str">
        <f t="shared" ref="BK156:BK169" si="2476">BA156</f>
        <v>Mtrs</v>
      </c>
      <c r="BL156" s="65">
        <f t="shared" ref="BL156:BL169" si="2477">BB156</f>
        <v>110</v>
      </c>
      <c r="BM156" s="13"/>
      <c r="BN156" s="21">
        <f t="shared" ref="BN156:BN169" si="2478">BL156*BM156</f>
        <v>0</v>
      </c>
      <c r="BO156" s="31">
        <f t="shared" ref="BO156:BO169" si="2479">$I$4*BM156</f>
        <v>0</v>
      </c>
      <c r="BP156" s="42">
        <f t="shared" ref="BP156:BP169" si="2480">BL156*BO156</f>
        <v>0</v>
      </c>
      <c r="BQ156" s="21" t="s">
        <v>232</v>
      </c>
      <c r="BS156" s="40"/>
      <c r="BT156" s="65" t="str">
        <f t="shared" si="2428"/>
        <v>Wire -PT</v>
      </c>
      <c r="BU156" s="65" t="str">
        <f t="shared" ref="BU156:BU169" si="2481">BK156</f>
        <v>Mtrs</v>
      </c>
      <c r="BV156" s="65">
        <f t="shared" ref="BV156:BV169" si="2482">BL156</f>
        <v>110</v>
      </c>
      <c r="BW156" s="13"/>
      <c r="BX156" s="21">
        <f t="shared" ref="BX156:BX169" si="2483">BV156*BW156</f>
        <v>0</v>
      </c>
      <c r="BY156" s="31">
        <f t="shared" ref="BY156:BY169" si="2484">$I$4*BW156</f>
        <v>0</v>
      </c>
      <c r="BZ156" s="42">
        <f t="shared" ref="BZ156:BZ169" si="2485">BV156*BY156</f>
        <v>0</v>
      </c>
      <c r="CA156" s="21" t="s">
        <v>232</v>
      </c>
      <c r="CB156" s="40"/>
      <c r="CC156" s="65" t="str">
        <f t="shared" si="2429"/>
        <v>Wire -PT</v>
      </c>
      <c r="CD156" s="65" t="str">
        <f t="shared" ref="CD156:CD169" si="2486">BU156</f>
        <v>Mtrs</v>
      </c>
      <c r="CE156" s="65">
        <f t="shared" ref="CE156:CE169" si="2487">BV156</f>
        <v>110</v>
      </c>
      <c r="CF156" s="31"/>
      <c r="CG156" s="42">
        <f t="shared" ref="CG156:CG169" si="2488">CE156*CF156</f>
        <v>0</v>
      </c>
      <c r="CH156" s="42">
        <f t="shared" ref="CH156:CH169" si="2489">$I$4*CF156</f>
        <v>0</v>
      </c>
      <c r="CI156" s="42">
        <f t="shared" ref="CI156:CI169" si="2490">CE156*CH156</f>
        <v>0</v>
      </c>
      <c r="CJ156" s="21" t="s">
        <v>232</v>
      </c>
      <c r="CK156" s="143"/>
      <c r="CL156" s="40"/>
      <c r="CM156" s="65" t="str">
        <f t="shared" si="2430"/>
        <v>Wire -PT</v>
      </c>
      <c r="CN156" s="65" t="str">
        <f t="shared" ref="CN156:CN169" si="2491">CD156</f>
        <v>Mtrs</v>
      </c>
      <c r="CO156" s="65">
        <f t="shared" ref="CO156:CO169" si="2492">CE156</f>
        <v>110</v>
      </c>
      <c r="CP156" s="13"/>
      <c r="CQ156" s="21">
        <f t="shared" ref="CQ156:CQ169" si="2493">CO156*CP156</f>
        <v>0</v>
      </c>
      <c r="CR156" s="31">
        <f t="shared" ref="CR156:CR169" si="2494">$I$4*CP156</f>
        <v>0</v>
      </c>
      <c r="CS156" s="42">
        <f t="shared" ref="CS156:CS169" si="2495">CO156*CR156</f>
        <v>0</v>
      </c>
      <c r="CT156" s="21" t="s">
        <v>232</v>
      </c>
      <c r="CV156" s="40"/>
      <c r="CW156" s="65" t="str">
        <f t="shared" si="2431"/>
        <v>Wire -PT</v>
      </c>
      <c r="CX156" s="65" t="str">
        <f t="shared" ref="CX156:CX169" si="2496">CN156</f>
        <v>Mtrs</v>
      </c>
      <c r="CY156" s="65">
        <f t="shared" ref="CY156:CY169" si="2497">CO156</f>
        <v>110</v>
      </c>
      <c r="CZ156" s="13"/>
      <c r="DA156" s="21">
        <f t="shared" ref="DA156:DA169" si="2498">CY156*CZ156</f>
        <v>0</v>
      </c>
      <c r="DB156" s="31">
        <f t="shared" ref="DB156:DB169" si="2499">$I$4*CZ156</f>
        <v>0</v>
      </c>
      <c r="DC156" s="42">
        <f t="shared" ref="DC156:DC169" si="2500">CY156*DB156</f>
        <v>0</v>
      </c>
      <c r="DD156" s="21" t="s">
        <v>232</v>
      </c>
      <c r="DF156" s="40"/>
      <c r="DG156" s="65" t="str">
        <f t="shared" si="2432"/>
        <v>Wire -PT</v>
      </c>
      <c r="DH156" s="65" t="str">
        <f t="shared" ref="DH156:DH169" si="2501">CX156</f>
        <v>Mtrs</v>
      </c>
      <c r="DI156" s="65">
        <f t="shared" ref="DI156:DI169" si="2502">CY156</f>
        <v>110</v>
      </c>
      <c r="DJ156" s="13"/>
      <c r="DK156" s="21">
        <f t="shared" ref="DK156:DK169" si="2503">DI156*DJ156</f>
        <v>0</v>
      </c>
      <c r="DL156" s="31">
        <f t="shared" ref="DL156:DL169" si="2504">$I$4*DJ156</f>
        <v>0</v>
      </c>
      <c r="DM156" s="42">
        <f t="shared" ref="DM156:DM169" si="2505">DI156*DL156</f>
        <v>0</v>
      </c>
      <c r="DN156" s="21" t="s">
        <v>232</v>
      </c>
      <c r="DQ156" s="65" t="str">
        <f t="shared" si="2433"/>
        <v>Wire -PT</v>
      </c>
      <c r="DR156" s="65" t="str">
        <f t="shared" ref="DR156:DR169" si="2506">DH156</f>
        <v>Mtrs</v>
      </c>
      <c r="DS156" s="65">
        <f t="shared" ref="DS156:DS169" si="2507">DI156</f>
        <v>110</v>
      </c>
      <c r="DT156" s="13"/>
      <c r="DU156" s="21">
        <f t="shared" ref="DU156:DU169" si="2508">DS156*DT156</f>
        <v>0</v>
      </c>
      <c r="DV156" s="31">
        <f t="shared" ref="DV156:DV169" si="2509">$I$4*DT156</f>
        <v>0</v>
      </c>
      <c r="DW156" s="42">
        <f t="shared" ref="DW156:DW169" si="2510">DS156*DV156</f>
        <v>0</v>
      </c>
      <c r="DX156" s="21" t="s">
        <v>232</v>
      </c>
      <c r="DZ156" s="40"/>
      <c r="EA156" s="65" t="str">
        <f t="shared" si="2434"/>
        <v>Wire -PT</v>
      </c>
      <c r="EB156" s="65" t="str">
        <f t="shared" ref="EB156:EB169" si="2511">DR156</f>
        <v>Mtrs</v>
      </c>
      <c r="EC156" s="65">
        <f t="shared" ref="EC156:EC169" si="2512">DS156</f>
        <v>110</v>
      </c>
      <c r="ED156" s="13"/>
      <c r="EE156" s="21">
        <f t="shared" ref="EE156:EE169" si="2513">EC156*ED156</f>
        <v>0</v>
      </c>
      <c r="EF156" s="31">
        <f t="shared" ref="EF156:EF169" si="2514">$I$4*ED156</f>
        <v>0</v>
      </c>
      <c r="EG156" s="42">
        <f t="shared" ref="EG156:EG169" si="2515">EC156*EF156</f>
        <v>0</v>
      </c>
      <c r="EH156" s="21" t="s">
        <v>232</v>
      </c>
      <c r="EK156" s="65" t="str">
        <f t="shared" si="2435"/>
        <v>Wire -PT</v>
      </c>
      <c r="EL156" s="65" t="str">
        <f t="shared" ref="EL156:EL169" si="2516">EB156</f>
        <v>Mtrs</v>
      </c>
      <c r="EM156" s="65">
        <f t="shared" ref="EM156:EM169" si="2517">EC156</f>
        <v>110</v>
      </c>
      <c r="EN156" s="13"/>
      <c r="EO156" s="21">
        <f t="shared" ref="EO156:EO169" si="2518">EM156*EN156</f>
        <v>0</v>
      </c>
      <c r="EP156" s="31">
        <f t="shared" ref="EP156:EP169" si="2519">$I$4*EN156</f>
        <v>0</v>
      </c>
      <c r="EQ156" s="42">
        <f t="shared" ref="EQ156:EQ169" si="2520">EM156*EP156</f>
        <v>0</v>
      </c>
      <c r="ER156" s="21" t="s">
        <v>232</v>
      </c>
      <c r="EU156" s="4" t="str">
        <f t="shared" si="2436"/>
        <v>Wire -PT</v>
      </c>
      <c r="EV156" s="4" t="str">
        <f t="shared" ref="EV156:EV169" si="2521">EL156</f>
        <v>Mtrs</v>
      </c>
      <c r="EW156" s="4">
        <f t="shared" ref="EW156:EW169" si="2522">EM156</f>
        <v>110</v>
      </c>
      <c r="EX156" s="13"/>
      <c r="EY156" s="21">
        <f t="shared" ref="EY156:EY169" si="2523">EW156*EX156</f>
        <v>0</v>
      </c>
      <c r="EZ156" s="31">
        <f t="shared" ref="EZ156:EZ169" si="2524">$FB$4*EX156</f>
        <v>0</v>
      </c>
      <c r="FA156" s="42">
        <f t="shared" ref="FA156:FA169" si="2525">EW156*EZ156</f>
        <v>0</v>
      </c>
      <c r="FB156" s="21" t="s">
        <v>232</v>
      </c>
      <c r="FE156" s="56" t="str">
        <f t="shared" si="2437"/>
        <v>Wire -PT</v>
      </c>
      <c r="FF156" s="56" t="str">
        <f t="shared" ref="FF156:FF169" si="2526">EV156</f>
        <v>Mtrs</v>
      </c>
      <c r="FG156" s="56">
        <f t="shared" ref="FG156:FG169" si="2527">EW156</f>
        <v>110</v>
      </c>
      <c r="FH156" s="13"/>
      <c r="FI156" s="21">
        <f t="shared" ref="FI156:FI169" si="2528">FG156*FH156</f>
        <v>0</v>
      </c>
      <c r="FJ156" s="31">
        <f t="shared" ref="FJ156:FJ169" si="2529">$I$4*FH156</f>
        <v>0</v>
      </c>
      <c r="FK156" s="42">
        <f t="shared" ref="FK156:FK169" si="2530">FG156*FJ156</f>
        <v>0</v>
      </c>
      <c r="FL156" s="21" t="s">
        <v>232</v>
      </c>
      <c r="FO156" s="56" t="str">
        <f t="shared" si="2438"/>
        <v>Wire -PT</v>
      </c>
      <c r="FP156" s="56" t="str">
        <f t="shared" ref="FP156:FP169" si="2531">FF156</f>
        <v>Mtrs</v>
      </c>
      <c r="FQ156" s="56">
        <f t="shared" ref="FQ156:FQ169" si="2532">FG156</f>
        <v>110</v>
      </c>
      <c r="FR156" s="13">
        <v>15</v>
      </c>
      <c r="FS156" s="21">
        <f t="shared" ref="FS156:FS169" si="2533">FQ156*FR156</f>
        <v>1650</v>
      </c>
      <c r="FT156" s="31">
        <f t="shared" ref="FT156:FT169" si="2534">$I$4*FR156</f>
        <v>15</v>
      </c>
      <c r="FU156" s="42">
        <f t="shared" ref="FU156:FU169" si="2535">FQ156*FT156</f>
        <v>1650</v>
      </c>
      <c r="FV156" s="21" t="s">
        <v>232</v>
      </c>
      <c r="FY156" s="56" t="str">
        <f t="shared" si="2439"/>
        <v>Wire -PT</v>
      </c>
      <c r="FZ156" s="56" t="str">
        <f t="shared" ref="FZ156:FZ169" si="2536">FP156</f>
        <v>Mtrs</v>
      </c>
      <c r="GA156" s="56">
        <f t="shared" ref="GA156:GA169" si="2537">FQ156</f>
        <v>110</v>
      </c>
      <c r="GB156" s="13"/>
      <c r="GC156" s="21">
        <f t="shared" ref="GC156:GC169" si="2538">GA156*GB156</f>
        <v>0</v>
      </c>
      <c r="GD156" s="31">
        <f t="shared" ref="GD156:GD169" si="2539">$I$4*GB156</f>
        <v>0</v>
      </c>
      <c r="GE156" s="42">
        <f t="shared" ref="GE156:GE169" si="2540">GA156*GD156</f>
        <v>0</v>
      </c>
      <c r="GF156" s="21" t="s">
        <v>232</v>
      </c>
      <c r="GI156" s="56" t="str">
        <f>FY156</f>
        <v>Wire -PT</v>
      </c>
      <c r="GJ156" s="56" t="str">
        <f t="shared" ref="GJ156:GK156" si="2541">FZ156</f>
        <v>Mtrs</v>
      </c>
      <c r="GK156" s="56">
        <f t="shared" si="2541"/>
        <v>110</v>
      </c>
      <c r="GL156" s="56"/>
      <c r="GM156" s="21">
        <f t="shared" ref="GM156:GM169" si="2542">GK156*GL156</f>
        <v>0</v>
      </c>
      <c r="GN156" s="31">
        <f t="shared" ref="GN156:GN169" si="2543">$I$4*GL156</f>
        <v>0</v>
      </c>
      <c r="GO156" s="31">
        <f t="shared" ref="GO156:GO169" si="2544">GK156*GN156</f>
        <v>0</v>
      </c>
      <c r="GP156" s="21" t="s">
        <v>232</v>
      </c>
      <c r="GS156" s="56" t="str">
        <f t="shared" si="2440"/>
        <v>Wire -PT</v>
      </c>
      <c r="GT156" s="56" t="str">
        <f t="shared" ref="GT156:GT169" si="2545">GJ156</f>
        <v>Mtrs</v>
      </c>
      <c r="GU156" s="56">
        <f t="shared" ref="GU156:GU169" si="2546">GK156</f>
        <v>110</v>
      </c>
      <c r="GV156" s="13"/>
      <c r="GW156" s="21">
        <f t="shared" ref="GW156:GW169" si="2547">GU156*GV156</f>
        <v>0</v>
      </c>
      <c r="GX156" s="31">
        <f t="shared" ref="GX156:GX169" si="2548">$I$4*GV156</f>
        <v>0</v>
      </c>
      <c r="GY156" s="31">
        <f t="shared" ref="GY156" si="2549">GU156*GX156</f>
        <v>0</v>
      </c>
      <c r="GZ156" s="21" t="s">
        <v>232</v>
      </c>
      <c r="HC156" s="56" t="str">
        <f t="shared" si="2441"/>
        <v>Wire -PT</v>
      </c>
      <c r="HD156" s="56" t="str">
        <f t="shared" ref="HD156:HD169" si="2550">GT156</f>
        <v>Mtrs</v>
      </c>
      <c r="HE156" s="56">
        <f t="shared" ref="HE156:HE169" si="2551">GU156</f>
        <v>110</v>
      </c>
      <c r="HF156" s="13"/>
      <c r="HG156" s="21">
        <f t="shared" ref="HG156" si="2552">HE156*HF156</f>
        <v>0</v>
      </c>
      <c r="HH156" s="31">
        <f t="shared" ref="HH156" si="2553">$I$4*HF156</f>
        <v>0</v>
      </c>
      <c r="HI156" s="31">
        <f t="shared" ref="HI156" si="2554">HE156*HH156</f>
        <v>0</v>
      </c>
      <c r="HJ156" s="21" t="s">
        <v>232</v>
      </c>
      <c r="HM156" s="56" t="str">
        <f t="shared" ref="HM156:HM169" si="2555">HC156</f>
        <v>Wire -PT</v>
      </c>
      <c r="HN156" s="56" t="str">
        <f t="shared" ref="HN156:HN169" si="2556">HD156</f>
        <v>Mtrs</v>
      </c>
      <c r="HO156" s="56">
        <f t="shared" ref="HO156:HO169" si="2557">HE156</f>
        <v>110</v>
      </c>
      <c r="HP156" s="13"/>
      <c r="HQ156" s="56">
        <f t="shared" ref="HQ156" si="2558">HP156*HO156</f>
        <v>0</v>
      </c>
      <c r="HR156" s="13">
        <f t="shared" ref="HR156" si="2559">$I$4*HP156</f>
        <v>0</v>
      </c>
      <c r="HS156" s="31">
        <f t="shared" ref="HS156" si="2560">HO156*HR156</f>
        <v>0</v>
      </c>
      <c r="HT156" s="21"/>
      <c r="HW156" s="56" t="str">
        <f t="shared" si="2442"/>
        <v>Wire -PT</v>
      </c>
      <c r="HX156" s="56" t="str">
        <f t="shared" ref="HX156:HX169" si="2561">HN156</f>
        <v>Mtrs</v>
      </c>
      <c r="HY156" s="56">
        <f t="shared" ref="HY156:HY169" si="2562">HO156</f>
        <v>110</v>
      </c>
      <c r="HZ156" s="13"/>
      <c r="IA156" s="56">
        <f t="shared" ref="IA156:IA169" si="2563">HZ156*HY156</f>
        <v>0</v>
      </c>
      <c r="IB156" s="13">
        <f t="shared" ref="IB156:IB169" si="2564">$I$4*HZ156</f>
        <v>0</v>
      </c>
      <c r="IC156" s="31">
        <f t="shared" ref="IC156:IC169" si="2565">HY156*IB156</f>
        <v>0</v>
      </c>
      <c r="ID156" s="21" t="s">
        <v>232</v>
      </c>
      <c r="IG156" s="56" t="str">
        <f t="shared" si="2443"/>
        <v>Wire -PT</v>
      </c>
      <c r="IH156" s="56" t="str">
        <f t="shared" ref="IH156:IH169" si="2566">HX156</f>
        <v>Mtrs</v>
      </c>
      <c r="II156" s="56">
        <f t="shared" ref="II156:II169" si="2567">HY156</f>
        <v>110</v>
      </c>
      <c r="IJ156" s="13"/>
      <c r="IK156" s="56">
        <f t="shared" ref="IK156" si="2568">IJ156*II156</f>
        <v>0</v>
      </c>
      <c r="IL156" s="13">
        <f t="shared" ref="IL156" si="2569">$I$4*IJ156</f>
        <v>0</v>
      </c>
      <c r="IM156" s="31">
        <f t="shared" ref="IM156" si="2570">II156*IL156</f>
        <v>0</v>
      </c>
      <c r="IN156" s="21" t="s">
        <v>232</v>
      </c>
      <c r="IQ156" s="56" t="str">
        <f t="shared" si="2444"/>
        <v>Wire -PT</v>
      </c>
      <c r="IR156" s="56" t="str">
        <f t="shared" ref="IR156:IR169" si="2571">IH156</f>
        <v>Mtrs</v>
      </c>
      <c r="IS156" s="56">
        <f t="shared" ref="IS156:IS169" si="2572">II156</f>
        <v>110</v>
      </c>
      <c r="IT156" s="13"/>
      <c r="IU156" s="56">
        <f t="shared" ref="IU156" si="2573">IT156*IS156</f>
        <v>0</v>
      </c>
      <c r="IV156" s="13">
        <f t="shared" ref="IV156" si="2574">$I$4*IT156</f>
        <v>0</v>
      </c>
      <c r="IW156" s="31">
        <f t="shared" ref="IW156" si="2575">IS156*IV156</f>
        <v>0</v>
      </c>
      <c r="IX156" s="21" t="s">
        <v>232</v>
      </c>
      <c r="JA156" s="56" t="str">
        <f t="shared" si="2445"/>
        <v>Wire -PT</v>
      </c>
      <c r="JB156" s="56" t="str">
        <f t="shared" ref="JB156:JB169" si="2576">IR156</f>
        <v>Mtrs</v>
      </c>
      <c r="JC156" s="56">
        <f t="shared" ref="JC156:JC169" si="2577">IS156</f>
        <v>110</v>
      </c>
      <c r="JD156" s="13"/>
      <c r="JE156" s="56">
        <f t="shared" ref="JE156" si="2578">JD156*JC156</f>
        <v>0</v>
      </c>
      <c r="JF156" s="13">
        <f t="shared" ref="JF156" si="2579">$I$4*JD156</f>
        <v>0</v>
      </c>
      <c r="JG156" s="31">
        <f t="shared" ref="JG156" si="2580">JC156*JF156</f>
        <v>0</v>
      </c>
      <c r="JH156" s="21" t="s">
        <v>232</v>
      </c>
      <c r="JK156" s="56" t="str">
        <f t="shared" si="2446"/>
        <v>Wire -PT</v>
      </c>
      <c r="JL156" s="56" t="str">
        <f t="shared" ref="JL156:JL169" si="2581">JB156</f>
        <v>Mtrs</v>
      </c>
      <c r="JM156" s="56">
        <f t="shared" ref="JM156:JM169" si="2582">JC156</f>
        <v>110</v>
      </c>
      <c r="JN156" s="56">
        <f t="shared" ref="JN156:JN169" si="2583">JE156</f>
        <v>0</v>
      </c>
      <c r="JO156" s="56">
        <f t="shared" ref="JO156:JO169" si="2584">JF156</f>
        <v>0</v>
      </c>
      <c r="JP156" s="56">
        <f t="shared" ref="JP156:JP169" si="2585">JG156</f>
        <v>0</v>
      </c>
      <c r="JQ156" s="31">
        <f t="shared" ref="JQ156:JQ169" si="2586">JM156*JP156</f>
        <v>0</v>
      </c>
      <c r="JR156" s="21" t="s">
        <v>232</v>
      </c>
      <c r="JU156" s="56" t="str">
        <f t="shared" si="2447"/>
        <v>Wire -PT</v>
      </c>
      <c r="JV156" s="56" t="str">
        <f t="shared" ref="JV156:JV169" si="2587">JL156</f>
        <v>Mtrs</v>
      </c>
      <c r="JW156" s="56">
        <f t="shared" ref="JW156:JW169" si="2588">JM156</f>
        <v>110</v>
      </c>
      <c r="JX156" s="4">
        <f t="shared" ref="JX156:JX169" si="2589">E156+O156+Y156+AI156+AS156+BM156+BW156+CF156+CP156+DJ156+DT156+ED156+EN156+EX156+FH156+FR156+GB156+GL156+GV156+HF156+HP156+HZ156+IJ156+IT156+JD156+JN156+BC156+CZ156</f>
        <v>67</v>
      </c>
      <c r="JY156" s="56">
        <f t="shared" ref="JY156:JY169" si="2590">F156+P156+Z156+AJ156+AT156+BN156+BX156+CG156+CQ156+DK156+DU156+EE156+EO156+EY156+FI156+FS156+GC156+GM156+GW156+HG156+HQ156+IA156+IK156+IU156+JE156+JO156</f>
        <v>7370</v>
      </c>
      <c r="JZ156" s="56">
        <f t="shared" ref="JZ156:JZ169" si="2591">G156+Q156+AA156+AK156+AU156+BO156+BY156+CH156+CR156+DL156+DV156+EF156+EP156+EZ156+FJ156+FT156+GD156+GN156+GX156+HH156+HR156+IB156+IL156+IV156+JF156+JP156</f>
        <v>67</v>
      </c>
      <c r="KA156" s="31">
        <f t="shared" ref="KA156" si="2592">JW156*JZ156</f>
        <v>7370</v>
      </c>
      <c r="KB156" s="21"/>
    </row>
    <row r="157" spans="1:288" ht="17.25" customHeight="1" x14ac:dyDescent="0.25">
      <c r="B157" s="7" t="s">
        <v>231</v>
      </c>
      <c r="C157" s="6" t="s">
        <v>32</v>
      </c>
      <c r="D157" s="4">
        <v>135</v>
      </c>
      <c r="E157" s="13"/>
      <c r="F157" s="42">
        <f t="shared" si="2448"/>
        <v>0</v>
      </c>
      <c r="G157" s="42">
        <f t="shared" ref="G157:G167" si="2593">$I$4*E157</f>
        <v>0</v>
      </c>
      <c r="H157" s="42">
        <f t="shared" si="2450"/>
        <v>0</v>
      </c>
      <c r="I157" s="71" t="s">
        <v>232</v>
      </c>
      <c r="K157" s="40"/>
      <c r="L157" s="65" t="str">
        <f t="shared" si="2422"/>
        <v>2 core - 1.5</v>
      </c>
      <c r="M157" s="65" t="str">
        <f t="shared" si="2451"/>
        <v>Mtrs</v>
      </c>
      <c r="N157" s="65">
        <f t="shared" si="2452"/>
        <v>135</v>
      </c>
      <c r="O157" s="13"/>
      <c r="P157" s="21">
        <f t="shared" ref="P157:P163" si="2594">N157*O157</f>
        <v>0</v>
      </c>
      <c r="Q157" s="31">
        <f t="shared" ref="Q157:Q163" si="2595">$I$4*O157</f>
        <v>0</v>
      </c>
      <c r="R157" s="42">
        <f t="shared" ref="R157:R163" si="2596">N157*Q157</f>
        <v>0</v>
      </c>
      <c r="S157" s="21" t="s">
        <v>232</v>
      </c>
      <c r="U157" s="40"/>
      <c r="V157" s="65" t="str">
        <f t="shared" si="2423"/>
        <v>2 core - 1.5</v>
      </c>
      <c r="W157" s="65" t="str">
        <f t="shared" si="2456"/>
        <v>Mtrs</v>
      </c>
      <c r="X157" s="65">
        <f t="shared" si="2457"/>
        <v>135</v>
      </c>
      <c r="Y157" s="31"/>
      <c r="Z157" s="21">
        <f t="shared" si="2458"/>
        <v>0</v>
      </c>
      <c r="AA157" s="31">
        <f t="shared" si="2459"/>
        <v>0</v>
      </c>
      <c r="AB157" s="42">
        <f t="shared" si="2460"/>
        <v>0</v>
      </c>
      <c r="AC157" s="21" t="s">
        <v>232</v>
      </c>
      <c r="AE157" s="40"/>
      <c r="AF157" s="65" t="str">
        <f t="shared" si="2424"/>
        <v>2 core - 1.5</v>
      </c>
      <c r="AG157" s="65" t="str">
        <f t="shared" si="2461"/>
        <v>Mtrs</v>
      </c>
      <c r="AH157" s="65">
        <f t="shared" si="2462"/>
        <v>135</v>
      </c>
      <c r="AI157" s="13"/>
      <c r="AJ157" s="21">
        <f t="shared" si="2463"/>
        <v>0</v>
      </c>
      <c r="AK157" s="31">
        <f t="shared" si="2464"/>
        <v>0</v>
      </c>
      <c r="AL157" s="31">
        <f t="shared" si="2465"/>
        <v>0</v>
      </c>
      <c r="AM157" s="21" t="s">
        <v>232</v>
      </c>
      <c r="AO157" s="40"/>
      <c r="AP157" s="65" t="str">
        <f t="shared" si="2425"/>
        <v>2 core - 1.5</v>
      </c>
      <c r="AQ157" s="65" t="str">
        <f t="shared" si="2466"/>
        <v>Mtrs</v>
      </c>
      <c r="AR157" s="65">
        <f t="shared" si="2467"/>
        <v>135</v>
      </c>
      <c r="AS157" s="13"/>
      <c r="AT157" s="21">
        <f t="shared" si="2468"/>
        <v>0</v>
      </c>
      <c r="AU157" s="31">
        <f t="shared" si="2469"/>
        <v>0</v>
      </c>
      <c r="AV157" s="31">
        <f t="shared" si="2470"/>
        <v>0</v>
      </c>
      <c r="AW157" s="21" t="s">
        <v>232</v>
      </c>
      <c r="AY157" s="40"/>
      <c r="AZ157" s="65" t="str">
        <f t="shared" si="2426"/>
        <v>2 core - 1.5</v>
      </c>
      <c r="BA157" s="65" t="str">
        <f t="shared" si="2471"/>
        <v>Mtrs</v>
      </c>
      <c r="BB157" s="65">
        <f t="shared" si="2472"/>
        <v>135</v>
      </c>
      <c r="BC157" s="13"/>
      <c r="BD157" s="21">
        <f t="shared" si="2473"/>
        <v>0</v>
      </c>
      <c r="BE157" s="31">
        <f t="shared" si="2474"/>
        <v>0</v>
      </c>
      <c r="BF157" s="42">
        <f t="shared" si="2475"/>
        <v>0</v>
      </c>
      <c r="BG157" s="21" t="s">
        <v>232</v>
      </c>
      <c r="BI157" s="40"/>
      <c r="BJ157" s="65" t="str">
        <f t="shared" si="2427"/>
        <v>2 core - 1.5</v>
      </c>
      <c r="BK157" s="65" t="str">
        <f t="shared" si="2476"/>
        <v>Mtrs</v>
      </c>
      <c r="BL157" s="65">
        <f t="shared" si="2477"/>
        <v>135</v>
      </c>
      <c r="BM157" s="13"/>
      <c r="BN157" s="21">
        <f t="shared" si="2478"/>
        <v>0</v>
      </c>
      <c r="BO157" s="31">
        <f t="shared" si="2479"/>
        <v>0</v>
      </c>
      <c r="BP157" s="42">
        <f t="shared" si="2480"/>
        <v>0</v>
      </c>
      <c r="BQ157" s="21" t="s">
        <v>232</v>
      </c>
      <c r="BS157" s="40"/>
      <c r="BT157" s="65" t="str">
        <f t="shared" si="2428"/>
        <v>2 core - 1.5</v>
      </c>
      <c r="BU157" s="65" t="str">
        <f t="shared" si="2481"/>
        <v>Mtrs</v>
      </c>
      <c r="BV157" s="65">
        <f t="shared" si="2482"/>
        <v>135</v>
      </c>
      <c r="BW157" s="13"/>
      <c r="BX157" s="21">
        <f t="shared" si="2483"/>
        <v>0</v>
      </c>
      <c r="BY157" s="31">
        <f t="shared" si="2484"/>
        <v>0</v>
      </c>
      <c r="BZ157" s="42">
        <f t="shared" si="2485"/>
        <v>0</v>
      </c>
      <c r="CA157" s="21" t="s">
        <v>232</v>
      </c>
      <c r="CB157" s="40"/>
      <c r="CC157" s="65" t="str">
        <f t="shared" si="2429"/>
        <v>2 core - 1.5</v>
      </c>
      <c r="CD157" s="65" t="str">
        <f t="shared" si="2486"/>
        <v>Mtrs</v>
      </c>
      <c r="CE157" s="65">
        <f t="shared" si="2487"/>
        <v>135</v>
      </c>
      <c r="CF157" s="31"/>
      <c r="CG157" s="42">
        <f t="shared" si="2488"/>
        <v>0</v>
      </c>
      <c r="CH157" s="42">
        <f t="shared" si="2489"/>
        <v>0</v>
      </c>
      <c r="CI157" s="42">
        <f t="shared" si="2490"/>
        <v>0</v>
      </c>
      <c r="CJ157" s="21" t="s">
        <v>232</v>
      </c>
      <c r="CK157" s="143"/>
      <c r="CL157" s="40"/>
      <c r="CM157" s="65" t="str">
        <f t="shared" si="2430"/>
        <v>2 core - 1.5</v>
      </c>
      <c r="CN157" s="65" t="str">
        <f t="shared" si="2491"/>
        <v>Mtrs</v>
      </c>
      <c r="CO157" s="65">
        <f t="shared" si="2492"/>
        <v>135</v>
      </c>
      <c r="CP157" s="13"/>
      <c r="CQ157" s="21">
        <f t="shared" si="2493"/>
        <v>0</v>
      </c>
      <c r="CR157" s="31">
        <f t="shared" si="2494"/>
        <v>0</v>
      </c>
      <c r="CS157" s="42">
        <f t="shared" si="2495"/>
        <v>0</v>
      </c>
      <c r="CT157" s="21" t="s">
        <v>232</v>
      </c>
      <c r="CV157" s="40"/>
      <c r="CW157" s="65" t="str">
        <f t="shared" si="2431"/>
        <v>2 core - 1.5</v>
      </c>
      <c r="CX157" s="65" t="str">
        <f t="shared" si="2496"/>
        <v>Mtrs</v>
      </c>
      <c r="CY157" s="65">
        <f t="shared" si="2497"/>
        <v>135</v>
      </c>
      <c r="CZ157" s="13"/>
      <c r="DA157" s="21">
        <f t="shared" si="2498"/>
        <v>0</v>
      </c>
      <c r="DB157" s="31">
        <f t="shared" si="2499"/>
        <v>0</v>
      </c>
      <c r="DC157" s="42">
        <f t="shared" si="2500"/>
        <v>0</v>
      </c>
      <c r="DD157" s="21" t="s">
        <v>232</v>
      </c>
      <c r="DF157" s="40"/>
      <c r="DG157" s="65" t="str">
        <f t="shared" si="2432"/>
        <v>2 core - 1.5</v>
      </c>
      <c r="DH157" s="65" t="str">
        <f t="shared" si="2501"/>
        <v>Mtrs</v>
      </c>
      <c r="DI157" s="65">
        <f t="shared" si="2502"/>
        <v>135</v>
      </c>
      <c r="DJ157" s="13"/>
      <c r="DK157" s="21">
        <f t="shared" si="2503"/>
        <v>0</v>
      </c>
      <c r="DL157" s="31">
        <f t="shared" si="2504"/>
        <v>0</v>
      </c>
      <c r="DM157" s="42">
        <f t="shared" si="2505"/>
        <v>0</v>
      </c>
      <c r="DN157" s="21" t="s">
        <v>232</v>
      </c>
      <c r="DQ157" s="65" t="str">
        <f t="shared" si="2433"/>
        <v>2 core - 1.5</v>
      </c>
      <c r="DR157" s="65" t="str">
        <f t="shared" si="2506"/>
        <v>Mtrs</v>
      </c>
      <c r="DS157" s="65">
        <f t="shared" si="2507"/>
        <v>135</v>
      </c>
      <c r="DT157" s="13"/>
      <c r="DU157" s="21">
        <f t="shared" si="2508"/>
        <v>0</v>
      </c>
      <c r="DV157" s="31">
        <f t="shared" si="2509"/>
        <v>0</v>
      </c>
      <c r="DW157" s="42">
        <f t="shared" si="2510"/>
        <v>0</v>
      </c>
      <c r="DX157" s="21" t="s">
        <v>232</v>
      </c>
      <c r="DZ157" s="40"/>
      <c r="EA157" s="65" t="str">
        <f t="shared" si="2434"/>
        <v>2 core - 1.5</v>
      </c>
      <c r="EB157" s="65" t="str">
        <f t="shared" si="2511"/>
        <v>Mtrs</v>
      </c>
      <c r="EC157" s="65">
        <f t="shared" si="2512"/>
        <v>135</v>
      </c>
      <c r="ED157" s="13"/>
      <c r="EE157" s="21">
        <f t="shared" si="2513"/>
        <v>0</v>
      </c>
      <c r="EF157" s="31">
        <f t="shared" si="2514"/>
        <v>0</v>
      </c>
      <c r="EG157" s="42">
        <f t="shared" si="2515"/>
        <v>0</v>
      </c>
      <c r="EH157" s="21" t="s">
        <v>232</v>
      </c>
      <c r="EK157" s="65" t="str">
        <f t="shared" si="2435"/>
        <v>2 core - 1.5</v>
      </c>
      <c r="EL157" s="65" t="str">
        <f t="shared" si="2516"/>
        <v>Mtrs</v>
      </c>
      <c r="EM157" s="65">
        <f t="shared" si="2517"/>
        <v>135</v>
      </c>
      <c r="EN157" s="13"/>
      <c r="EO157" s="21">
        <f t="shared" si="2518"/>
        <v>0</v>
      </c>
      <c r="EP157" s="31">
        <f t="shared" si="2519"/>
        <v>0</v>
      </c>
      <c r="EQ157" s="42">
        <f t="shared" si="2520"/>
        <v>0</v>
      </c>
      <c r="ER157" s="21" t="s">
        <v>232</v>
      </c>
      <c r="EU157" s="4" t="str">
        <f t="shared" si="2436"/>
        <v>2 core - 1.5</v>
      </c>
      <c r="EV157" s="4" t="str">
        <f t="shared" si="2521"/>
        <v>Mtrs</v>
      </c>
      <c r="EW157" s="4">
        <f t="shared" si="2522"/>
        <v>135</v>
      </c>
      <c r="EX157" s="13"/>
      <c r="EY157" s="21">
        <f t="shared" si="2523"/>
        <v>0</v>
      </c>
      <c r="EZ157" s="31">
        <f t="shared" si="2524"/>
        <v>0</v>
      </c>
      <c r="FA157" s="42">
        <f t="shared" si="2525"/>
        <v>0</v>
      </c>
      <c r="FB157" s="21" t="s">
        <v>232</v>
      </c>
      <c r="FE157" s="56" t="str">
        <f t="shared" si="2437"/>
        <v>2 core - 1.5</v>
      </c>
      <c r="FF157" s="56" t="str">
        <f t="shared" si="2526"/>
        <v>Mtrs</v>
      </c>
      <c r="FG157" s="56">
        <f t="shared" si="2527"/>
        <v>135</v>
      </c>
      <c r="FH157" s="13"/>
      <c r="FI157" s="21">
        <f t="shared" si="2528"/>
        <v>0</v>
      </c>
      <c r="FJ157" s="31">
        <f t="shared" si="2529"/>
        <v>0</v>
      </c>
      <c r="FK157" s="42">
        <f t="shared" si="2530"/>
        <v>0</v>
      </c>
      <c r="FL157" s="21" t="s">
        <v>232</v>
      </c>
      <c r="FO157" s="56" t="str">
        <f t="shared" si="2438"/>
        <v>2 core - 1.5</v>
      </c>
      <c r="FP157" s="56" t="str">
        <f t="shared" si="2531"/>
        <v>Mtrs</v>
      </c>
      <c r="FQ157" s="56">
        <f t="shared" si="2532"/>
        <v>135</v>
      </c>
      <c r="FR157" s="13"/>
      <c r="FS157" s="21">
        <f t="shared" si="2533"/>
        <v>0</v>
      </c>
      <c r="FT157" s="31">
        <f t="shared" si="2534"/>
        <v>0</v>
      </c>
      <c r="FU157" s="42">
        <f t="shared" si="2535"/>
        <v>0</v>
      </c>
      <c r="FV157" s="21" t="s">
        <v>232</v>
      </c>
      <c r="FY157" s="56" t="str">
        <f t="shared" si="2439"/>
        <v>2 core - 1.5</v>
      </c>
      <c r="FZ157" s="56" t="str">
        <f t="shared" si="2536"/>
        <v>Mtrs</v>
      </c>
      <c r="GA157" s="56">
        <f t="shared" si="2537"/>
        <v>135</v>
      </c>
      <c r="GB157" s="13"/>
      <c r="GC157" s="21">
        <f t="shared" si="2538"/>
        <v>0</v>
      </c>
      <c r="GD157" s="31">
        <f t="shared" si="2539"/>
        <v>0</v>
      </c>
      <c r="GE157" s="42">
        <f t="shared" si="2540"/>
        <v>0</v>
      </c>
      <c r="GF157" s="21" t="s">
        <v>232</v>
      </c>
      <c r="GI157" s="56" t="str">
        <f t="shared" ref="GI157:GI169" si="2597">FY157</f>
        <v>2 core - 1.5</v>
      </c>
      <c r="GJ157" s="56" t="str">
        <f t="shared" ref="GJ157:GJ169" si="2598">FZ157</f>
        <v>Mtrs</v>
      </c>
      <c r="GK157" s="56">
        <f t="shared" ref="GK157:GK169" si="2599">GA157</f>
        <v>135</v>
      </c>
      <c r="GL157" s="56"/>
      <c r="GM157" s="21">
        <f t="shared" si="2542"/>
        <v>0</v>
      </c>
      <c r="GN157" s="31">
        <f t="shared" si="2543"/>
        <v>0</v>
      </c>
      <c r="GO157" s="31">
        <f t="shared" si="2544"/>
        <v>0</v>
      </c>
      <c r="GP157" s="21" t="s">
        <v>232</v>
      </c>
      <c r="GS157" s="56" t="str">
        <f t="shared" si="2440"/>
        <v>2 core - 1.5</v>
      </c>
      <c r="GT157" s="56" t="str">
        <f t="shared" si="2545"/>
        <v>Mtrs</v>
      </c>
      <c r="GU157" s="56">
        <f t="shared" si="2546"/>
        <v>135</v>
      </c>
      <c r="GV157" s="13"/>
      <c r="GW157" s="21">
        <f t="shared" si="2547"/>
        <v>0</v>
      </c>
      <c r="GX157" s="31">
        <f t="shared" si="2548"/>
        <v>0</v>
      </c>
      <c r="GY157" s="31">
        <f t="shared" ref="GY157:GY169" si="2600">GU157*GX157</f>
        <v>0</v>
      </c>
      <c r="GZ157" s="21" t="s">
        <v>232</v>
      </c>
      <c r="HC157" s="56" t="str">
        <f t="shared" si="2441"/>
        <v>2 core - 1.5</v>
      </c>
      <c r="HD157" s="56" t="str">
        <f t="shared" si="2550"/>
        <v>Mtrs</v>
      </c>
      <c r="HE157" s="56">
        <f t="shared" si="2551"/>
        <v>135</v>
      </c>
      <c r="HF157" s="13"/>
      <c r="HG157" s="21">
        <f t="shared" ref="HG157:HG169" si="2601">HE157*HF157</f>
        <v>0</v>
      </c>
      <c r="HH157" s="31">
        <f t="shared" ref="HH157:HH169" si="2602">$I$4*HF157</f>
        <v>0</v>
      </c>
      <c r="HI157" s="31">
        <f t="shared" ref="HI157:HI169" si="2603">HE157*HH157</f>
        <v>0</v>
      </c>
      <c r="HJ157" s="21" t="s">
        <v>232</v>
      </c>
      <c r="HM157" s="56" t="str">
        <f t="shared" si="2555"/>
        <v>2 core - 1.5</v>
      </c>
      <c r="HN157" s="56" t="str">
        <f t="shared" si="2556"/>
        <v>Mtrs</v>
      </c>
      <c r="HO157" s="56">
        <f t="shared" si="2557"/>
        <v>135</v>
      </c>
      <c r="HP157" s="13"/>
      <c r="HQ157" s="56">
        <f t="shared" ref="HQ157:HQ169" si="2604">HP157*HO157</f>
        <v>0</v>
      </c>
      <c r="HR157" s="13">
        <f t="shared" ref="HR157:HR169" si="2605">$I$4*HP157</f>
        <v>0</v>
      </c>
      <c r="HS157" s="31">
        <f t="shared" ref="HS157:HS169" si="2606">HO157*HR157</f>
        <v>0</v>
      </c>
      <c r="HT157" s="21"/>
      <c r="HW157" s="56" t="str">
        <f t="shared" si="2442"/>
        <v>2 core - 1.5</v>
      </c>
      <c r="HX157" s="56" t="str">
        <f t="shared" si="2561"/>
        <v>Mtrs</v>
      </c>
      <c r="HY157" s="56">
        <f t="shared" si="2562"/>
        <v>135</v>
      </c>
      <c r="HZ157" s="13"/>
      <c r="IA157" s="56">
        <f t="shared" si="2563"/>
        <v>0</v>
      </c>
      <c r="IB157" s="13">
        <f t="shared" si="2564"/>
        <v>0</v>
      </c>
      <c r="IC157" s="31">
        <f t="shared" si="2565"/>
        <v>0</v>
      </c>
      <c r="ID157" s="21" t="s">
        <v>232</v>
      </c>
      <c r="IG157" s="56" t="str">
        <f t="shared" si="2443"/>
        <v>2 core - 1.5</v>
      </c>
      <c r="IH157" s="56" t="str">
        <f t="shared" si="2566"/>
        <v>Mtrs</v>
      </c>
      <c r="II157" s="56">
        <f t="shared" si="2567"/>
        <v>135</v>
      </c>
      <c r="IJ157" s="13"/>
      <c r="IK157" s="56">
        <f t="shared" ref="IK157:IK169" si="2607">IJ157*II157</f>
        <v>0</v>
      </c>
      <c r="IL157" s="13">
        <f t="shared" ref="IL157:IL169" si="2608">$I$4*IJ157</f>
        <v>0</v>
      </c>
      <c r="IM157" s="31">
        <f t="shared" ref="IM157:IM169" si="2609">II157*IL157</f>
        <v>0</v>
      </c>
      <c r="IN157" s="21" t="s">
        <v>232</v>
      </c>
      <c r="IQ157" s="56" t="str">
        <f t="shared" si="2444"/>
        <v>2 core - 1.5</v>
      </c>
      <c r="IR157" s="56" t="str">
        <f t="shared" si="2571"/>
        <v>Mtrs</v>
      </c>
      <c r="IS157" s="56">
        <f t="shared" si="2572"/>
        <v>135</v>
      </c>
      <c r="IT157" s="13"/>
      <c r="IU157" s="56">
        <f t="shared" ref="IU157:IU169" si="2610">IT157*IS157</f>
        <v>0</v>
      </c>
      <c r="IV157" s="13">
        <f t="shared" ref="IV157:IV169" si="2611">$I$4*IT157</f>
        <v>0</v>
      </c>
      <c r="IW157" s="31">
        <f t="shared" ref="IW157:IW169" si="2612">IS157*IV157</f>
        <v>0</v>
      </c>
      <c r="IX157" s="21" t="s">
        <v>232</v>
      </c>
      <c r="JA157" s="56" t="str">
        <f t="shared" si="2445"/>
        <v>2 core - 1.5</v>
      </c>
      <c r="JB157" s="56" t="str">
        <f t="shared" si="2576"/>
        <v>Mtrs</v>
      </c>
      <c r="JC157" s="56">
        <f t="shared" si="2577"/>
        <v>135</v>
      </c>
      <c r="JD157" s="13"/>
      <c r="JE157" s="56">
        <f t="shared" ref="JE157:JE169" si="2613">JD157*JC157</f>
        <v>0</v>
      </c>
      <c r="JF157" s="13">
        <f t="shared" ref="JF157:JF169" si="2614">$I$4*JD157</f>
        <v>0</v>
      </c>
      <c r="JG157" s="31">
        <f t="shared" ref="JG157:JG169" si="2615">JC157*JF157</f>
        <v>0</v>
      </c>
      <c r="JH157" s="21" t="s">
        <v>232</v>
      </c>
      <c r="JK157" s="56" t="str">
        <f t="shared" si="2446"/>
        <v>2 core - 1.5</v>
      </c>
      <c r="JL157" s="56" t="str">
        <f t="shared" si="2581"/>
        <v>Mtrs</v>
      </c>
      <c r="JM157" s="56">
        <f t="shared" si="2582"/>
        <v>135</v>
      </c>
      <c r="JN157" s="56">
        <f t="shared" si="2583"/>
        <v>0</v>
      </c>
      <c r="JO157" s="56">
        <f t="shared" si="2584"/>
        <v>0</v>
      </c>
      <c r="JP157" s="56">
        <f t="shared" si="2585"/>
        <v>0</v>
      </c>
      <c r="JQ157" s="31">
        <f t="shared" si="2586"/>
        <v>0</v>
      </c>
      <c r="JR157" s="21" t="s">
        <v>232</v>
      </c>
      <c r="JU157" s="56" t="str">
        <f t="shared" si="2447"/>
        <v>2 core - 1.5</v>
      </c>
      <c r="JV157" s="56" t="str">
        <f t="shared" si="2587"/>
        <v>Mtrs</v>
      </c>
      <c r="JW157" s="56">
        <f t="shared" si="2588"/>
        <v>135</v>
      </c>
      <c r="JX157" s="4">
        <f t="shared" si="2589"/>
        <v>0</v>
      </c>
      <c r="JY157" s="56">
        <f t="shared" si="2590"/>
        <v>0</v>
      </c>
      <c r="JZ157" s="56">
        <f t="shared" si="2591"/>
        <v>0</v>
      </c>
      <c r="KA157" s="31">
        <f t="shared" ref="KA157:KA164" si="2616">JW157*JZ157</f>
        <v>0</v>
      </c>
      <c r="KB157" s="21"/>
    </row>
    <row r="158" spans="1:288" ht="17.25" customHeight="1" x14ac:dyDescent="0.25">
      <c r="B158" s="7" t="s">
        <v>37</v>
      </c>
      <c r="C158" s="6" t="s">
        <v>32</v>
      </c>
      <c r="D158" s="4">
        <v>225</v>
      </c>
      <c r="E158" s="13"/>
      <c r="F158" s="42">
        <f t="shared" si="2448"/>
        <v>0</v>
      </c>
      <c r="G158" s="42">
        <f t="shared" si="2593"/>
        <v>0</v>
      </c>
      <c r="H158" s="42">
        <f t="shared" si="2450"/>
        <v>0</v>
      </c>
      <c r="I158" s="71"/>
      <c r="K158" s="40"/>
      <c r="L158" s="65" t="str">
        <f t="shared" si="2422"/>
        <v>3 core</v>
      </c>
      <c r="M158" s="65" t="str">
        <f t="shared" si="2451"/>
        <v>Mtrs</v>
      </c>
      <c r="N158" s="65">
        <f t="shared" si="2452"/>
        <v>225</v>
      </c>
      <c r="O158" s="13"/>
      <c r="P158" s="21">
        <f t="shared" si="2594"/>
        <v>0</v>
      </c>
      <c r="Q158" s="31">
        <f t="shared" si="2595"/>
        <v>0</v>
      </c>
      <c r="R158" s="42">
        <f t="shared" si="2596"/>
        <v>0</v>
      </c>
      <c r="S158" s="21"/>
      <c r="U158" s="40"/>
      <c r="V158" s="65" t="str">
        <f t="shared" si="2423"/>
        <v>3 core</v>
      </c>
      <c r="W158" s="65" t="str">
        <f t="shared" si="2456"/>
        <v>Mtrs</v>
      </c>
      <c r="X158" s="65">
        <f t="shared" si="2457"/>
        <v>225</v>
      </c>
      <c r="Y158" s="31"/>
      <c r="Z158" s="21">
        <f t="shared" si="2458"/>
        <v>0</v>
      </c>
      <c r="AA158" s="31">
        <f t="shared" si="2459"/>
        <v>0</v>
      </c>
      <c r="AB158" s="42">
        <f t="shared" si="2460"/>
        <v>0</v>
      </c>
      <c r="AC158" s="21"/>
      <c r="AE158" s="40"/>
      <c r="AF158" s="65" t="str">
        <f t="shared" si="2424"/>
        <v>3 core</v>
      </c>
      <c r="AG158" s="65" t="str">
        <f t="shared" si="2461"/>
        <v>Mtrs</v>
      </c>
      <c r="AH158" s="65">
        <f t="shared" si="2462"/>
        <v>225</v>
      </c>
      <c r="AI158" s="13"/>
      <c r="AJ158" s="21">
        <f t="shared" si="2463"/>
        <v>0</v>
      </c>
      <c r="AK158" s="31">
        <f t="shared" si="2464"/>
        <v>0</v>
      </c>
      <c r="AL158" s="31">
        <f t="shared" si="2465"/>
        <v>0</v>
      </c>
      <c r="AM158" s="21"/>
      <c r="AO158" s="40"/>
      <c r="AP158" s="65" t="str">
        <f t="shared" si="2425"/>
        <v>3 core</v>
      </c>
      <c r="AQ158" s="65" t="str">
        <f t="shared" si="2466"/>
        <v>Mtrs</v>
      </c>
      <c r="AR158" s="65">
        <f t="shared" si="2467"/>
        <v>225</v>
      </c>
      <c r="AS158" s="13"/>
      <c r="AT158" s="21">
        <f t="shared" si="2468"/>
        <v>0</v>
      </c>
      <c r="AU158" s="31">
        <f t="shared" si="2469"/>
        <v>0</v>
      </c>
      <c r="AV158" s="31">
        <f t="shared" si="2470"/>
        <v>0</v>
      </c>
      <c r="AW158" s="21"/>
      <c r="AY158" s="40"/>
      <c r="AZ158" s="65" t="str">
        <f t="shared" si="2426"/>
        <v>3 core</v>
      </c>
      <c r="BA158" s="65" t="str">
        <f t="shared" si="2471"/>
        <v>Mtrs</v>
      </c>
      <c r="BB158" s="65">
        <f t="shared" si="2472"/>
        <v>225</v>
      </c>
      <c r="BC158" s="13"/>
      <c r="BD158" s="21">
        <f t="shared" si="2473"/>
        <v>0</v>
      </c>
      <c r="BE158" s="31">
        <f t="shared" si="2474"/>
        <v>0</v>
      </c>
      <c r="BF158" s="42">
        <f t="shared" si="2475"/>
        <v>0</v>
      </c>
      <c r="BG158" s="21"/>
      <c r="BI158" s="40"/>
      <c r="BJ158" s="65" t="str">
        <f t="shared" si="2427"/>
        <v>3 core</v>
      </c>
      <c r="BK158" s="65" t="str">
        <f t="shared" si="2476"/>
        <v>Mtrs</v>
      </c>
      <c r="BL158" s="65">
        <f t="shared" si="2477"/>
        <v>225</v>
      </c>
      <c r="BM158" s="13"/>
      <c r="BN158" s="21">
        <f t="shared" si="2478"/>
        <v>0</v>
      </c>
      <c r="BO158" s="31">
        <f t="shared" si="2479"/>
        <v>0</v>
      </c>
      <c r="BP158" s="42">
        <f t="shared" si="2480"/>
        <v>0</v>
      </c>
      <c r="BQ158" s="21"/>
      <c r="BS158" s="40"/>
      <c r="BT158" s="65" t="str">
        <f t="shared" si="2428"/>
        <v>3 core</v>
      </c>
      <c r="BU158" s="65" t="str">
        <f t="shared" si="2481"/>
        <v>Mtrs</v>
      </c>
      <c r="BV158" s="65">
        <f t="shared" si="2482"/>
        <v>225</v>
      </c>
      <c r="BW158" s="13"/>
      <c r="BX158" s="21">
        <f t="shared" si="2483"/>
        <v>0</v>
      </c>
      <c r="BY158" s="31">
        <f t="shared" si="2484"/>
        <v>0</v>
      </c>
      <c r="BZ158" s="42">
        <f t="shared" si="2485"/>
        <v>0</v>
      </c>
      <c r="CA158" s="21"/>
      <c r="CB158" s="40"/>
      <c r="CC158" s="65" t="str">
        <f t="shared" si="2429"/>
        <v>3 core</v>
      </c>
      <c r="CD158" s="65" t="str">
        <f t="shared" si="2486"/>
        <v>Mtrs</v>
      </c>
      <c r="CE158" s="65">
        <f t="shared" si="2487"/>
        <v>225</v>
      </c>
      <c r="CF158" s="31"/>
      <c r="CG158" s="42">
        <f t="shared" si="2488"/>
        <v>0</v>
      </c>
      <c r="CH158" s="42">
        <f t="shared" si="2489"/>
        <v>0</v>
      </c>
      <c r="CI158" s="42">
        <f t="shared" si="2490"/>
        <v>0</v>
      </c>
      <c r="CJ158" s="21"/>
      <c r="CK158" s="143"/>
      <c r="CL158" s="40"/>
      <c r="CM158" s="65" t="str">
        <f t="shared" si="2430"/>
        <v>3 core</v>
      </c>
      <c r="CN158" s="65" t="str">
        <f t="shared" si="2491"/>
        <v>Mtrs</v>
      </c>
      <c r="CO158" s="65">
        <f t="shared" si="2492"/>
        <v>225</v>
      </c>
      <c r="CP158" s="13"/>
      <c r="CQ158" s="21">
        <f t="shared" si="2493"/>
        <v>0</v>
      </c>
      <c r="CR158" s="31">
        <f t="shared" si="2494"/>
        <v>0</v>
      </c>
      <c r="CS158" s="42">
        <f t="shared" si="2495"/>
        <v>0</v>
      </c>
      <c r="CT158" s="21"/>
      <c r="CV158" s="40"/>
      <c r="CW158" s="65" t="str">
        <f t="shared" si="2431"/>
        <v>3 core</v>
      </c>
      <c r="CX158" s="65" t="str">
        <f t="shared" si="2496"/>
        <v>Mtrs</v>
      </c>
      <c r="CY158" s="65">
        <f t="shared" si="2497"/>
        <v>225</v>
      </c>
      <c r="CZ158" s="13"/>
      <c r="DA158" s="21">
        <f t="shared" si="2498"/>
        <v>0</v>
      </c>
      <c r="DB158" s="31">
        <f t="shared" si="2499"/>
        <v>0</v>
      </c>
      <c r="DC158" s="42">
        <f t="shared" si="2500"/>
        <v>0</v>
      </c>
      <c r="DD158" s="21"/>
      <c r="DF158" s="40"/>
      <c r="DG158" s="65" t="str">
        <f t="shared" si="2432"/>
        <v>3 core</v>
      </c>
      <c r="DH158" s="65" t="str">
        <f t="shared" si="2501"/>
        <v>Mtrs</v>
      </c>
      <c r="DI158" s="65">
        <f t="shared" si="2502"/>
        <v>225</v>
      </c>
      <c r="DJ158" s="13"/>
      <c r="DK158" s="21">
        <f t="shared" si="2503"/>
        <v>0</v>
      </c>
      <c r="DL158" s="31">
        <f t="shared" si="2504"/>
        <v>0</v>
      </c>
      <c r="DM158" s="42">
        <f t="shared" si="2505"/>
        <v>0</v>
      </c>
      <c r="DN158" s="21"/>
      <c r="DQ158" s="65" t="str">
        <f t="shared" si="2433"/>
        <v>3 core</v>
      </c>
      <c r="DR158" s="65" t="str">
        <f t="shared" si="2506"/>
        <v>Mtrs</v>
      </c>
      <c r="DS158" s="65">
        <f t="shared" si="2507"/>
        <v>225</v>
      </c>
      <c r="DT158" s="13"/>
      <c r="DU158" s="21">
        <f t="shared" si="2508"/>
        <v>0</v>
      </c>
      <c r="DV158" s="31">
        <f t="shared" si="2509"/>
        <v>0</v>
      </c>
      <c r="DW158" s="42">
        <f t="shared" si="2510"/>
        <v>0</v>
      </c>
      <c r="DX158" s="21"/>
      <c r="DZ158" s="40"/>
      <c r="EA158" s="65" t="str">
        <f t="shared" si="2434"/>
        <v>3 core</v>
      </c>
      <c r="EB158" s="65" t="str">
        <f t="shared" si="2511"/>
        <v>Mtrs</v>
      </c>
      <c r="EC158" s="65">
        <f t="shared" si="2512"/>
        <v>225</v>
      </c>
      <c r="ED158" s="13"/>
      <c r="EE158" s="21">
        <f t="shared" si="2513"/>
        <v>0</v>
      </c>
      <c r="EF158" s="31">
        <f t="shared" si="2514"/>
        <v>0</v>
      </c>
      <c r="EG158" s="42">
        <f t="shared" si="2515"/>
        <v>0</v>
      </c>
      <c r="EH158" s="21"/>
      <c r="EK158" s="65" t="str">
        <f t="shared" si="2435"/>
        <v>3 core</v>
      </c>
      <c r="EL158" s="65" t="str">
        <f t="shared" si="2516"/>
        <v>Mtrs</v>
      </c>
      <c r="EM158" s="65">
        <f t="shared" si="2517"/>
        <v>225</v>
      </c>
      <c r="EN158" s="13"/>
      <c r="EO158" s="21">
        <f t="shared" si="2518"/>
        <v>0</v>
      </c>
      <c r="EP158" s="31">
        <f t="shared" si="2519"/>
        <v>0</v>
      </c>
      <c r="EQ158" s="42">
        <f t="shared" si="2520"/>
        <v>0</v>
      </c>
      <c r="ER158" s="21"/>
      <c r="EU158" s="4" t="str">
        <f t="shared" si="2436"/>
        <v>3 core</v>
      </c>
      <c r="EV158" s="4" t="str">
        <f t="shared" si="2521"/>
        <v>Mtrs</v>
      </c>
      <c r="EW158" s="4">
        <f t="shared" si="2522"/>
        <v>225</v>
      </c>
      <c r="EX158" s="13"/>
      <c r="EY158" s="21">
        <f t="shared" si="2523"/>
        <v>0</v>
      </c>
      <c r="EZ158" s="31">
        <f t="shared" si="2524"/>
        <v>0</v>
      </c>
      <c r="FA158" s="42">
        <f t="shared" si="2525"/>
        <v>0</v>
      </c>
      <c r="FB158" s="21"/>
      <c r="FE158" s="56" t="str">
        <f t="shared" si="2437"/>
        <v>3 core</v>
      </c>
      <c r="FF158" s="56" t="str">
        <f t="shared" si="2526"/>
        <v>Mtrs</v>
      </c>
      <c r="FG158" s="56">
        <f t="shared" si="2527"/>
        <v>225</v>
      </c>
      <c r="FH158" s="13"/>
      <c r="FI158" s="21">
        <f t="shared" si="2528"/>
        <v>0</v>
      </c>
      <c r="FJ158" s="31">
        <f t="shared" si="2529"/>
        <v>0</v>
      </c>
      <c r="FK158" s="42">
        <f t="shared" si="2530"/>
        <v>0</v>
      </c>
      <c r="FL158" s="21"/>
      <c r="FO158" s="56" t="str">
        <f t="shared" si="2438"/>
        <v>3 core</v>
      </c>
      <c r="FP158" s="56" t="str">
        <f t="shared" si="2531"/>
        <v>Mtrs</v>
      </c>
      <c r="FQ158" s="56">
        <f t="shared" si="2532"/>
        <v>225</v>
      </c>
      <c r="FR158" s="13"/>
      <c r="FS158" s="21">
        <f t="shared" si="2533"/>
        <v>0</v>
      </c>
      <c r="FT158" s="31">
        <f t="shared" si="2534"/>
        <v>0</v>
      </c>
      <c r="FU158" s="42">
        <f t="shared" si="2535"/>
        <v>0</v>
      </c>
      <c r="FV158" s="21"/>
      <c r="FY158" s="56" t="str">
        <f t="shared" si="2439"/>
        <v>3 core</v>
      </c>
      <c r="FZ158" s="56" t="str">
        <f t="shared" si="2536"/>
        <v>Mtrs</v>
      </c>
      <c r="GA158" s="56">
        <f t="shared" si="2537"/>
        <v>225</v>
      </c>
      <c r="GB158" s="13"/>
      <c r="GC158" s="21">
        <f t="shared" si="2538"/>
        <v>0</v>
      </c>
      <c r="GD158" s="31">
        <f t="shared" si="2539"/>
        <v>0</v>
      </c>
      <c r="GE158" s="42">
        <f t="shared" si="2540"/>
        <v>0</v>
      </c>
      <c r="GF158" s="21"/>
      <c r="GI158" s="56" t="str">
        <f t="shared" si="2597"/>
        <v>3 core</v>
      </c>
      <c r="GJ158" s="56" t="str">
        <f t="shared" si="2598"/>
        <v>Mtrs</v>
      </c>
      <c r="GK158" s="56">
        <f t="shared" si="2599"/>
        <v>225</v>
      </c>
      <c r="GL158" s="56"/>
      <c r="GM158" s="21">
        <f t="shared" si="2542"/>
        <v>0</v>
      </c>
      <c r="GN158" s="31">
        <f t="shared" si="2543"/>
        <v>0</v>
      </c>
      <c r="GO158" s="31">
        <f t="shared" si="2544"/>
        <v>0</v>
      </c>
      <c r="GP158" s="21"/>
      <c r="GS158" s="56" t="str">
        <f t="shared" si="2440"/>
        <v>3 core</v>
      </c>
      <c r="GT158" s="56" t="str">
        <f t="shared" si="2545"/>
        <v>Mtrs</v>
      </c>
      <c r="GU158" s="56">
        <f t="shared" si="2546"/>
        <v>225</v>
      </c>
      <c r="GV158" s="13"/>
      <c r="GW158" s="21">
        <f t="shared" si="2547"/>
        <v>0</v>
      </c>
      <c r="GX158" s="31">
        <f t="shared" si="2548"/>
        <v>0</v>
      </c>
      <c r="GY158" s="31">
        <f t="shared" si="2600"/>
        <v>0</v>
      </c>
      <c r="GZ158" s="21"/>
      <c r="HC158" s="56" t="str">
        <f t="shared" si="2441"/>
        <v>3 core</v>
      </c>
      <c r="HD158" s="56" t="str">
        <f t="shared" si="2550"/>
        <v>Mtrs</v>
      </c>
      <c r="HE158" s="56">
        <f t="shared" si="2551"/>
        <v>225</v>
      </c>
      <c r="HF158" s="13"/>
      <c r="HG158" s="21">
        <f t="shared" si="2601"/>
        <v>0</v>
      </c>
      <c r="HH158" s="31">
        <f t="shared" si="2602"/>
        <v>0</v>
      </c>
      <c r="HI158" s="31">
        <f t="shared" si="2603"/>
        <v>0</v>
      </c>
      <c r="HJ158" s="21"/>
      <c r="HM158" s="56" t="str">
        <f t="shared" si="2555"/>
        <v>3 core</v>
      </c>
      <c r="HN158" s="56" t="str">
        <f t="shared" si="2556"/>
        <v>Mtrs</v>
      </c>
      <c r="HO158" s="56">
        <f t="shared" si="2557"/>
        <v>225</v>
      </c>
      <c r="HP158" s="13"/>
      <c r="HQ158" s="56">
        <f t="shared" si="2604"/>
        <v>0</v>
      </c>
      <c r="HR158" s="13">
        <f t="shared" si="2605"/>
        <v>0</v>
      </c>
      <c r="HS158" s="31">
        <f t="shared" si="2606"/>
        <v>0</v>
      </c>
      <c r="HT158" s="21"/>
      <c r="HW158" s="56" t="str">
        <f t="shared" si="2442"/>
        <v>3 core</v>
      </c>
      <c r="HX158" s="56" t="str">
        <f t="shared" si="2561"/>
        <v>Mtrs</v>
      </c>
      <c r="HY158" s="56">
        <f t="shared" si="2562"/>
        <v>225</v>
      </c>
      <c r="HZ158" s="13"/>
      <c r="IA158" s="56">
        <f t="shared" si="2563"/>
        <v>0</v>
      </c>
      <c r="IB158" s="13">
        <f t="shared" si="2564"/>
        <v>0</v>
      </c>
      <c r="IC158" s="31">
        <f t="shared" si="2565"/>
        <v>0</v>
      </c>
      <c r="ID158" s="21"/>
      <c r="IG158" s="56" t="str">
        <f t="shared" si="2443"/>
        <v>3 core</v>
      </c>
      <c r="IH158" s="56" t="str">
        <f t="shared" si="2566"/>
        <v>Mtrs</v>
      </c>
      <c r="II158" s="56">
        <f t="shared" si="2567"/>
        <v>225</v>
      </c>
      <c r="IJ158" s="13"/>
      <c r="IK158" s="56">
        <f t="shared" si="2607"/>
        <v>0</v>
      </c>
      <c r="IL158" s="13">
        <f t="shared" si="2608"/>
        <v>0</v>
      </c>
      <c r="IM158" s="31">
        <f t="shared" si="2609"/>
        <v>0</v>
      </c>
      <c r="IN158" s="21"/>
      <c r="IQ158" s="56" t="str">
        <f t="shared" si="2444"/>
        <v>3 core</v>
      </c>
      <c r="IR158" s="56" t="str">
        <f t="shared" si="2571"/>
        <v>Mtrs</v>
      </c>
      <c r="IS158" s="56">
        <f t="shared" si="2572"/>
        <v>225</v>
      </c>
      <c r="IT158" s="13"/>
      <c r="IU158" s="56">
        <f t="shared" si="2610"/>
        <v>0</v>
      </c>
      <c r="IV158" s="13">
        <f t="shared" si="2611"/>
        <v>0</v>
      </c>
      <c r="IW158" s="31">
        <f t="shared" si="2612"/>
        <v>0</v>
      </c>
      <c r="IX158" s="21"/>
      <c r="JA158" s="56" t="str">
        <f t="shared" si="2445"/>
        <v>3 core</v>
      </c>
      <c r="JB158" s="56" t="str">
        <f t="shared" si="2576"/>
        <v>Mtrs</v>
      </c>
      <c r="JC158" s="56">
        <f t="shared" si="2577"/>
        <v>225</v>
      </c>
      <c r="JD158" s="13"/>
      <c r="JE158" s="56">
        <f t="shared" si="2613"/>
        <v>0</v>
      </c>
      <c r="JF158" s="13">
        <f t="shared" si="2614"/>
        <v>0</v>
      </c>
      <c r="JG158" s="31">
        <f t="shared" si="2615"/>
        <v>0</v>
      </c>
      <c r="JH158" s="21"/>
      <c r="JK158" s="56" t="str">
        <f t="shared" si="2446"/>
        <v>3 core</v>
      </c>
      <c r="JL158" s="56" t="str">
        <f t="shared" si="2581"/>
        <v>Mtrs</v>
      </c>
      <c r="JM158" s="56">
        <f t="shared" si="2582"/>
        <v>225</v>
      </c>
      <c r="JN158" s="56">
        <f t="shared" si="2583"/>
        <v>0</v>
      </c>
      <c r="JO158" s="56">
        <f t="shared" si="2584"/>
        <v>0</v>
      </c>
      <c r="JP158" s="56">
        <f t="shared" si="2585"/>
        <v>0</v>
      </c>
      <c r="JQ158" s="31">
        <f t="shared" si="2586"/>
        <v>0</v>
      </c>
      <c r="JR158" s="21"/>
      <c r="JU158" s="56" t="str">
        <f t="shared" si="2447"/>
        <v>3 core</v>
      </c>
      <c r="JV158" s="56" t="str">
        <f t="shared" si="2587"/>
        <v>Mtrs</v>
      </c>
      <c r="JW158" s="56">
        <f t="shared" si="2588"/>
        <v>225</v>
      </c>
      <c r="JX158" s="4">
        <f t="shared" si="2589"/>
        <v>0</v>
      </c>
      <c r="JY158" s="56">
        <f t="shared" si="2590"/>
        <v>0</v>
      </c>
      <c r="JZ158" s="56">
        <f t="shared" si="2591"/>
        <v>0</v>
      </c>
      <c r="KA158" s="31">
        <f t="shared" si="2616"/>
        <v>0</v>
      </c>
      <c r="KB158" s="21"/>
    </row>
    <row r="159" spans="1:288" ht="17.25" customHeight="1" x14ac:dyDescent="0.25">
      <c r="B159" s="7" t="s">
        <v>245</v>
      </c>
      <c r="C159" s="6" t="s">
        <v>1</v>
      </c>
      <c r="D159" s="4">
        <v>3150</v>
      </c>
      <c r="E159" s="13"/>
      <c r="F159" s="42">
        <f t="shared" si="2448"/>
        <v>0</v>
      </c>
      <c r="G159" s="42">
        <f t="shared" si="2593"/>
        <v>0</v>
      </c>
      <c r="H159" s="42">
        <f t="shared" si="2450"/>
        <v>0</v>
      </c>
      <c r="I159" s="71"/>
      <c r="K159" s="40"/>
      <c r="L159" s="59" t="str">
        <f t="shared" si="2422"/>
        <v>Spot Lights</v>
      </c>
      <c r="M159" s="59" t="str">
        <f t="shared" si="2451"/>
        <v>Nos</v>
      </c>
      <c r="N159" s="59">
        <f t="shared" si="2452"/>
        <v>3150</v>
      </c>
      <c r="O159" s="13"/>
      <c r="P159" s="21">
        <f t="shared" si="2594"/>
        <v>0</v>
      </c>
      <c r="Q159" s="31">
        <f t="shared" si="2595"/>
        <v>0</v>
      </c>
      <c r="R159" s="42">
        <f t="shared" si="2596"/>
        <v>0</v>
      </c>
      <c r="S159" s="21"/>
      <c r="U159" s="40"/>
      <c r="V159" s="65" t="str">
        <f t="shared" si="2423"/>
        <v>Spot Lights</v>
      </c>
      <c r="W159" s="65" t="str">
        <f t="shared" si="2456"/>
        <v>Nos</v>
      </c>
      <c r="X159" s="65">
        <f t="shared" si="2457"/>
        <v>3150</v>
      </c>
      <c r="Y159" s="31"/>
      <c r="Z159" s="21">
        <f t="shared" si="2458"/>
        <v>0</v>
      </c>
      <c r="AA159" s="31">
        <f t="shared" si="2459"/>
        <v>0</v>
      </c>
      <c r="AB159" s="42">
        <f t="shared" si="2460"/>
        <v>0</v>
      </c>
      <c r="AC159" s="21"/>
      <c r="AE159" s="40"/>
      <c r="AF159" s="59" t="str">
        <f t="shared" si="2424"/>
        <v>Spot Lights</v>
      </c>
      <c r="AG159" s="59" t="str">
        <f t="shared" si="2461"/>
        <v>Nos</v>
      </c>
      <c r="AH159" s="59">
        <f t="shared" si="2462"/>
        <v>3150</v>
      </c>
      <c r="AI159" s="13"/>
      <c r="AJ159" s="21">
        <f t="shared" si="2463"/>
        <v>0</v>
      </c>
      <c r="AK159" s="31">
        <f t="shared" si="2464"/>
        <v>0</v>
      </c>
      <c r="AL159" s="31">
        <f t="shared" si="2465"/>
        <v>0</v>
      </c>
      <c r="AM159" s="21"/>
      <c r="AO159" s="40"/>
      <c r="AP159" s="59" t="str">
        <f t="shared" si="2425"/>
        <v>Spot Lights</v>
      </c>
      <c r="AQ159" s="59" t="str">
        <f t="shared" si="2466"/>
        <v>Nos</v>
      </c>
      <c r="AR159" s="59">
        <f t="shared" si="2467"/>
        <v>3150</v>
      </c>
      <c r="AS159" s="13"/>
      <c r="AT159" s="21">
        <f t="shared" si="2468"/>
        <v>0</v>
      </c>
      <c r="AU159" s="31">
        <f t="shared" si="2469"/>
        <v>0</v>
      </c>
      <c r="AV159" s="31">
        <f t="shared" si="2470"/>
        <v>0</v>
      </c>
      <c r="AW159" s="21"/>
      <c r="AY159" s="40"/>
      <c r="AZ159" s="59" t="str">
        <f t="shared" si="2426"/>
        <v>Spot Lights</v>
      </c>
      <c r="BA159" s="59" t="str">
        <f t="shared" si="2471"/>
        <v>Nos</v>
      </c>
      <c r="BB159" s="59">
        <f t="shared" si="2472"/>
        <v>3150</v>
      </c>
      <c r="BC159" s="13"/>
      <c r="BD159" s="21">
        <f t="shared" si="2473"/>
        <v>0</v>
      </c>
      <c r="BE159" s="31">
        <f t="shared" si="2474"/>
        <v>0</v>
      </c>
      <c r="BF159" s="31">
        <f t="shared" si="2475"/>
        <v>0</v>
      </c>
      <c r="BG159" s="21"/>
      <c r="BI159" s="40"/>
      <c r="BJ159" s="59" t="str">
        <f t="shared" si="2427"/>
        <v>Spot Lights</v>
      </c>
      <c r="BK159" s="59" t="str">
        <f t="shared" si="2476"/>
        <v>Nos</v>
      </c>
      <c r="BL159" s="59">
        <f t="shared" si="2477"/>
        <v>3150</v>
      </c>
      <c r="BM159" s="13"/>
      <c r="BN159" s="21">
        <f t="shared" si="2478"/>
        <v>0</v>
      </c>
      <c r="BO159" s="31">
        <f t="shared" si="2479"/>
        <v>0</v>
      </c>
      <c r="BP159" s="31">
        <f t="shared" si="2480"/>
        <v>0</v>
      </c>
      <c r="BQ159" s="21"/>
      <c r="BS159" s="40"/>
      <c r="BT159" s="59" t="str">
        <f t="shared" si="2428"/>
        <v>Spot Lights</v>
      </c>
      <c r="BU159" s="59" t="str">
        <f t="shared" si="2481"/>
        <v>Nos</v>
      </c>
      <c r="BV159" s="59">
        <f t="shared" si="2482"/>
        <v>3150</v>
      </c>
      <c r="BW159" s="13"/>
      <c r="BX159" s="21">
        <f t="shared" si="2483"/>
        <v>0</v>
      </c>
      <c r="BY159" s="31">
        <f t="shared" si="2484"/>
        <v>0</v>
      </c>
      <c r="BZ159" s="31">
        <f t="shared" si="2485"/>
        <v>0</v>
      </c>
      <c r="CA159" s="21"/>
      <c r="CB159" s="40"/>
      <c r="CC159" s="59" t="str">
        <f t="shared" si="2429"/>
        <v>Spot Lights</v>
      </c>
      <c r="CD159" s="59" t="str">
        <f t="shared" si="2486"/>
        <v>Nos</v>
      </c>
      <c r="CE159" s="59">
        <f t="shared" si="2487"/>
        <v>3150</v>
      </c>
      <c r="CF159" s="31"/>
      <c r="CG159" s="31">
        <f t="shared" si="2488"/>
        <v>0</v>
      </c>
      <c r="CH159" s="31">
        <f t="shared" si="2489"/>
        <v>0</v>
      </c>
      <c r="CI159" s="31">
        <f t="shared" si="2490"/>
        <v>0</v>
      </c>
      <c r="CJ159" s="21"/>
      <c r="CK159" s="143"/>
      <c r="CL159" s="40"/>
      <c r="CM159" s="65" t="str">
        <f t="shared" si="2430"/>
        <v>Spot Lights</v>
      </c>
      <c r="CN159" s="65" t="str">
        <f t="shared" si="2491"/>
        <v>Nos</v>
      </c>
      <c r="CO159" s="65">
        <f t="shared" si="2492"/>
        <v>3150</v>
      </c>
      <c r="CP159" s="13"/>
      <c r="CQ159" s="21">
        <f t="shared" si="2493"/>
        <v>0</v>
      </c>
      <c r="CR159" s="31">
        <f t="shared" si="2494"/>
        <v>0</v>
      </c>
      <c r="CS159" s="42">
        <f t="shared" si="2495"/>
        <v>0</v>
      </c>
      <c r="CT159" s="21"/>
      <c r="CV159" s="40"/>
      <c r="CW159" s="59" t="str">
        <f t="shared" si="2431"/>
        <v>Spot Lights</v>
      </c>
      <c r="CX159" s="59" t="str">
        <f t="shared" si="2496"/>
        <v>Nos</v>
      </c>
      <c r="CY159" s="59">
        <f t="shared" si="2497"/>
        <v>3150</v>
      </c>
      <c r="CZ159" s="13"/>
      <c r="DA159" s="21">
        <f t="shared" si="2498"/>
        <v>0</v>
      </c>
      <c r="DB159" s="31">
        <f t="shared" ref="DB159:DB162" si="2617">$I$4*CZ159</f>
        <v>0</v>
      </c>
      <c r="DC159" s="42">
        <f t="shared" ref="DC159:DC162" si="2618">CY159*DB159</f>
        <v>0</v>
      </c>
      <c r="DD159" s="21"/>
      <c r="DF159" s="40"/>
      <c r="DG159" s="59" t="str">
        <f t="shared" si="2432"/>
        <v>Spot Lights</v>
      </c>
      <c r="DH159" s="59" t="str">
        <f t="shared" si="2501"/>
        <v>Nos</v>
      </c>
      <c r="DI159" s="59">
        <f t="shared" si="2502"/>
        <v>3150</v>
      </c>
      <c r="DJ159" s="13"/>
      <c r="DK159" s="21">
        <f t="shared" si="2503"/>
        <v>0</v>
      </c>
      <c r="DL159" s="31">
        <f t="shared" si="2504"/>
        <v>0</v>
      </c>
      <c r="DM159" s="31">
        <f t="shared" si="2505"/>
        <v>0</v>
      </c>
      <c r="DN159" s="21"/>
      <c r="DQ159" s="59" t="str">
        <f t="shared" si="2433"/>
        <v>Spot Lights</v>
      </c>
      <c r="DR159" s="59" t="str">
        <f t="shared" si="2506"/>
        <v>Nos</v>
      </c>
      <c r="DS159" s="59">
        <f t="shared" si="2507"/>
        <v>3150</v>
      </c>
      <c r="DT159" s="13"/>
      <c r="DU159" s="21">
        <f t="shared" si="2508"/>
        <v>0</v>
      </c>
      <c r="DV159" s="31">
        <f t="shared" si="2509"/>
        <v>0</v>
      </c>
      <c r="DW159" s="31">
        <f t="shared" si="2510"/>
        <v>0</v>
      </c>
      <c r="DX159" s="21"/>
      <c r="DZ159" s="40"/>
      <c r="EA159" s="59" t="str">
        <f t="shared" si="2434"/>
        <v>Spot Lights</v>
      </c>
      <c r="EB159" s="59" t="str">
        <f t="shared" si="2511"/>
        <v>Nos</v>
      </c>
      <c r="EC159" s="59">
        <f t="shared" si="2512"/>
        <v>3150</v>
      </c>
      <c r="ED159" s="13"/>
      <c r="EE159" s="21">
        <f t="shared" si="2513"/>
        <v>0</v>
      </c>
      <c r="EF159" s="31">
        <f t="shared" si="2514"/>
        <v>0</v>
      </c>
      <c r="EG159" s="31">
        <f t="shared" si="2515"/>
        <v>0</v>
      </c>
      <c r="EH159" s="21"/>
      <c r="EK159" s="59" t="str">
        <f t="shared" si="2435"/>
        <v>Spot Lights</v>
      </c>
      <c r="EL159" s="59" t="str">
        <f t="shared" si="2516"/>
        <v>Nos</v>
      </c>
      <c r="EM159" s="59">
        <f t="shared" si="2517"/>
        <v>3150</v>
      </c>
      <c r="EN159" s="13"/>
      <c r="EO159" s="21">
        <f t="shared" si="2518"/>
        <v>0</v>
      </c>
      <c r="EP159" s="31">
        <f t="shared" si="2519"/>
        <v>0</v>
      </c>
      <c r="EQ159" s="31">
        <f t="shared" si="2520"/>
        <v>0</v>
      </c>
      <c r="ER159" s="21"/>
      <c r="EU159" s="4" t="str">
        <f t="shared" si="2436"/>
        <v>Spot Lights</v>
      </c>
      <c r="EV159" s="4" t="str">
        <f t="shared" si="2521"/>
        <v>Nos</v>
      </c>
      <c r="EW159" s="4">
        <f t="shared" si="2522"/>
        <v>3150</v>
      </c>
      <c r="EX159" s="13"/>
      <c r="EY159" s="21">
        <f t="shared" si="2523"/>
        <v>0</v>
      </c>
      <c r="EZ159" s="31">
        <f t="shared" si="2524"/>
        <v>0</v>
      </c>
      <c r="FA159" s="42">
        <f t="shared" si="2525"/>
        <v>0</v>
      </c>
      <c r="FB159" s="21"/>
      <c r="FE159" s="56" t="str">
        <f t="shared" si="2437"/>
        <v>Spot Lights</v>
      </c>
      <c r="FF159" s="56" t="str">
        <f t="shared" si="2526"/>
        <v>Nos</v>
      </c>
      <c r="FG159" s="56">
        <f t="shared" si="2527"/>
        <v>3150</v>
      </c>
      <c r="FH159" s="13"/>
      <c r="FI159" s="21">
        <f t="shared" si="2528"/>
        <v>0</v>
      </c>
      <c r="FJ159" s="31">
        <f t="shared" si="2529"/>
        <v>0</v>
      </c>
      <c r="FK159" s="31">
        <f t="shared" si="2530"/>
        <v>0</v>
      </c>
      <c r="FL159" s="21"/>
      <c r="FO159" s="56" t="str">
        <f t="shared" si="2438"/>
        <v>Spot Lights</v>
      </c>
      <c r="FP159" s="56" t="str">
        <f t="shared" si="2531"/>
        <v>Nos</v>
      </c>
      <c r="FQ159" s="56">
        <f t="shared" si="2532"/>
        <v>3150</v>
      </c>
      <c r="FR159" s="13"/>
      <c r="FS159" s="21">
        <f t="shared" si="2533"/>
        <v>0</v>
      </c>
      <c r="FT159" s="31">
        <f t="shared" si="2534"/>
        <v>0</v>
      </c>
      <c r="FU159" s="31">
        <f t="shared" si="2535"/>
        <v>0</v>
      </c>
      <c r="FV159" s="21"/>
      <c r="FY159" s="56" t="str">
        <f t="shared" si="2439"/>
        <v>Spot Lights</v>
      </c>
      <c r="FZ159" s="56" t="str">
        <f t="shared" si="2536"/>
        <v>Nos</v>
      </c>
      <c r="GA159" s="56">
        <f t="shared" si="2537"/>
        <v>3150</v>
      </c>
      <c r="GB159" s="13"/>
      <c r="GC159" s="21">
        <f t="shared" si="2538"/>
        <v>0</v>
      </c>
      <c r="GD159" s="31">
        <f t="shared" si="2539"/>
        <v>0</v>
      </c>
      <c r="GE159" s="31">
        <f t="shared" si="2540"/>
        <v>0</v>
      </c>
      <c r="GF159" s="21"/>
      <c r="GI159" s="56" t="str">
        <f t="shared" si="2597"/>
        <v>Spot Lights</v>
      </c>
      <c r="GJ159" s="56" t="str">
        <f t="shared" si="2598"/>
        <v>Nos</v>
      </c>
      <c r="GK159" s="56">
        <f t="shared" si="2599"/>
        <v>3150</v>
      </c>
      <c r="GL159" s="56"/>
      <c r="GM159" s="21">
        <f t="shared" si="2542"/>
        <v>0</v>
      </c>
      <c r="GN159" s="31">
        <f t="shared" si="2543"/>
        <v>0</v>
      </c>
      <c r="GO159" s="31">
        <f t="shared" si="2544"/>
        <v>0</v>
      </c>
      <c r="GP159" s="21"/>
      <c r="GS159" s="56" t="str">
        <f t="shared" si="2440"/>
        <v>Spot Lights</v>
      </c>
      <c r="GT159" s="56" t="str">
        <f t="shared" si="2545"/>
        <v>Nos</v>
      </c>
      <c r="GU159" s="56">
        <f t="shared" si="2546"/>
        <v>3150</v>
      </c>
      <c r="GV159" s="13"/>
      <c r="GW159" s="21">
        <f t="shared" si="2547"/>
        <v>0</v>
      </c>
      <c r="GX159" s="31">
        <f t="shared" si="2548"/>
        <v>0</v>
      </c>
      <c r="GY159" s="31">
        <f t="shared" si="2600"/>
        <v>0</v>
      </c>
      <c r="GZ159" s="21"/>
      <c r="HC159" s="56" t="str">
        <f t="shared" si="2441"/>
        <v>Spot Lights</v>
      </c>
      <c r="HD159" s="56" t="str">
        <f t="shared" si="2550"/>
        <v>Nos</v>
      </c>
      <c r="HE159" s="56">
        <f t="shared" si="2551"/>
        <v>3150</v>
      </c>
      <c r="HF159" s="13"/>
      <c r="HG159" s="21">
        <f t="shared" si="2601"/>
        <v>0</v>
      </c>
      <c r="HH159" s="31">
        <f t="shared" si="2602"/>
        <v>0</v>
      </c>
      <c r="HI159" s="31">
        <f t="shared" si="2603"/>
        <v>0</v>
      </c>
      <c r="HJ159" s="21"/>
      <c r="HM159" s="56" t="str">
        <f t="shared" si="2555"/>
        <v>Spot Lights</v>
      </c>
      <c r="HN159" s="56" t="str">
        <f t="shared" si="2556"/>
        <v>Nos</v>
      </c>
      <c r="HO159" s="56">
        <f t="shared" si="2557"/>
        <v>3150</v>
      </c>
      <c r="HP159" s="13"/>
      <c r="HQ159" s="56">
        <f t="shared" si="2604"/>
        <v>0</v>
      </c>
      <c r="HR159" s="13">
        <f t="shared" si="2605"/>
        <v>0</v>
      </c>
      <c r="HS159" s="31">
        <f t="shared" si="2606"/>
        <v>0</v>
      </c>
      <c r="HT159" s="21"/>
      <c r="HW159" s="56" t="str">
        <f t="shared" si="2442"/>
        <v>Spot Lights</v>
      </c>
      <c r="HX159" s="56" t="str">
        <f t="shared" si="2561"/>
        <v>Nos</v>
      </c>
      <c r="HY159" s="56">
        <f t="shared" si="2562"/>
        <v>3150</v>
      </c>
      <c r="HZ159" s="13"/>
      <c r="IA159" s="56">
        <f t="shared" si="2563"/>
        <v>0</v>
      </c>
      <c r="IB159" s="13">
        <f t="shared" si="2564"/>
        <v>0</v>
      </c>
      <c r="IC159" s="31">
        <f t="shared" si="2565"/>
        <v>0</v>
      </c>
      <c r="ID159" s="21"/>
      <c r="IG159" s="56" t="str">
        <f t="shared" si="2443"/>
        <v>Spot Lights</v>
      </c>
      <c r="IH159" s="56" t="str">
        <f t="shared" si="2566"/>
        <v>Nos</v>
      </c>
      <c r="II159" s="56">
        <f t="shared" si="2567"/>
        <v>3150</v>
      </c>
      <c r="IJ159" s="13"/>
      <c r="IK159" s="56">
        <f t="shared" si="2607"/>
        <v>0</v>
      </c>
      <c r="IL159" s="13">
        <f t="shared" si="2608"/>
        <v>0</v>
      </c>
      <c r="IM159" s="31">
        <f t="shared" si="2609"/>
        <v>0</v>
      </c>
      <c r="IN159" s="21"/>
      <c r="IQ159" s="56" t="str">
        <f t="shared" si="2444"/>
        <v>Spot Lights</v>
      </c>
      <c r="IR159" s="56" t="str">
        <f t="shared" si="2571"/>
        <v>Nos</v>
      </c>
      <c r="IS159" s="56">
        <f t="shared" si="2572"/>
        <v>3150</v>
      </c>
      <c r="IT159" s="13"/>
      <c r="IU159" s="56">
        <f t="shared" si="2610"/>
        <v>0</v>
      </c>
      <c r="IV159" s="13">
        <f t="shared" si="2611"/>
        <v>0</v>
      </c>
      <c r="IW159" s="31">
        <f t="shared" si="2612"/>
        <v>0</v>
      </c>
      <c r="IX159" s="21"/>
      <c r="JA159" s="56" t="str">
        <f t="shared" si="2445"/>
        <v>Spot Lights</v>
      </c>
      <c r="JB159" s="56" t="str">
        <f t="shared" si="2576"/>
        <v>Nos</v>
      </c>
      <c r="JC159" s="56">
        <f t="shared" si="2577"/>
        <v>3150</v>
      </c>
      <c r="JD159" s="13"/>
      <c r="JE159" s="56">
        <f t="shared" si="2613"/>
        <v>0</v>
      </c>
      <c r="JF159" s="13">
        <f t="shared" si="2614"/>
        <v>0</v>
      </c>
      <c r="JG159" s="31">
        <f t="shared" si="2615"/>
        <v>0</v>
      </c>
      <c r="JH159" s="21"/>
      <c r="JK159" s="56" t="str">
        <f t="shared" si="2446"/>
        <v>Spot Lights</v>
      </c>
      <c r="JL159" s="56" t="str">
        <f t="shared" si="2581"/>
        <v>Nos</v>
      </c>
      <c r="JM159" s="56">
        <f t="shared" si="2582"/>
        <v>3150</v>
      </c>
      <c r="JN159" s="56">
        <f t="shared" si="2583"/>
        <v>0</v>
      </c>
      <c r="JO159" s="56">
        <f t="shared" si="2584"/>
        <v>0</v>
      </c>
      <c r="JP159" s="56">
        <f t="shared" si="2585"/>
        <v>0</v>
      </c>
      <c r="JQ159" s="31">
        <f t="shared" si="2586"/>
        <v>0</v>
      </c>
      <c r="JR159" s="21"/>
      <c r="JU159" s="56" t="str">
        <f t="shared" si="2447"/>
        <v>Spot Lights</v>
      </c>
      <c r="JV159" s="56" t="str">
        <f t="shared" si="2587"/>
        <v>Nos</v>
      </c>
      <c r="JW159" s="56">
        <f t="shared" si="2588"/>
        <v>3150</v>
      </c>
      <c r="JX159" s="4">
        <f t="shared" si="2589"/>
        <v>0</v>
      </c>
      <c r="JY159" s="56">
        <f t="shared" si="2590"/>
        <v>0</v>
      </c>
      <c r="JZ159" s="56">
        <f t="shared" si="2591"/>
        <v>0</v>
      </c>
      <c r="KA159" s="31">
        <f t="shared" si="2616"/>
        <v>0</v>
      </c>
      <c r="KB159" s="21"/>
    </row>
    <row r="160" spans="1:288" ht="17.25" customHeight="1" x14ac:dyDescent="0.25">
      <c r="B160" s="7" t="s">
        <v>334</v>
      </c>
      <c r="C160" s="6" t="s">
        <v>1</v>
      </c>
      <c r="D160" s="4">
        <v>4700</v>
      </c>
      <c r="E160" s="13"/>
      <c r="F160" s="42">
        <f t="shared" si="2448"/>
        <v>0</v>
      </c>
      <c r="G160" s="42">
        <f t="shared" si="2593"/>
        <v>0</v>
      </c>
      <c r="H160" s="42">
        <f t="shared" si="2450"/>
        <v>0</v>
      </c>
      <c r="I160" s="71"/>
      <c r="K160" s="40"/>
      <c r="L160" s="59" t="str">
        <f t="shared" si="2422"/>
        <v>Down Lights</v>
      </c>
      <c r="M160" s="59" t="str">
        <f t="shared" si="2451"/>
        <v>Nos</v>
      </c>
      <c r="N160" s="59">
        <f t="shared" si="2452"/>
        <v>4700</v>
      </c>
      <c r="O160" s="13"/>
      <c r="P160" s="21">
        <f t="shared" si="2594"/>
        <v>0</v>
      </c>
      <c r="Q160" s="31">
        <f t="shared" si="2595"/>
        <v>0</v>
      </c>
      <c r="R160" s="42">
        <f t="shared" si="2596"/>
        <v>0</v>
      </c>
      <c r="S160" s="21"/>
      <c r="U160" s="40"/>
      <c r="V160" s="65" t="str">
        <f t="shared" si="2423"/>
        <v>Down Lights</v>
      </c>
      <c r="W160" s="65" t="str">
        <f t="shared" si="2456"/>
        <v>Nos</v>
      </c>
      <c r="X160" s="65">
        <f t="shared" si="2457"/>
        <v>4700</v>
      </c>
      <c r="Y160" s="31">
        <v>1</v>
      </c>
      <c r="Z160" s="21">
        <f t="shared" si="2458"/>
        <v>4700</v>
      </c>
      <c r="AA160" s="31">
        <f t="shared" si="2459"/>
        <v>1</v>
      </c>
      <c r="AB160" s="42">
        <f t="shared" si="2460"/>
        <v>4700</v>
      </c>
      <c r="AC160" s="21"/>
      <c r="AE160" s="40"/>
      <c r="AF160" s="59" t="str">
        <f t="shared" si="2424"/>
        <v>Down Lights</v>
      </c>
      <c r="AG160" s="59" t="str">
        <f t="shared" si="2461"/>
        <v>Nos</v>
      </c>
      <c r="AH160" s="59">
        <f t="shared" si="2462"/>
        <v>4700</v>
      </c>
      <c r="AI160" s="13"/>
      <c r="AJ160" s="21">
        <f t="shared" si="2463"/>
        <v>0</v>
      </c>
      <c r="AK160" s="31">
        <f t="shared" si="2464"/>
        <v>0</v>
      </c>
      <c r="AL160" s="31">
        <f t="shared" si="2465"/>
        <v>0</v>
      </c>
      <c r="AM160" s="21"/>
      <c r="AO160" s="40"/>
      <c r="AP160" s="59" t="str">
        <f t="shared" si="2425"/>
        <v>Down Lights</v>
      </c>
      <c r="AQ160" s="59" t="str">
        <f t="shared" si="2466"/>
        <v>Nos</v>
      </c>
      <c r="AR160" s="59">
        <f t="shared" si="2467"/>
        <v>4700</v>
      </c>
      <c r="AS160" s="13"/>
      <c r="AT160" s="21">
        <f t="shared" si="2468"/>
        <v>0</v>
      </c>
      <c r="AU160" s="31">
        <f t="shared" si="2469"/>
        <v>0</v>
      </c>
      <c r="AV160" s="31">
        <f t="shared" si="2470"/>
        <v>0</v>
      </c>
      <c r="AW160" s="21"/>
      <c r="AY160" s="40"/>
      <c r="AZ160" s="59" t="str">
        <f t="shared" si="2426"/>
        <v>Down Lights</v>
      </c>
      <c r="BA160" s="59" t="str">
        <f t="shared" si="2471"/>
        <v>Nos</v>
      </c>
      <c r="BB160" s="59">
        <f t="shared" si="2472"/>
        <v>4700</v>
      </c>
      <c r="BC160" s="13"/>
      <c r="BD160" s="21">
        <f t="shared" si="2473"/>
        <v>0</v>
      </c>
      <c r="BE160" s="31">
        <f t="shared" si="2474"/>
        <v>0</v>
      </c>
      <c r="BF160" s="31"/>
      <c r="BG160" s="21"/>
      <c r="BI160" s="40"/>
      <c r="BJ160" s="59" t="str">
        <f t="shared" si="2427"/>
        <v>Down Lights</v>
      </c>
      <c r="BK160" s="59" t="str">
        <f t="shared" si="2476"/>
        <v>Nos</v>
      </c>
      <c r="BL160" s="59">
        <f t="shared" si="2477"/>
        <v>4700</v>
      </c>
      <c r="BM160" s="13"/>
      <c r="BN160" s="21">
        <f t="shared" si="2478"/>
        <v>0</v>
      </c>
      <c r="BO160" s="31"/>
      <c r="BP160" s="31"/>
      <c r="BQ160" s="21"/>
      <c r="BS160" s="40"/>
      <c r="BT160" s="59" t="str">
        <f t="shared" si="2428"/>
        <v>Down Lights</v>
      </c>
      <c r="BU160" s="59" t="str">
        <f t="shared" si="2481"/>
        <v>Nos</v>
      </c>
      <c r="BV160" s="59">
        <f t="shared" si="2482"/>
        <v>4700</v>
      </c>
      <c r="BW160" s="13"/>
      <c r="BX160" s="21">
        <f t="shared" si="2483"/>
        <v>0</v>
      </c>
      <c r="BY160" s="31"/>
      <c r="BZ160" s="31"/>
      <c r="CA160" s="21"/>
      <c r="CB160" s="40"/>
      <c r="CC160" s="59" t="str">
        <f t="shared" si="2429"/>
        <v>Down Lights</v>
      </c>
      <c r="CD160" s="59" t="str">
        <f t="shared" si="2486"/>
        <v>Nos</v>
      </c>
      <c r="CE160" s="59">
        <f t="shared" si="2487"/>
        <v>4700</v>
      </c>
      <c r="CF160" s="31"/>
      <c r="CG160" s="31">
        <f t="shared" si="2488"/>
        <v>0</v>
      </c>
      <c r="CH160" s="31"/>
      <c r="CI160" s="31"/>
      <c r="CJ160" s="21"/>
      <c r="CK160" s="143"/>
      <c r="CL160" s="40"/>
      <c r="CM160" s="65" t="str">
        <f t="shared" si="2430"/>
        <v>Down Lights</v>
      </c>
      <c r="CN160" s="65" t="str">
        <f t="shared" si="2491"/>
        <v>Nos</v>
      </c>
      <c r="CO160" s="65">
        <f t="shared" si="2492"/>
        <v>4700</v>
      </c>
      <c r="CP160" s="13"/>
      <c r="CQ160" s="21">
        <f t="shared" si="2493"/>
        <v>0</v>
      </c>
      <c r="CR160" s="31"/>
      <c r="CS160" s="42"/>
      <c r="CT160" s="21"/>
      <c r="CV160" s="40"/>
      <c r="CW160" s="59" t="str">
        <f t="shared" si="2431"/>
        <v>Down Lights</v>
      </c>
      <c r="CX160" s="59" t="str">
        <f t="shared" si="2496"/>
        <v>Nos</v>
      </c>
      <c r="CY160" s="59">
        <f t="shared" si="2497"/>
        <v>4700</v>
      </c>
      <c r="CZ160" s="13"/>
      <c r="DA160" s="21">
        <f t="shared" si="2498"/>
        <v>0</v>
      </c>
      <c r="DB160" s="31">
        <f t="shared" si="2617"/>
        <v>0</v>
      </c>
      <c r="DC160" s="42">
        <f t="shared" si="2618"/>
        <v>0</v>
      </c>
      <c r="DD160" s="21"/>
      <c r="DF160" s="40"/>
      <c r="DG160" s="59" t="str">
        <f t="shared" si="2432"/>
        <v>Down Lights</v>
      </c>
      <c r="DH160" s="59" t="str">
        <f t="shared" si="2501"/>
        <v>Nos</v>
      </c>
      <c r="DI160" s="59">
        <f t="shared" si="2502"/>
        <v>4700</v>
      </c>
      <c r="DJ160" s="13"/>
      <c r="DK160" s="21">
        <f t="shared" si="2503"/>
        <v>0</v>
      </c>
      <c r="DL160" s="31"/>
      <c r="DM160" s="31"/>
      <c r="DN160" s="21"/>
      <c r="DQ160" s="59" t="str">
        <f t="shared" si="2433"/>
        <v>Down Lights</v>
      </c>
      <c r="DR160" s="59" t="str">
        <f t="shared" si="2506"/>
        <v>Nos</v>
      </c>
      <c r="DS160" s="59">
        <f t="shared" si="2507"/>
        <v>4700</v>
      </c>
      <c r="DT160" s="13"/>
      <c r="DU160" s="21">
        <f t="shared" si="2508"/>
        <v>0</v>
      </c>
      <c r="DV160" s="31"/>
      <c r="DW160" s="31"/>
      <c r="DX160" s="21"/>
      <c r="DZ160" s="40"/>
      <c r="EA160" s="59" t="str">
        <f t="shared" si="2434"/>
        <v>Down Lights</v>
      </c>
      <c r="EB160" s="59" t="str">
        <f t="shared" si="2511"/>
        <v>Nos</v>
      </c>
      <c r="EC160" s="59">
        <f t="shared" si="2512"/>
        <v>4700</v>
      </c>
      <c r="ED160" s="13"/>
      <c r="EE160" s="21">
        <f t="shared" si="2513"/>
        <v>0</v>
      </c>
      <c r="EF160" s="31"/>
      <c r="EG160" s="31"/>
      <c r="EH160" s="21"/>
      <c r="EK160" s="59" t="str">
        <f t="shared" si="2435"/>
        <v>Down Lights</v>
      </c>
      <c r="EL160" s="59" t="str">
        <f t="shared" si="2516"/>
        <v>Nos</v>
      </c>
      <c r="EM160" s="59">
        <f t="shared" si="2517"/>
        <v>4700</v>
      </c>
      <c r="EN160" s="13"/>
      <c r="EO160" s="21">
        <f t="shared" si="2518"/>
        <v>0</v>
      </c>
      <c r="EP160" s="31"/>
      <c r="EQ160" s="31"/>
      <c r="ER160" s="21"/>
      <c r="EU160" s="4" t="str">
        <f t="shared" si="2436"/>
        <v>Down Lights</v>
      </c>
      <c r="EV160" s="4" t="str">
        <f t="shared" si="2521"/>
        <v>Nos</v>
      </c>
      <c r="EW160" s="4">
        <f t="shared" si="2522"/>
        <v>4700</v>
      </c>
      <c r="EX160" s="13"/>
      <c r="EY160" s="21">
        <f t="shared" si="2523"/>
        <v>0</v>
      </c>
      <c r="EZ160" s="31">
        <f t="shared" si="2524"/>
        <v>0</v>
      </c>
      <c r="FA160" s="42"/>
      <c r="FB160" s="21"/>
      <c r="FE160" s="56" t="str">
        <f t="shared" si="2437"/>
        <v>Down Lights</v>
      </c>
      <c r="FF160" s="56" t="str">
        <f t="shared" si="2526"/>
        <v>Nos</v>
      </c>
      <c r="FG160" s="56">
        <f t="shared" si="2527"/>
        <v>4700</v>
      </c>
      <c r="FH160" s="13"/>
      <c r="FI160" s="21">
        <f t="shared" si="2528"/>
        <v>0</v>
      </c>
      <c r="FJ160" s="31"/>
      <c r="FK160" s="31"/>
      <c r="FL160" s="21"/>
      <c r="FO160" s="56" t="str">
        <f t="shared" si="2438"/>
        <v>Down Lights</v>
      </c>
      <c r="FP160" s="56" t="str">
        <f t="shared" si="2531"/>
        <v>Nos</v>
      </c>
      <c r="FQ160" s="56">
        <f t="shared" si="2532"/>
        <v>4700</v>
      </c>
      <c r="FR160" s="13"/>
      <c r="FS160" s="21">
        <f t="shared" si="2533"/>
        <v>0</v>
      </c>
      <c r="FT160" s="31"/>
      <c r="FU160" s="31"/>
      <c r="FV160" s="21"/>
      <c r="FY160" s="56" t="str">
        <f t="shared" si="2439"/>
        <v>Down Lights</v>
      </c>
      <c r="FZ160" s="56" t="str">
        <f t="shared" si="2536"/>
        <v>Nos</v>
      </c>
      <c r="GA160" s="56">
        <f t="shared" si="2537"/>
        <v>4700</v>
      </c>
      <c r="GB160" s="13"/>
      <c r="GC160" s="21">
        <f t="shared" si="2538"/>
        <v>0</v>
      </c>
      <c r="GD160" s="31"/>
      <c r="GE160" s="31"/>
      <c r="GF160" s="21"/>
      <c r="GI160" s="56" t="str">
        <f t="shared" si="2597"/>
        <v>Down Lights</v>
      </c>
      <c r="GJ160" s="56" t="str">
        <f t="shared" si="2598"/>
        <v>Nos</v>
      </c>
      <c r="GK160" s="56">
        <f t="shared" si="2599"/>
        <v>4700</v>
      </c>
      <c r="GL160" s="56"/>
      <c r="GM160" s="21">
        <f t="shared" si="2542"/>
        <v>0</v>
      </c>
      <c r="GN160" s="31"/>
      <c r="GO160" s="31"/>
      <c r="GP160" s="21"/>
      <c r="GS160" s="56" t="str">
        <f t="shared" si="2440"/>
        <v>Down Lights</v>
      </c>
      <c r="GT160" s="56" t="str">
        <f t="shared" si="2545"/>
        <v>Nos</v>
      </c>
      <c r="GU160" s="56">
        <f t="shared" si="2546"/>
        <v>4700</v>
      </c>
      <c r="GV160" s="13"/>
      <c r="GW160" s="21">
        <f t="shared" si="2547"/>
        <v>0</v>
      </c>
      <c r="GX160" s="31"/>
      <c r="GY160" s="31"/>
      <c r="GZ160" s="21"/>
      <c r="HC160" s="56" t="str">
        <f t="shared" si="2441"/>
        <v>Down Lights</v>
      </c>
      <c r="HD160" s="56" t="str">
        <f t="shared" si="2550"/>
        <v>Nos</v>
      </c>
      <c r="HE160" s="56">
        <f t="shared" si="2551"/>
        <v>4700</v>
      </c>
      <c r="HF160" s="13"/>
      <c r="HG160" s="21">
        <f t="shared" si="2601"/>
        <v>0</v>
      </c>
      <c r="HH160" s="31"/>
      <c r="HI160" s="31"/>
      <c r="HJ160" s="21"/>
      <c r="HM160" s="56" t="str">
        <f t="shared" si="2555"/>
        <v>Down Lights</v>
      </c>
      <c r="HN160" s="56" t="str">
        <f t="shared" si="2556"/>
        <v>Nos</v>
      </c>
      <c r="HO160" s="56">
        <f t="shared" si="2557"/>
        <v>4700</v>
      </c>
      <c r="HP160" s="13"/>
      <c r="HQ160" s="56">
        <f t="shared" si="2604"/>
        <v>0</v>
      </c>
      <c r="HR160" s="13"/>
      <c r="HS160" s="31"/>
      <c r="HT160" s="21"/>
      <c r="HW160" s="56" t="str">
        <f t="shared" si="2442"/>
        <v>Down Lights</v>
      </c>
      <c r="HX160" s="56" t="str">
        <f t="shared" si="2561"/>
        <v>Nos</v>
      </c>
      <c r="HY160" s="56">
        <f t="shared" si="2562"/>
        <v>4700</v>
      </c>
      <c r="HZ160" s="13"/>
      <c r="IA160" s="56">
        <f t="shared" si="2563"/>
        <v>0</v>
      </c>
      <c r="IB160" s="13"/>
      <c r="IC160" s="31"/>
      <c r="ID160" s="21"/>
      <c r="IG160" s="56" t="str">
        <f t="shared" si="2443"/>
        <v>Down Lights</v>
      </c>
      <c r="IH160" s="56" t="str">
        <f t="shared" si="2566"/>
        <v>Nos</v>
      </c>
      <c r="II160" s="56">
        <f t="shared" si="2567"/>
        <v>4700</v>
      </c>
      <c r="IJ160" s="13"/>
      <c r="IK160" s="56">
        <f t="shared" si="2607"/>
        <v>0</v>
      </c>
      <c r="IL160" s="13"/>
      <c r="IM160" s="31"/>
      <c r="IN160" s="21"/>
      <c r="IQ160" s="56" t="str">
        <f t="shared" si="2444"/>
        <v>Down Lights</v>
      </c>
      <c r="IR160" s="56" t="str">
        <f t="shared" si="2571"/>
        <v>Nos</v>
      </c>
      <c r="IS160" s="56">
        <f t="shared" si="2572"/>
        <v>4700</v>
      </c>
      <c r="IT160" s="13"/>
      <c r="IU160" s="56">
        <f t="shared" si="2610"/>
        <v>0</v>
      </c>
      <c r="IV160" s="13"/>
      <c r="IW160" s="31"/>
      <c r="IX160" s="21"/>
      <c r="JA160" s="56" t="str">
        <f t="shared" si="2445"/>
        <v>Down Lights</v>
      </c>
      <c r="JB160" s="56" t="str">
        <f t="shared" si="2576"/>
        <v>Nos</v>
      </c>
      <c r="JC160" s="56">
        <f t="shared" si="2577"/>
        <v>4700</v>
      </c>
      <c r="JD160" s="13"/>
      <c r="JE160" s="56">
        <f t="shared" si="2613"/>
        <v>0</v>
      </c>
      <c r="JF160" s="13"/>
      <c r="JG160" s="31"/>
      <c r="JH160" s="21"/>
      <c r="JK160" s="56" t="str">
        <f t="shared" si="2446"/>
        <v>Down Lights</v>
      </c>
      <c r="JL160" s="56" t="str">
        <f t="shared" si="2581"/>
        <v>Nos</v>
      </c>
      <c r="JM160" s="56">
        <f t="shared" si="2582"/>
        <v>4700</v>
      </c>
      <c r="JN160" s="56">
        <f t="shared" si="2583"/>
        <v>0</v>
      </c>
      <c r="JO160" s="56"/>
      <c r="JP160" s="56"/>
      <c r="JQ160" s="31"/>
      <c r="JR160" s="21"/>
      <c r="JU160" s="56" t="str">
        <f t="shared" si="2447"/>
        <v>Down Lights</v>
      </c>
      <c r="JV160" s="56" t="str">
        <f t="shared" si="2587"/>
        <v>Nos</v>
      </c>
      <c r="JW160" s="56">
        <f t="shared" si="2588"/>
        <v>4700</v>
      </c>
      <c r="JX160" s="4">
        <f t="shared" si="2589"/>
        <v>1</v>
      </c>
      <c r="JY160" s="56">
        <f t="shared" si="2590"/>
        <v>4700</v>
      </c>
      <c r="JZ160" s="56">
        <f t="shared" si="2591"/>
        <v>1</v>
      </c>
      <c r="KA160" s="31">
        <f t="shared" ref="KA160:KA163" si="2619">JW160*JZ160</f>
        <v>4700</v>
      </c>
      <c r="KB160" s="21"/>
    </row>
    <row r="161" spans="1:288" ht="17.25" customHeight="1" x14ac:dyDescent="0.25">
      <c r="B161" s="7" t="s">
        <v>229</v>
      </c>
      <c r="C161" s="6" t="s">
        <v>1</v>
      </c>
      <c r="D161" s="4">
        <v>195</v>
      </c>
      <c r="E161" s="13"/>
      <c r="F161" s="42">
        <f t="shared" si="2448"/>
        <v>0</v>
      </c>
      <c r="G161" s="42">
        <f t="shared" si="2593"/>
        <v>0</v>
      </c>
      <c r="H161" s="42">
        <f t="shared" si="2450"/>
        <v>0</v>
      </c>
      <c r="I161" s="82"/>
      <c r="J161" s="49"/>
      <c r="K161" s="40"/>
      <c r="L161" s="59" t="str">
        <f t="shared" si="2422"/>
        <v>Cad Lights</v>
      </c>
      <c r="M161" s="59" t="str">
        <f t="shared" si="2451"/>
        <v>Nos</v>
      </c>
      <c r="N161" s="59">
        <f t="shared" si="2452"/>
        <v>195</v>
      </c>
      <c r="O161" s="13"/>
      <c r="P161" s="21">
        <f t="shared" si="2594"/>
        <v>0</v>
      </c>
      <c r="Q161" s="31">
        <f t="shared" si="2595"/>
        <v>0</v>
      </c>
      <c r="R161" s="42">
        <f t="shared" si="2596"/>
        <v>0</v>
      </c>
      <c r="S161" s="48"/>
      <c r="U161" s="40"/>
      <c r="V161" s="65" t="str">
        <f t="shared" si="2423"/>
        <v>Cad Lights</v>
      </c>
      <c r="W161" s="65" t="str">
        <f t="shared" si="2456"/>
        <v>Nos</v>
      </c>
      <c r="X161" s="65">
        <f t="shared" si="2457"/>
        <v>195</v>
      </c>
      <c r="Y161" s="31"/>
      <c r="Z161" s="21">
        <f t="shared" si="2458"/>
        <v>0</v>
      </c>
      <c r="AA161" s="31">
        <f t="shared" si="2459"/>
        <v>0</v>
      </c>
      <c r="AB161" s="42">
        <f t="shared" si="2460"/>
        <v>0</v>
      </c>
      <c r="AC161" s="48"/>
      <c r="AE161" s="40"/>
      <c r="AF161" s="59" t="str">
        <f t="shared" si="2424"/>
        <v>Cad Lights</v>
      </c>
      <c r="AG161" s="59" t="str">
        <f t="shared" si="2461"/>
        <v>Nos</v>
      </c>
      <c r="AH161" s="59">
        <f t="shared" si="2462"/>
        <v>195</v>
      </c>
      <c r="AI161" s="13"/>
      <c r="AJ161" s="21">
        <f t="shared" si="2463"/>
        <v>0</v>
      </c>
      <c r="AK161" s="31">
        <f t="shared" si="2464"/>
        <v>0</v>
      </c>
      <c r="AL161" s="31">
        <f t="shared" si="2465"/>
        <v>0</v>
      </c>
      <c r="AM161" s="48" t="s">
        <v>234</v>
      </c>
      <c r="AO161" s="40"/>
      <c r="AP161" s="59" t="str">
        <f t="shared" si="2425"/>
        <v>Cad Lights</v>
      </c>
      <c r="AQ161" s="59" t="str">
        <f t="shared" si="2466"/>
        <v>Nos</v>
      </c>
      <c r="AR161" s="59">
        <f t="shared" si="2467"/>
        <v>195</v>
      </c>
      <c r="AS161" s="13"/>
      <c r="AT161" s="21">
        <f t="shared" si="2468"/>
        <v>0</v>
      </c>
      <c r="AU161" s="31">
        <f t="shared" si="2469"/>
        <v>0</v>
      </c>
      <c r="AV161" s="31">
        <f t="shared" si="2470"/>
        <v>0</v>
      </c>
      <c r="AW161" s="48" t="s">
        <v>234</v>
      </c>
      <c r="AY161" s="40"/>
      <c r="AZ161" s="59" t="str">
        <f t="shared" si="2426"/>
        <v>Cad Lights</v>
      </c>
      <c r="BA161" s="59" t="str">
        <f t="shared" si="2471"/>
        <v>Nos</v>
      </c>
      <c r="BB161" s="59">
        <f t="shared" si="2472"/>
        <v>195</v>
      </c>
      <c r="BC161" s="13"/>
      <c r="BD161" s="21">
        <f t="shared" si="2473"/>
        <v>0</v>
      </c>
      <c r="BE161" s="31">
        <f t="shared" si="2474"/>
        <v>0</v>
      </c>
      <c r="BF161" s="42">
        <f t="shared" si="2475"/>
        <v>0</v>
      </c>
      <c r="BG161" s="48" t="s">
        <v>234</v>
      </c>
      <c r="BI161" s="40"/>
      <c r="BJ161" s="59" t="str">
        <f t="shared" si="2427"/>
        <v>Cad Lights</v>
      </c>
      <c r="BK161" s="59" t="str">
        <f t="shared" si="2476"/>
        <v>Nos</v>
      </c>
      <c r="BL161" s="59">
        <f t="shared" si="2477"/>
        <v>195</v>
      </c>
      <c r="BM161" s="13"/>
      <c r="BN161" s="21">
        <f t="shared" si="2478"/>
        <v>0</v>
      </c>
      <c r="BO161" s="31">
        <f t="shared" si="2479"/>
        <v>0</v>
      </c>
      <c r="BP161" s="42">
        <f t="shared" si="2480"/>
        <v>0</v>
      </c>
      <c r="BQ161" s="48" t="s">
        <v>234</v>
      </c>
      <c r="BS161" s="40"/>
      <c r="BT161" s="59" t="str">
        <f t="shared" si="2428"/>
        <v>Cad Lights</v>
      </c>
      <c r="BU161" s="59" t="str">
        <f t="shared" si="2481"/>
        <v>Nos</v>
      </c>
      <c r="BV161" s="59">
        <f t="shared" si="2482"/>
        <v>195</v>
      </c>
      <c r="BW161" s="13"/>
      <c r="BX161" s="21">
        <f t="shared" si="2483"/>
        <v>0</v>
      </c>
      <c r="BY161" s="31">
        <f t="shared" si="2484"/>
        <v>0</v>
      </c>
      <c r="BZ161" s="42">
        <f t="shared" si="2485"/>
        <v>0</v>
      </c>
      <c r="CA161" s="48"/>
      <c r="CB161" s="40"/>
      <c r="CC161" s="59" t="str">
        <f t="shared" si="2429"/>
        <v>Cad Lights</v>
      </c>
      <c r="CD161" s="59" t="str">
        <f t="shared" si="2486"/>
        <v>Nos</v>
      </c>
      <c r="CE161" s="59">
        <f t="shared" si="2487"/>
        <v>195</v>
      </c>
      <c r="CF161" s="31"/>
      <c r="CG161" s="42">
        <f t="shared" si="2488"/>
        <v>0</v>
      </c>
      <c r="CH161" s="42">
        <f t="shared" si="2489"/>
        <v>0</v>
      </c>
      <c r="CI161" s="42">
        <f t="shared" si="2490"/>
        <v>0</v>
      </c>
      <c r="CJ161" s="48"/>
      <c r="CK161" s="146"/>
      <c r="CL161" s="40"/>
      <c r="CM161" s="65" t="str">
        <f t="shared" si="2430"/>
        <v>Cad Lights</v>
      </c>
      <c r="CN161" s="65" t="str">
        <f t="shared" si="2491"/>
        <v>Nos</v>
      </c>
      <c r="CO161" s="65">
        <f t="shared" si="2492"/>
        <v>195</v>
      </c>
      <c r="CP161" s="13"/>
      <c r="CQ161" s="21">
        <f t="shared" si="2493"/>
        <v>0</v>
      </c>
      <c r="CR161" s="31">
        <f t="shared" si="2494"/>
        <v>0</v>
      </c>
      <c r="CS161" s="42">
        <f t="shared" si="2495"/>
        <v>0</v>
      </c>
      <c r="CT161" s="48" t="s">
        <v>234</v>
      </c>
      <c r="CV161" s="40"/>
      <c r="CW161" s="59" t="str">
        <f t="shared" si="2431"/>
        <v>Cad Lights</v>
      </c>
      <c r="CX161" s="59" t="str">
        <f t="shared" si="2496"/>
        <v>Nos</v>
      </c>
      <c r="CY161" s="59">
        <f t="shared" si="2497"/>
        <v>195</v>
      </c>
      <c r="CZ161" s="13"/>
      <c r="DA161" s="21">
        <f t="shared" si="2498"/>
        <v>0</v>
      </c>
      <c r="DB161" s="31">
        <f t="shared" si="2617"/>
        <v>0</v>
      </c>
      <c r="DC161" s="42">
        <f t="shared" si="2618"/>
        <v>0</v>
      </c>
      <c r="DD161" s="48"/>
      <c r="DF161" s="40"/>
      <c r="DG161" s="59" t="str">
        <f t="shared" si="2432"/>
        <v>Cad Lights</v>
      </c>
      <c r="DH161" s="59" t="str">
        <f t="shared" si="2501"/>
        <v>Nos</v>
      </c>
      <c r="DI161" s="59">
        <f t="shared" si="2502"/>
        <v>195</v>
      </c>
      <c r="DJ161" s="13"/>
      <c r="DK161" s="21">
        <f t="shared" si="2503"/>
        <v>0</v>
      </c>
      <c r="DL161" s="31">
        <f t="shared" si="2504"/>
        <v>0</v>
      </c>
      <c r="DM161" s="42">
        <f t="shared" si="2505"/>
        <v>0</v>
      </c>
      <c r="DN161" s="48" t="s">
        <v>234</v>
      </c>
      <c r="DQ161" s="59" t="str">
        <f t="shared" si="2433"/>
        <v>Cad Lights</v>
      </c>
      <c r="DR161" s="59" t="str">
        <f t="shared" si="2506"/>
        <v>Nos</v>
      </c>
      <c r="DS161" s="59">
        <f t="shared" si="2507"/>
        <v>195</v>
      </c>
      <c r="DT161" s="13"/>
      <c r="DU161" s="21">
        <f t="shared" si="2508"/>
        <v>0</v>
      </c>
      <c r="DV161" s="31">
        <f t="shared" si="2509"/>
        <v>0</v>
      </c>
      <c r="DW161" s="42">
        <f t="shared" si="2510"/>
        <v>0</v>
      </c>
      <c r="DX161" s="48" t="s">
        <v>234</v>
      </c>
      <c r="DZ161" s="40"/>
      <c r="EA161" s="59" t="str">
        <f t="shared" si="2434"/>
        <v>Cad Lights</v>
      </c>
      <c r="EB161" s="59" t="str">
        <f t="shared" si="2511"/>
        <v>Nos</v>
      </c>
      <c r="EC161" s="59">
        <f t="shared" si="2512"/>
        <v>195</v>
      </c>
      <c r="ED161" s="13"/>
      <c r="EE161" s="21">
        <f t="shared" si="2513"/>
        <v>0</v>
      </c>
      <c r="EF161" s="31">
        <f t="shared" si="2514"/>
        <v>0</v>
      </c>
      <c r="EG161" s="42">
        <f t="shared" si="2515"/>
        <v>0</v>
      </c>
      <c r="EH161" s="48" t="s">
        <v>234</v>
      </c>
      <c r="EK161" s="59" t="str">
        <f t="shared" si="2435"/>
        <v>Cad Lights</v>
      </c>
      <c r="EL161" s="59" t="str">
        <f t="shared" si="2516"/>
        <v>Nos</v>
      </c>
      <c r="EM161" s="59">
        <f t="shared" si="2517"/>
        <v>195</v>
      </c>
      <c r="EN161" s="13"/>
      <c r="EO161" s="21">
        <f t="shared" si="2518"/>
        <v>0</v>
      </c>
      <c r="EP161" s="31">
        <f t="shared" si="2519"/>
        <v>0</v>
      </c>
      <c r="EQ161" s="42">
        <f t="shared" si="2520"/>
        <v>0</v>
      </c>
      <c r="ER161" s="48" t="s">
        <v>234</v>
      </c>
      <c r="EU161" s="4" t="str">
        <f t="shared" si="2436"/>
        <v>Cad Lights</v>
      </c>
      <c r="EV161" s="4" t="str">
        <f t="shared" si="2521"/>
        <v>Nos</v>
      </c>
      <c r="EW161" s="4">
        <f t="shared" si="2522"/>
        <v>195</v>
      </c>
      <c r="EX161" s="13"/>
      <c r="EY161" s="21">
        <f t="shared" si="2523"/>
        <v>0</v>
      </c>
      <c r="EZ161" s="31">
        <f t="shared" si="2524"/>
        <v>0</v>
      </c>
      <c r="FA161" s="42">
        <f t="shared" si="2525"/>
        <v>0</v>
      </c>
      <c r="FB161" s="48" t="s">
        <v>234</v>
      </c>
      <c r="FE161" s="56" t="str">
        <f t="shared" si="2437"/>
        <v>Cad Lights</v>
      </c>
      <c r="FF161" s="56" t="str">
        <f t="shared" si="2526"/>
        <v>Nos</v>
      </c>
      <c r="FG161" s="56">
        <f t="shared" si="2527"/>
        <v>195</v>
      </c>
      <c r="FH161" s="13"/>
      <c r="FI161" s="21">
        <f t="shared" si="2528"/>
        <v>0</v>
      </c>
      <c r="FJ161" s="31">
        <f t="shared" si="2529"/>
        <v>0</v>
      </c>
      <c r="FK161" s="42">
        <f t="shared" si="2530"/>
        <v>0</v>
      </c>
      <c r="FL161" s="48" t="s">
        <v>234</v>
      </c>
      <c r="FO161" s="56" t="str">
        <f t="shared" si="2438"/>
        <v>Cad Lights</v>
      </c>
      <c r="FP161" s="56" t="str">
        <f t="shared" si="2531"/>
        <v>Nos</v>
      </c>
      <c r="FQ161" s="56">
        <f t="shared" si="2532"/>
        <v>195</v>
      </c>
      <c r="FR161" s="13"/>
      <c r="FS161" s="21">
        <f t="shared" si="2533"/>
        <v>0</v>
      </c>
      <c r="FT161" s="31">
        <f t="shared" si="2534"/>
        <v>0</v>
      </c>
      <c r="FU161" s="42">
        <f t="shared" si="2535"/>
        <v>0</v>
      </c>
      <c r="FV161" s="48" t="s">
        <v>234</v>
      </c>
      <c r="FY161" s="56" t="str">
        <f t="shared" si="2439"/>
        <v>Cad Lights</v>
      </c>
      <c r="FZ161" s="56" t="str">
        <f t="shared" si="2536"/>
        <v>Nos</v>
      </c>
      <c r="GA161" s="56">
        <f t="shared" si="2537"/>
        <v>195</v>
      </c>
      <c r="GB161" s="13"/>
      <c r="GC161" s="21">
        <f t="shared" si="2538"/>
        <v>0</v>
      </c>
      <c r="GD161" s="31">
        <f t="shared" si="2539"/>
        <v>0</v>
      </c>
      <c r="GE161" s="42">
        <f t="shared" si="2540"/>
        <v>0</v>
      </c>
      <c r="GF161" s="48" t="s">
        <v>234</v>
      </c>
      <c r="GI161" s="56" t="str">
        <f t="shared" si="2597"/>
        <v>Cad Lights</v>
      </c>
      <c r="GJ161" s="56" t="str">
        <f t="shared" si="2598"/>
        <v>Nos</v>
      </c>
      <c r="GK161" s="56">
        <f t="shared" si="2599"/>
        <v>195</v>
      </c>
      <c r="GL161" s="56"/>
      <c r="GM161" s="21">
        <f t="shared" si="2542"/>
        <v>0</v>
      </c>
      <c r="GN161" s="31">
        <f t="shared" si="2543"/>
        <v>0</v>
      </c>
      <c r="GO161" s="31">
        <f t="shared" si="2544"/>
        <v>0</v>
      </c>
      <c r="GP161" s="48" t="s">
        <v>234</v>
      </c>
      <c r="GS161" s="56" t="str">
        <f t="shared" si="2440"/>
        <v>Cad Lights</v>
      </c>
      <c r="GT161" s="56" t="str">
        <f t="shared" si="2545"/>
        <v>Nos</v>
      </c>
      <c r="GU161" s="56">
        <f t="shared" si="2546"/>
        <v>195</v>
      </c>
      <c r="GV161" s="13"/>
      <c r="GW161" s="21">
        <f t="shared" si="2547"/>
        <v>0</v>
      </c>
      <c r="GX161" s="31">
        <f t="shared" si="2548"/>
        <v>0</v>
      </c>
      <c r="GY161" s="31">
        <f t="shared" si="2600"/>
        <v>0</v>
      </c>
      <c r="GZ161" s="48" t="s">
        <v>234</v>
      </c>
      <c r="HC161" s="56" t="str">
        <f t="shared" si="2441"/>
        <v>Cad Lights</v>
      </c>
      <c r="HD161" s="56" t="str">
        <f t="shared" si="2550"/>
        <v>Nos</v>
      </c>
      <c r="HE161" s="56">
        <f t="shared" si="2551"/>
        <v>195</v>
      </c>
      <c r="HF161" s="13"/>
      <c r="HG161" s="21">
        <f t="shared" si="2601"/>
        <v>0</v>
      </c>
      <c r="HH161" s="31">
        <f t="shared" si="2602"/>
        <v>0</v>
      </c>
      <c r="HI161" s="31">
        <f t="shared" si="2603"/>
        <v>0</v>
      </c>
      <c r="HJ161" s="48" t="s">
        <v>234</v>
      </c>
      <c r="HM161" s="56" t="str">
        <f t="shared" si="2555"/>
        <v>Cad Lights</v>
      </c>
      <c r="HN161" s="56" t="str">
        <f t="shared" si="2556"/>
        <v>Nos</v>
      </c>
      <c r="HO161" s="56">
        <f t="shared" si="2557"/>
        <v>195</v>
      </c>
      <c r="HP161" s="13"/>
      <c r="HQ161" s="56">
        <f t="shared" si="2604"/>
        <v>0</v>
      </c>
      <c r="HR161" s="13">
        <f t="shared" si="2605"/>
        <v>0</v>
      </c>
      <c r="HS161" s="31">
        <f t="shared" si="2606"/>
        <v>0</v>
      </c>
      <c r="HT161" s="21"/>
      <c r="HW161" s="56" t="str">
        <f t="shared" si="2442"/>
        <v>Cad Lights</v>
      </c>
      <c r="HX161" s="56" t="str">
        <f t="shared" si="2561"/>
        <v>Nos</v>
      </c>
      <c r="HY161" s="56">
        <f t="shared" si="2562"/>
        <v>195</v>
      </c>
      <c r="HZ161" s="13"/>
      <c r="IA161" s="56">
        <f t="shared" si="2563"/>
        <v>0</v>
      </c>
      <c r="IB161" s="13">
        <f t="shared" si="2564"/>
        <v>0</v>
      </c>
      <c r="IC161" s="31">
        <f t="shared" si="2565"/>
        <v>0</v>
      </c>
      <c r="ID161" s="48" t="s">
        <v>234</v>
      </c>
      <c r="IG161" s="56" t="str">
        <f t="shared" si="2443"/>
        <v>Cad Lights</v>
      </c>
      <c r="IH161" s="56" t="str">
        <f t="shared" si="2566"/>
        <v>Nos</v>
      </c>
      <c r="II161" s="56">
        <f t="shared" si="2567"/>
        <v>195</v>
      </c>
      <c r="IJ161" s="13"/>
      <c r="IK161" s="56">
        <f t="shared" si="2607"/>
        <v>0</v>
      </c>
      <c r="IL161" s="13">
        <f t="shared" si="2608"/>
        <v>0</v>
      </c>
      <c r="IM161" s="31">
        <f t="shared" si="2609"/>
        <v>0</v>
      </c>
      <c r="IN161" s="48" t="s">
        <v>234</v>
      </c>
      <c r="IQ161" s="56" t="str">
        <f t="shared" si="2444"/>
        <v>Cad Lights</v>
      </c>
      <c r="IR161" s="56" t="str">
        <f t="shared" si="2571"/>
        <v>Nos</v>
      </c>
      <c r="IS161" s="56">
        <f t="shared" si="2572"/>
        <v>195</v>
      </c>
      <c r="IT161" s="13"/>
      <c r="IU161" s="56">
        <f t="shared" si="2610"/>
        <v>0</v>
      </c>
      <c r="IV161" s="13">
        <f t="shared" si="2611"/>
        <v>0</v>
      </c>
      <c r="IW161" s="31">
        <f t="shared" si="2612"/>
        <v>0</v>
      </c>
      <c r="IX161" s="48" t="s">
        <v>234</v>
      </c>
      <c r="JA161" s="56" t="str">
        <f t="shared" si="2445"/>
        <v>Cad Lights</v>
      </c>
      <c r="JB161" s="56" t="str">
        <f t="shared" si="2576"/>
        <v>Nos</v>
      </c>
      <c r="JC161" s="56">
        <f t="shared" si="2577"/>
        <v>195</v>
      </c>
      <c r="JD161" s="13"/>
      <c r="JE161" s="56">
        <f t="shared" si="2613"/>
        <v>0</v>
      </c>
      <c r="JF161" s="13">
        <f t="shared" si="2614"/>
        <v>0</v>
      </c>
      <c r="JG161" s="31">
        <f t="shared" si="2615"/>
        <v>0</v>
      </c>
      <c r="JH161" s="48" t="s">
        <v>234</v>
      </c>
      <c r="JK161" s="56" t="str">
        <f t="shared" si="2446"/>
        <v>Cad Lights</v>
      </c>
      <c r="JL161" s="56" t="str">
        <f t="shared" si="2581"/>
        <v>Nos</v>
      </c>
      <c r="JM161" s="56">
        <f t="shared" si="2582"/>
        <v>195</v>
      </c>
      <c r="JN161" s="56">
        <f t="shared" si="2583"/>
        <v>0</v>
      </c>
      <c r="JO161" s="56">
        <f t="shared" si="2584"/>
        <v>0</v>
      </c>
      <c r="JP161" s="56">
        <f t="shared" si="2585"/>
        <v>0</v>
      </c>
      <c r="JQ161" s="31">
        <f t="shared" si="2586"/>
        <v>0</v>
      </c>
      <c r="JR161" s="48" t="s">
        <v>234</v>
      </c>
      <c r="JU161" s="56" t="str">
        <f t="shared" si="2447"/>
        <v>Cad Lights</v>
      </c>
      <c r="JV161" s="56" t="str">
        <f t="shared" si="2587"/>
        <v>Nos</v>
      </c>
      <c r="JW161" s="56">
        <f t="shared" si="2588"/>
        <v>195</v>
      </c>
      <c r="JX161" s="4">
        <f t="shared" si="2589"/>
        <v>0</v>
      </c>
      <c r="JY161" s="56">
        <f t="shared" si="2590"/>
        <v>0</v>
      </c>
      <c r="JZ161" s="56">
        <f t="shared" si="2591"/>
        <v>0</v>
      </c>
      <c r="KA161" s="31">
        <f t="shared" si="2619"/>
        <v>0</v>
      </c>
      <c r="KB161" s="48" t="s">
        <v>234</v>
      </c>
    </row>
    <row r="162" spans="1:288" ht="17.25" customHeight="1" x14ac:dyDescent="0.25">
      <c r="B162" s="7" t="s">
        <v>82</v>
      </c>
      <c r="C162" s="6" t="s">
        <v>83</v>
      </c>
      <c r="D162" s="4">
        <v>7500</v>
      </c>
      <c r="E162" s="13"/>
      <c r="F162" s="42">
        <f t="shared" si="2448"/>
        <v>0</v>
      </c>
      <c r="G162" s="42">
        <f t="shared" si="2593"/>
        <v>0</v>
      </c>
      <c r="H162" s="42">
        <f t="shared" si="2450"/>
        <v>0</v>
      </c>
      <c r="I162" s="82" t="s">
        <v>275</v>
      </c>
      <c r="K162" s="40"/>
      <c r="L162" s="65" t="str">
        <f t="shared" si="2422"/>
        <v>S/ Lights</v>
      </c>
      <c r="M162" s="65" t="str">
        <f t="shared" si="2451"/>
        <v>Roll</v>
      </c>
      <c r="N162" s="65">
        <f t="shared" si="2452"/>
        <v>7500</v>
      </c>
      <c r="O162" s="13">
        <v>1</v>
      </c>
      <c r="P162" s="21">
        <f t="shared" si="2594"/>
        <v>7500</v>
      </c>
      <c r="Q162" s="31">
        <f t="shared" si="2595"/>
        <v>1</v>
      </c>
      <c r="R162" s="42">
        <f t="shared" si="2596"/>
        <v>7500</v>
      </c>
      <c r="S162" s="21" t="s">
        <v>220</v>
      </c>
      <c r="U162" s="40"/>
      <c r="V162" s="65" t="str">
        <f t="shared" si="2423"/>
        <v>S/ Lights</v>
      </c>
      <c r="W162" s="65" t="str">
        <f t="shared" si="2456"/>
        <v>Roll</v>
      </c>
      <c r="X162" s="65">
        <f t="shared" si="2457"/>
        <v>7500</v>
      </c>
      <c r="Y162" s="31"/>
      <c r="Z162" s="21">
        <f t="shared" si="2458"/>
        <v>0</v>
      </c>
      <c r="AA162" s="31">
        <f t="shared" si="2459"/>
        <v>0</v>
      </c>
      <c r="AB162" s="42">
        <f t="shared" si="2460"/>
        <v>0</v>
      </c>
      <c r="AC162" s="21" t="s">
        <v>220</v>
      </c>
      <c r="AE162" s="40"/>
      <c r="AF162" s="65" t="str">
        <f t="shared" si="2424"/>
        <v>S/ Lights</v>
      </c>
      <c r="AG162" s="65" t="str">
        <f t="shared" si="2461"/>
        <v>Roll</v>
      </c>
      <c r="AH162" s="65">
        <f t="shared" si="2462"/>
        <v>7500</v>
      </c>
      <c r="AI162" s="13"/>
      <c r="AJ162" s="21">
        <f t="shared" si="2463"/>
        <v>0</v>
      </c>
      <c r="AK162" s="31">
        <f t="shared" si="2464"/>
        <v>0</v>
      </c>
      <c r="AL162" s="31">
        <f t="shared" si="2465"/>
        <v>0</v>
      </c>
      <c r="AM162" s="21" t="s">
        <v>220</v>
      </c>
      <c r="AO162" s="40"/>
      <c r="AP162" s="65" t="str">
        <f t="shared" si="2425"/>
        <v>S/ Lights</v>
      </c>
      <c r="AQ162" s="65" t="str">
        <f t="shared" si="2466"/>
        <v>Roll</v>
      </c>
      <c r="AR162" s="65">
        <f t="shared" si="2467"/>
        <v>7500</v>
      </c>
      <c r="AS162" s="13">
        <v>1.5</v>
      </c>
      <c r="AT162" s="21">
        <f t="shared" si="2468"/>
        <v>11250</v>
      </c>
      <c r="AU162" s="31">
        <f t="shared" si="2469"/>
        <v>1.5</v>
      </c>
      <c r="AV162" s="31">
        <f t="shared" si="2470"/>
        <v>11250</v>
      </c>
      <c r="AW162" s="21" t="s">
        <v>220</v>
      </c>
      <c r="AY162" s="40"/>
      <c r="AZ162" s="65" t="str">
        <f t="shared" si="2426"/>
        <v>S/ Lights</v>
      </c>
      <c r="BA162" s="65" t="str">
        <f t="shared" si="2471"/>
        <v>Roll</v>
      </c>
      <c r="BB162" s="65">
        <f t="shared" si="2472"/>
        <v>7500</v>
      </c>
      <c r="BC162" s="13"/>
      <c r="BD162" s="21">
        <f t="shared" si="2473"/>
        <v>0</v>
      </c>
      <c r="BE162" s="31">
        <f t="shared" si="2474"/>
        <v>0</v>
      </c>
      <c r="BF162" s="42">
        <f t="shared" si="2475"/>
        <v>0</v>
      </c>
      <c r="BG162" s="21" t="s">
        <v>220</v>
      </c>
      <c r="BI162" s="40"/>
      <c r="BJ162" s="65" t="str">
        <f t="shared" si="2427"/>
        <v>S/ Lights</v>
      </c>
      <c r="BK162" s="65" t="str">
        <f t="shared" si="2476"/>
        <v>Roll</v>
      </c>
      <c r="BL162" s="65">
        <f t="shared" si="2477"/>
        <v>7500</v>
      </c>
      <c r="BM162" s="13"/>
      <c r="BN162" s="21">
        <f t="shared" si="2478"/>
        <v>0</v>
      </c>
      <c r="BO162" s="31">
        <f t="shared" si="2479"/>
        <v>0</v>
      </c>
      <c r="BP162" s="42">
        <f t="shared" si="2480"/>
        <v>0</v>
      </c>
      <c r="BQ162" s="21" t="s">
        <v>220</v>
      </c>
      <c r="BS162" s="40"/>
      <c r="BT162" s="65" t="str">
        <f t="shared" si="2428"/>
        <v>S/ Lights</v>
      </c>
      <c r="BU162" s="65" t="str">
        <f t="shared" si="2481"/>
        <v>Roll</v>
      </c>
      <c r="BV162" s="65">
        <f t="shared" si="2482"/>
        <v>7500</v>
      </c>
      <c r="BW162" s="13"/>
      <c r="BX162" s="21">
        <f t="shared" si="2483"/>
        <v>0</v>
      </c>
      <c r="BY162" s="31">
        <f t="shared" si="2484"/>
        <v>0</v>
      </c>
      <c r="BZ162" s="42">
        <f t="shared" si="2485"/>
        <v>0</v>
      </c>
      <c r="CA162" s="21" t="s">
        <v>220</v>
      </c>
      <c r="CB162" s="40"/>
      <c r="CC162" s="65" t="str">
        <f t="shared" si="2429"/>
        <v>S/ Lights</v>
      </c>
      <c r="CD162" s="65" t="str">
        <f t="shared" si="2486"/>
        <v>Roll</v>
      </c>
      <c r="CE162" s="65">
        <f t="shared" si="2487"/>
        <v>7500</v>
      </c>
      <c r="CF162" s="42"/>
      <c r="CG162" s="42">
        <f t="shared" si="2488"/>
        <v>0</v>
      </c>
      <c r="CH162" s="42">
        <f t="shared" si="2489"/>
        <v>0</v>
      </c>
      <c r="CI162" s="42">
        <f t="shared" si="2490"/>
        <v>0</v>
      </c>
      <c r="CJ162" s="21" t="s">
        <v>220</v>
      </c>
      <c r="CK162" s="143"/>
      <c r="CL162" s="40"/>
      <c r="CM162" s="65" t="str">
        <f t="shared" si="2430"/>
        <v>S/ Lights</v>
      </c>
      <c r="CN162" s="65" t="str">
        <f t="shared" si="2491"/>
        <v>Roll</v>
      </c>
      <c r="CO162" s="65">
        <f t="shared" si="2492"/>
        <v>7500</v>
      </c>
      <c r="CP162" s="13"/>
      <c r="CQ162" s="21">
        <f t="shared" si="2493"/>
        <v>0</v>
      </c>
      <c r="CR162" s="31">
        <f t="shared" si="2494"/>
        <v>0</v>
      </c>
      <c r="CS162" s="42">
        <f t="shared" si="2495"/>
        <v>0</v>
      </c>
      <c r="CT162" s="21" t="s">
        <v>220</v>
      </c>
      <c r="CV162" s="40"/>
      <c r="CW162" s="65" t="str">
        <f t="shared" si="2431"/>
        <v>S/ Lights</v>
      </c>
      <c r="CX162" s="65" t="str">
        <f t="shared" si="2496"/>
        <v>Roll</v>
      </c>
      <c r="CY162" s="65">
        <f t="shared" si="2497"/>
        <v>7500</v>
      </c>
      <c r="CZ162" s="13"/>
      <c r="DA162" s="21">
        <f t="shared" si="2498"/>
        <v>0</v>
      </c>
      <c r="DB162" s="31">
        <f t="shared" si="2617"/>
        <v>0</v>
      </c>
      <c r="DC162" s="42">
        <f t="shared" si="2618"/>
        <v>0</v>
      </c>
      <c r="DD162" s="21" t="s">
        <v>220</v>
      </c>
      <c r="DF162" s="40"/>
      <c r="DG162" s="65" t="str">
        <f t="shared" si="2432"/>
        <v>S/ Lights</v>
      </c>
      <c r="DH162" s="65" t="str">
        <f t="shared" si="2501"/>
        <v>Roll</v>
      </c>
      <c r="DI162" s="65">
        <f t="shared" si="2502"/>
        <v>7500</v>
      </c>
      <c r="DJ162" s="13"/>
      <c r="DK162" s="21">
        <f t="shared" si="2503"/>
        <v>0</v>
      </c>
      <c r="DL162" s="31">
        <f t="shared" si="2504"/>
        <v>0</v>
      </c>
      <c r="DM162" s="42">
        <f t="shared" si="2505"/>
        <v>0</v>
      </c>
      <c r="DN162" s="21" t="s">
        <v>220</v>
      </c>
      <c r="DQ162" s="65" t="str">
        <f t="shared" si="2433"/>
        <v>S/ Lights</v>
      </c>
      <c r="DR162" s="65" t="str">
        <f t="shared" si="2506"/>
        <v>Roll</v>
      </c>
      <c r="DS162" s="65">
        <f t="shared" si="2507"/>
        <v>7500</v>
      </c>
      <c r="DT162" s="13"/>
      <c r="DU162" s="21">
        <f t="shared" si="2508"/>
        <v>0</v>
      </c>
      <c r="DV162" s="31">
        <f t="shared" si="2509"/>
        <v>0</v>
      </c>
      <c r="DW162" s="42">
        <f t="shared" si="2510"/>
        <v>0</v>
      </c>
      <c r="DX162" s="21" t="s">
        <v>220</v>
      </c>
      <c r="DZ162" s="40"/>
      <c r="EA162" s="65" t="str">
        <f t="shared" si="2434"/>
        <v>S/ Lights</v>
      </c>
      <c r="EB162" s="65" t="str">
        <f t="shared" si="2511"/>
        <v>Roll</v>
      </c>
      <c r="EC162" s="65">
        <f t="shared" si="2512"/>
        <v>7500</v>
      </c>
      <c r="ED162" s="13"/>
      <c r="EE162" s="21">
        <f t="shared" si="2513"/>
        <v>0</v>
      </c>
      <c r="EF162" s="31">
        <f t="shared" si="2514"/>
        <v>0</v>
      </c>
      <c r="EG162" s="42">
        <f t="shared" si="2515"/>
        <v>0</v>
      </c>
      <c r="EH162" s="21" t="s">
        <v>220</v>
      </c>
      <c r="EK162" s="65" t="str">
        <f t="shared" si="2435"/>
        <v>S/ Lights</v>
      </c>
      <c r="EL162" s="65" t="str">
        <f t="shared" si="2516"/>
        <v>Roll</v>
      </c>
      <c r="EM162" s="65">
        <f t="shared" si="2517"/>
        <v>7500</v>
      </c>
      <c r="EN162" s="13"/>
      <c r="EO162" s="21">
        <f t="shared" si="2518"/>
        <v>0</v>
      </c>
      <c r="EP162" s="31">
        <f t="shared" si="2519"/>
        <v>0</v>
      </c>
      <c r="EQ162" s="42">
        <f t="shared" si="2520"/>
        <v>0</v>
      </c>
      <c r="ER162" s="21" t="s">
        <v>220</v>
      </c>
      <c r="EU162" s="4" t="str">
        <f t="shared" si="2436"/>
        <v>S/ Lights</v>
      </c>
      <c r="EV162" s="4" t="str">
        <f t="shared" si="2521"/>
        <v>Roll</v>
      </c>
      <c r="EW162" s="4">
        <f t="shared" si="2522"/>
        <v>7500</v>
      </c>
      <c r="EX162" s="13"/>
      <c r="EY162" s="21">
        <f t="shared" si="2523"/>
        <v>0</v>
      </c>
      <c r="EZ162" s="31">
        <f t="shared" si="2524"/>
        <v>0</v>
      </c>
      <c r="FA162" s="42">
        <f t="shared" si="2525"/>
        <v>0</v>
      </c>
      <c r="FB162" s="21" t="s">
        <v>220</v>
      </c>
      <c r="FE162" s="4" t="str">
        <f t="shared" si="2437"/>
        <v>S/ Lights</v>
      </c>
      <c r="FF162" s="4" t="str">
        <f t="shared" si="2526"/>
        <v>Roll</v>
      </c>
      <c r="FG162" s="4">
        <f t="shared" si="2527"/>
        <v>7500</v>
      </c>
      <c r="FH162" s="13"/>
      <c r="FI162" s="21">
        <f t="shared" si="2528"/>
        <v>0</v>
      </c>
      <c r="FJ162" s="31">
        <f t="shared" si="2529"/>
        <v>0</v>
      </c>
      <c r="FK162" s="42">
        <f t="shared" si="2530"/>
        <v>0</v>
      </c>
      <c r="FL162" s="21" t="s">
        <v>220</v>
      </c>
      <c r="FO162" s="4" t="str">
        <f t="shared" si="2438"/>
        <v>S/ Lights</v>
      </c>
      <c r="FP162" s="4" t="str">
        <f t="shared" si="2531"/>
        <v>Roll</v>
      </c>
      <c r="FQ162" s="4">
        <f t="shared" si="2532"/>
        <v>7500</v>
      </c>
      <c r="FR162" s="13">
        <v>1</v>
      </c>
      <c r="FS162" s="21">
        <f t="shared" si="2533"/>
        <v>7500</v>
      </c>
      <c r="FT162" s="31">
        <f t="shared" si="2534"/>
        <v>1</v>
      </c>
      <c r="FU162" s="42">
        <f t="shared" si="2535"/>
        <v>7500</v>
      </c>
      <c r="FV162" s="21" t="s">
        <v>220</v>
      </c>
      <c r="FY162" s="4" t="str">
        <f t="shared" si="2439"/>
        <v>S/ Lights</v>
      </c>
      <c r="FZ162" s="4" t="str">
        <f t="shared" si="2536"/>
        <v>Roll</v>
      </c>
      <c r="GA162" s="4">
        <f t="shared" si="2537"/>
        <v>7500</v>
      </c>
      <c r="GB162" s="13"/>
      <c r="GC162" s="21">
        <f t="shared" si="2538"/>
        <v>0</v>
      </c>
      <c r="GD162" s="31">
        <f t="shared" si="2539"/>
        <v>0</v>
      </c>
      <c r="GE162" s="42">
        <f t="shared" si="2540"/>
        <v>0</v>
      </c>
      <c r="GF162" s="21" t="s">
        <v>220</v>
      </c>
      <c r="GI162" s="4" t="str">
        <f t="shared" si="2597"/>
        <v>S/ Lights</v>
      </c>
      <c r="GJ162" s="4" t="str">
        <f t="shared" si="2598"/>
        <v>Roll</v>
      </c>
      <c r="GK162" s="4">
        <f t="shared" si="2599"/>
        <v>7500</v>
      </c>
      <c r="GL162" s="4"/>
      <c r="GM162" s="21">
        <f t="shared" si="2542"/>
        <v>0</v>
      </c>
      <c r="GN162" s="31">
        <f t="shared" si="2543"/>
        <v>0</v>
      </c>
      <c r="GO162" s="42">
        <f t="shared" si="2544"/>
        <v>0</v>
      </c>
      <c r="GP162" s="21" t="s">
        <v>220</v>
      </c>
      <c r="GS162" s="4" t="str">
        <f t="shared" si="2440"/>
        <v>S/ Lights</v>
      </c>
      <c r="GT162" s="4" t="str">
        <f t="shared" si="2545"/>
        <v>Roll</v>
      </c>
      <c r="GU162" s="4">
        <f t="shared" si="2546"/>
        <v>7500</v>
      </c>
      <c r="GV162" s="13"/>
      <c r="GW162" s="21">
        <f t="shared" si="2547"/>
        <v>0</v>
      </c>
      <c r="GX162" s="31">
        <f t="shared" si="2548"/>
        <v>0</v>
      </c>
      <c r="GY162" s="42">
        <f t="shared" si="2600"/>
        <v>0</v>
      </c>
      <c r="GZ162" s="21" t="s">
        <v>220</v>
      </c>
      <c r="HC162" s="4" t="str">
        <f t="shared" si="2441"/>
        <v>S/ Lights</v>
      </c>
      <c r="HD162" s="4" t="str">
        <f t="shared" si="2550"/>
        <v>Roll</v>
      </c>
      <c r="HE162" s="4">
        <f t="shared" si="2551"/>
        <v>7500</v>
      </c>
      <c r="HF162" s="13"/>
      <c r="HG162" s="21">
        <f t="shared" si="2601"/>
        <v>0</v>
      </c>
      <c r="HH162" s="31">
        <f t="shared" si="2602"/>
        <v>0</v>
      </c>
      <c r="HI162" s="42">
        <f t="shared" si="2603"/>
        <v>0</v>
      </c>
      <c r="HJ162" s="21" t="s">
        <v>220</v>
      </c>
      <c r="HM162" s="4" t="str">
        <f t="shared" si="2555"/>
        <v>S/ Lights</v>
      </c>
      <c r="HN162" s="4" t="str">
        <f t="shared" si="2556"/>
        <v>Roll</v>
      </c>
      <c r="HO162" s="4">
        <f t="shared" si="2557"/>
        <v>7500</v>
      </c>
      <c r="HP162" s="13"/>
      <c r="HQ162" s="4">
        <f t="shared" si="2604"/>
        <v>0</v>
      </c>
      <c r="HR162" s="13">
        <f t="shared" si="2605"/>
        <v>0</v>
      </c>
      <c r="HS162" s="42">
        <f t="shared" si="2606"/>
        <v>0</v>
      </c>
      <c r="HT162" s="21"/>
      <c r="HW162" s="4" t="str">
        <f t="shared" si="2442"/>
        <v>S/ Lights</v>
      </c>
      <c r="HX162" s="4" t="str">
        <f t="shared" si="2561"/>
        <v>Roll</v>
      </c>
      <c r="HY162" s="4">
        <f t="shared" si="2562"/>
        <v>7500</v>
      </c>
      <c r="HZ162" s="13"/>
      <c r="IA162" s="4">
        <f t="shared" si="2563"/>
        <v>0</v>
      </c>
      <c r="IB162" s="13">
        <f t="shared" si="2564"/>
        <v>0</v>
      </c>
      <c r="IC162" s="42">
        <f t="shared" si="2565"/>
        <v>0</v>
      </c>
      <c r="ID162" s="21" t="s">
        <v>220</v>
      </c>
      <c r="IG162" s="4" t="str">
        <f t="shared" si="2443"/>
        <v>S/ Lights</v>
      </c>
      <c r="IH162" s="4" t="str">
        <f t="shared" si="2566"/>
        <v>Roll</v>
      </c>
      <c r="II162" s="4">
        <f t="shared" si="2567"/>
        <v>7500</v>
      </c>
      <c r="IJ162" s="13"/>
      <c r="IK162" s="4">
        <f t="shared" si="2607"/>
        <v>0</v>
      </c>
      <c r="IL162" s="13">
        <f t="shared" si="2608"/>
        <v>0</v>
      </c>
      <c r="IM162" s="42">
        <f t="shared" si="2609"/>
        <v>0</v>
      </c>
      <c r="IN162" s="21" t="s">
        <v>220</v>
      </c>
      <c r="IQ162" s="4" t="str">
        <f t="shared" si="2444"/>
        <v>S/ Lights</v>
      </c>
      <c r="IR162" s="4" t="str">
        <f t="shared" si="2571"/>
        <v>Roll</v>
      </c>
      <c r="IS162" s="4">
        <f t="shared" si="2572"/>
        <v>7500</v>
      </c>
      <c r="IT162" s="13"/>
      <c r="IU162" s="4">
        <f t="shared" si="2610"/>
        <v>0</v>
      </c>
      <c r="IV162" s="13">
        <f t="shared" si="2611"/>
        <v>0</v>
      </c>
      <c r="IW162" s="42">
        <f t="shared" si="2612"/>
        <v>0</v>
      </c>
      <c r="IX162" s="21" t="s">
        <v>220</v>
      </c>
      <c r="JA162" s="4" t="str">
        <f t="shared" si="2445"/>
        <v>S/ Lights</v>
      </c>
      <c r="JB162" s="4" t="str">
        <f t="shared" si="2576"/>
        <v>Roll</v>
      </c>
      <c r="JC162" s="4">
        <f t="shared" si="2577"/>
        <v>7500</v>
      </c>
      <c r="JD162" s="13"/>
      <c r="JE162" s="4">
        <f t="shared" si="2613"/>
        <v>0</v>
      </c>
      <c r="JF162" s="13">
        <f t="shared" si="2614"/>
        <v>0</v>
      </c>
      <c r="JG162" s="42">
        <f t="shared" si="2615"/>
        <v>0</v>
      </c>
      <c r="JH162" s="21" t="s">
        <v>220</v>
      </c>
      <c r="JK162" s="4" t="str">
        <f t="shared" si="2446"/>
        <v>S/ Lights</v>
      </c>
      <c r="JL162" s="4" t="str">
        <f t="shared" si="2581"/>
        <v>Roll</v>
      </c>
      <c r="JM162" s="4">
        <f t="shared" si="2582"/>
        <v>7500</v>
      </c>
      <c r="JN162" s="4">
        <f t="shared" si="2583"/>
        <v>0</v>
      </c>
      <c r="JO162" s="4">
        <f t="shared" si="2584"/>
        <v>0</v>
      </c>
      <c r="JP162" s="4">
        <f t="shared" si="2585"/>
        <v>0</v>
      </c>
      <c r="JQ162" s="31">
        <f t="shared" si="2586"/>
        <v>0</v>
      </c>
      <c r="JR162" s="21" t="s">
        <v>220</v>
      </c>
      <c r="JU162" s="4" t="str">
        <f t="shared" si="2447"/>
        <v>S/ Lights</v>
      </c>
      <c r="JV162" s="4" t="str">
        <f t="shared" si="2587"/>
        <v>Roll</v>
      </c>
      <c r="JW162" s="4">
        <f t="shared" si="2588"/>
        <v>7500</v>
      </c>
      <c r="JX162" s="4">
        <f t="shared" si="2589"/>
        <v>3.5</v>
      </c>
      <c r="JY162" s="56">
        <f t="shared" si="2590"/>
        <v>26250</v>
      </c>
      <c r="JZ162" s="56">
        <f t="shared" si="2591"/>
        <v>3.5</v>
      </c>
      <c r="KA162" s="31">
        <f t="shared" si="2619"/>
        <v>26250</v>
      </c>
      <c r="KB162" s="21" t="s">
        <v>220</v>
      </c>
    </row>
    <row r="163" spans="1:288" ht="17.25" customHeight="1" x14ac:dyDescent="0.25">
      <c r="B163" s="7" t="s">
        <v>230</v>
      </c>
      <c r="C163" s="6" t="s">
        <v>1</v>
      </c>
      <c r="D163" s="4">
        <v>720</v>
      </c>
      <c r="E163" s="13"/>
      <c r="F163" s="42">
        <f t="shared" si="2448"/>
        <v>0</v>
      </c>
      <c r="G163" s="42">
        <f t="shared" si="2593"/>
        <v>0</v>
      </c>
      <c r="H163" s="42">
        <f t="shared" si="2450"/>
        <v>0</v>
      </c>
      <c r="I163" s="71"/>
      <c r="K163" s="40"/>
      <c r="L163" s="59" t="str">
        <f t="shared" si="2422"/>
        <v>Silicone - white</v>
      </c>
      <c r="M163" s="59" t="str">
        <f t="shared" si="2451"/>
        <v>Nos</v>
      </c>
      <c r="N163" s="59">
        <f t="shared" si="2452"/>
        <v>720</v>
      </c>
      <c r="O163" s="13">
        <v>1</v>
      </c>
      <c r="P163" s="21">
        <f t="shared" si="2594"/>
        <v>720</v>
      </c>
      <c r="Q163" s="31">
        <f t="shared" si="2595"/>
        <v>1</v>
      </c>
      <c r="R163" s="42">
        <f t="shared" si="2596"/>
        <v>720</v>
      </c>
      <c r="S163" s="21"/>
      <c r="U163" s="40"/>
      <c r="V163" s="65" t="str">
        <f t="shared" si="2423"/>
        <v>Silicone - white</v>
      </c>
      <c r="W163" s="65" t="str">
        <f t="shared" si="2456"/>
        <v>Nos</v>
      </c>
      <c r="X163" s="65">
        <f t="shared" si="2457"/>
        <v>720</v>
      </c>
      <c r="Y163" s="31">
        <v>0.5</v>
      </c>
      <c r="Z163" s="21">
        <f t="shared" si="2458"/>
        <v>360</v>
      </c>
      <c r="AA163" s="31">
        <f t="shared" si="2459"/>
        <v>0.5</v>
      </c>
      <c r="AB163" s="42">
        <f t="shared" si="2460"/>
        <v>360</v>
      </c>
      <c r="AC163" s="21"/>
      <c r="AE163" s="40"/>
      <c r="AF163" s="59" t="str">
        <f t="shared" si="2424"/>
        <v>Silicone - white</v>
      </c>
      <c r="AG163" s="59" t="str">
        <f t="shared" si="2461"/>
        <v>Nos</v>
      </c>
      <c r="AH163" s="59">
        <f t="shared" si="2462"/>
        <v>720</v>
      </c>
      <c r="AI163" s="13"/>
      <c r="AJ163" s="21">
        <f t="shared" si="2463"/>
        <v>0</v>
      </c>
      <c r="AK163" s="31">
        <f t="shared" si="2464"/>
        <v>0</v>
      </c>
      <c r="AL163" s="31">
        <f t="shared" si="2465"/>
        <v>0</v>
      </c>
      <c r="AM163" s="21"/>
      <c r="AO163" s="40"/>
      <c r="AP163" s="59" t="str">
        <f t="shared" si="2425"/>
        <v>Silicone - white</v>
      </c>
      <c r="AQ163" s="59" t="str">
        <f t="shared" si="2466"/>
        <v>Nos</v>
      </c>
      <c r="AR163" s="59">
        <f t="shared" si="2467"/>
        <v>720</v>
      </c>
      <c r="AS163" s="13">
        <v>1</v>
      </c>
      <c r="AT163" s="21">
        <f t="shared" si="2468"/>
        <v>720</v>
      </c>
      <c r="AU163" s="31">
        <f t="shared" si="2469"/>
        <v>1</v>
      </c>
      <c r="AV163" s="31">
        <f t="shared" si="2470"/>
        <v>720</v>
      </c>
      <c r="AW163" s="21"/>
      <c r="AY163" s="40"/>
      <c r="AZ163" s="59" t="str">
        <f t="shared" si="2426"/>
        <v>Silicone - white</v>
      </c>
      <c r="BA163" s="59" t="str">
        <f t="shared" si="2471"/>
        <v>Nos</v>
      </c>
      <c r="BB163" s="59">
        <f t="shared" si="2472"/>
        <v>720</v>
      </c>
      <c r="BC163" s="13"/>
      <c r="BD163" s="21">
        <f t="shared" si="2473"/>
        <v>0</v>
      </c>
      <c r="BE163" s="31">
        <f t="shared" si="2474"/>
        <v>0</v>
      </c>
      <c r="BF163" s="31">
        <f t="shared" si="2475"/>
        <v>0</v>
      </c>
      <c r="BG163" s="21"/>
      <c r="BI163" s="40"/>
      <c r="BJ163" s="59" t="str">
        <f t="shared" si="2427"/>
        <v>Silicone - white</v>
      </c>
      <c r="BK163" s="59" t="str">
        <f t="shared" si="2476"/>
        <v>Nos</v>
      </c>
      <c r="BL163" s="59">
        <f t="shared" si="2477"/>
        <v>720</v>
      </c>
      <c r="BM163" s="13"/>
      <c r="BN163" s="21">
        <f t="shared" si="2478"/>
        <v>0</v>
      </c>
      <c r="BO163" s="31">
        <f t="shared" si="2479"/>
        <v>0</v>
      </c>
      <c r="BP163" s="31">
        <f t="shared" si="2480"/>
        <v>0</v>
      </c>
      <c r="BQ163" s="21"/>
      <c r="BS163" s="40"/>
      <c r="BT163" s="59" t="str">
        <f t="shared" si="2428"/>
        <v>Silicone - white</v>
      </c>
      <c r="BU163" s="59" t="str">
        <f t="shared" si="2481"/>
        <v>Nos</v>
      </c>
      <c r="BV163" s="59">
        <f t="shared" si="2482"/>
        <v>720</v>
      </c>
      <c r="BW163" s="13"/>
      <c r="BX163" s="21">
        <f t="shared" si="2483"/>
        <v>0</v>
      </c>
      <c r="BY163" s="31">
        <f t="shared" si="2484"/>
        <v>0</v>
      </c>
      <c r="BZ163" s="31">
        <f t="shared" si="2485"/>
        <v>0</v>
      </c>
      <c r="CA163" s="21"/>
      <c r="CB163" s="40"/>
      <c r="CC163" s="59" t="str">
        <f t="shared" si="2429"/>
        <v>Silicone - white</v>
      </c>
      <c r="CD163" s="59" t="str">
        <f t="shared" si="2486"/>
        <v>Nos</v>
      </c>
      <c r="CE163" s="59">
        <f t="shared" si="2487"/>
        <v>720</v>
      </c>
      <c r="CF163" s="31"/>
      <c r="CG163" s="31">
        <f t="shared" si="2488"/>
        <v>0</v>
      </c>
      <c r="CH163" s="31">
        <f t="shared" si="2489"/>
        <v>0</v>
      </c>
      <c r="CI163" s="31">
        <f t="shared" si="2490"/>
        <v>0</v>
      </c>
      <c r="CJ163" s="21"/>
      <c r="CK163" s="143"/>
      <c r="CL163" s="40"/>
      <c r="CM163" s="65" t="str">
        <f t="shared" si="2430"/>
        <v>Silicone - white</v>
      </c>
      <c r="CN163" s="65" t="str">
        <f t="shared" si="2491"/>
        <v>Nos</v>
      </c>
      <c r="CO163" s="65">
        <f t="shared" si="2492"/>
        <v>720</v>
      </c>
      <c r="CP163" s="13"/>
      <c r="CQ163" s="21">
        <f t="shared" si="2493"/>
        <v>0</v>
      </c>
      <c r="CR163" s="31">
        <f t="shared" si="2494"/>
        <v>0</v>
      </c>
      <c r="CS163" s="42">
        <f t="shared" si="2495"/>
        <v>0</v>
      </c>
      <c r="CT163" s="21"/>
      <c r="CV163" s="40"/>
      <c r="CW163" s="59" t="str">
        <f t="shared" si="2431"/>
        <v>Silicone - white</v>
      </c>
      <c r="CX163" s="59" t="str">
        <f t="shared" si="2496"/>
        <v>Nos</v>
      </c>
      <c r="CY163" s="59">
        <f t="shared" si="2497"/>
        <v>720</v>
      </c>
      <c r="CZ163" s="13"/>
      <c r="DA163" s="21">
        <f t="shared" si="2498"/>
        <v>0</v>
      </c>
      <c r="DB163" s="31">
        <f t="shared" si="2499"/>
        <v>0</v>
      </c>
      <c r="DC163" s="31">
        <f t="shared" si="2500"/>
        <v>0</v>
      </c>
      <c r="DD163" s="21"/>
      <c r="DF163" s="40"/>
      <c r="DG163" s="59" t="str">
        <f t="shared" si="2432"/>
        <v>Silicone - white</v>
      </c>
      <c r="DH163" s="59" t="str">
        <f t="shared" si="2501"/>
        <v>Nos</v>
      </c>
      <c r="DI163" s="59">
        <f t="shared" si="2502"/>
        <v>720</v>
      </c>
      <c r="DJ163" s="13"/>
      <c r="DK163" s="21">
        <f t="shared" si="2503"/>
        <v>0</v>
      </c>
      <c r="DL163" s="31">
        <f t="shared" si="2504"/>
        <v>0</v>
      </c>
      <c r="DM163" s="31">
        <f t="shared" si="2505"/>
        <v>0</v>
      </c>
      <c r="DN163" s="21"/>
      <c r="DQ163" s="59" t="str">
        <f t="shared" si="2433"/>
        <v>Silicone - white</v>
      </c>
      <c r="DR163" s="59" t="str">
        <f t="shared" si="2506"/>
        <v>Nos</v>
      </c>
      <c r="DS163" s="59">
        <f t="shared" si="2507"/>
        <v>720</v>
      </c>
      <c r="DT163" s="13"/>
      <c r="DU163" s="21">
        <f t="shared" si="2508"/>
        <v>0</v>
      </c>
      <c r="DV163" s="31">
        <f t="shared" si="2509"/>
        <v>0</v>
      </c>
      <c r="DW163" s="31">
        <f t="shared" si="2510"/>
        <v>0</v>
      </c>
      <c r="DX163" s="21"/>
      <c r="DZ163" s="40"/>
      <c r="EA163" s="59" t="str">
        <f t="shared" si="2434"/>
        <v>Silicone - white</v>
      </c>
      <c r="EB163" s="59" t="str">
        <f t="shared" si="2511"/>
        <v>Nos</v>
      </c>
      <c r="EC163" s="59">
        <f t="shared" si="2512"/>
        <v>720</v>
      </c>
      <c r="ED163" s="13"/>
      <c r="EE163" s="21">
        <f t="shared" si="2513"/>
        <v>0</v>
      </c>
      <c r="EF163" s="31">
        <f t="shared" si="2514"/>
        <v>0</v>
      </c>
      <c r="EG163" s="31">
        <f t="shared" si="2515"/>
        <v>0</v>
      </c>
      <c r="EH163" s="21"/>
      <c r="EK163" s="59" t="str">
        <f t="shared" si="2435"/>
        <v>Silicone - white</v>
      </c>
      <c r="EL163" s="59" t="str">
        <f t="shared" si="2516"/>
        <v>Nos</v>
      </c>
      <c r="EM163" s="59">
        <f t="shared" si="2517"/>
        <v>720</v>
      </c>
      <c r="EN163" s="13"/>
      <c r="EO163" s="21">
        <f t="shared" si="2518"/>
        <v>0</v>
      </c>
      <c r="EP163" s="31">
        <f t="shared" si="2519"/>
        <v>0</v>
      </c>
      <c r="EQ163" s="31">
        <f t="shared" si="2520"/>
        <v>0</v>
      </c>
      <c r="ER163" s="21"/>
      <c r="EU163" s="4" t="str">
        <f t="shared" si="2436"/>
        <v>Silicone - white</v>
      </c>
      <c r="EV163" s="4" t="str">
        <f t="shared" si="2521"/>
        <v>Nos</v>
      </c>
      <c r="EW163" s="4">
        <f t="shared" si="2522"/>
        <v>720</v>
      </c>
      <c r="EX163" s="13"/>
      <c r="EY163" s="21">
        <f t="shared" si="2523"/>
        <v>0</v>
      </c>
      <c r="EZ163" s="31">
        <f t="shared" si="2524"/>
        <v>0</v>
      </c>
      <c r="FA163" s="42">
        <f t="shared" si="2525"/>
        <v>0</v>
      </c>
      <c r="FB163" s="21"/>
      <c r="FE163" s="56" t="str">
        <f t="shared" si="2437"/>
        <v>Silicone - white</v>
      </c>
      <c r="FF163" s="56" t="str">
        <f t="shared" si="2526"/>
        <v>Nos</v>
      </c>
      <c r="FG163" s="56">
        <f t="shared" si="2527"/>
        <v>720</v>
      </c>
      <c r="FH163" s="13"/>
      <c r="FI163" s="21">
        <f t="shared" si="2528"/>
        <v>0</v>
      </c>
      <c r="FJ163" s="31">
        <f t="shared" si="2529"/>
        <v>0</v>
      </c>
      <c r="FK163" s="31">
        <f t="shared" si="2530"/>
        <v>0</v>
      </c>
      <c r="FL163" s="21"/>
      <c r="FO163" s="56" t="str">
        <f t="shared" si="2438"/>
        <v>Silicone - white</v>
      </c>
      <c r="FP163" s="56" t="str">
        <f t="shared" si="2531"/>
        <v>Nos</v>
      </c>
      <c r="FQ163" s="56">
        <f t="shared" si="2532"/>
        <v>720</v>
      </c>
      <c r="FR163" s="13">
        <v>1</v>
      </c>
      <c r="FS163" s="21">
        <f t="shared" si="2533"/>
        <v>720</v>
      </c>
      <c r="FT163" s="31">
        <f t="shared" si="2534"/>
        <v>1</v>
      </c>
      <c r="FU163" s="31">
        <f t="shared" si="2535"/>
        <v>720</v>
      </c>
      <c r="FV163" s="21"/>
      <c r="FY163" s="56" t="str">
        <f t="shared" si="2439"/>
        <v>Silicone - white</v>
      </c>
      <c r="FZ163" s="56" t="str">
        <f t="shared" si="2536"/>
        <v>Nos</v>
      </c>
      <c r="GA163" s="56">
        <f t="shared" si="2537"/>
        <v>720</v>
      </c>
      <c r="GB163" s="13"/>
      <c r="GC163" s="21">
        <f t="shared" si="2538"/>
        <v>0</v>
      </c>
      <c r="GD163" s="31">
        <f t="shared" si="2539"/>
        <v>0</v>
      </c>
      <c r="GE163" s="31">
        <f t="shared" si="2540"/>
        <v>0</v>
      </c>
      <c r="GF163" s="21"/>
      <c r="GI163" s="56" t="str">
        <f t="shared" si="2597"/>
        <v>Silicone - white</v>
      </c>
      <c r="GJ163" s="56" t="str">
        <f t="shared" si="2598"/>
        <v>Nos</v>
      </c>
      <c r="GK163" s="56">
        <f t="shared" si="2599"/>
        <v>720</v>
      </c>
      <c r="GL163" s="56"/>
      <c r="GM163" s="21">
        <f t="shared" si="2542"/>
        <v>0</v>
      </c>
      <c r="GN163" s="31">
        <f t="shared" si="2543"/>
        <v>0</v>
      </c>
      <c r="GO163" s="31">
        <f t="shared" si="2544"/>
        <v>0</v>
      </c>
      <c r="GP163" s="21"/>
      <c r="GS163" s="56" t="str">
        <f t="shared" si="2440"/>
        <v>Silicone - white</v>
      </c>
      <c r="GT163" s="56" t="str">
        <f t="shared" si="2545"/>
        <v>Nos</v>
      </c>
      <c r="GU163" s="56">
        <f t="shared" si="2546"/>
        <v>720</v>
      </c>
      <c r="GV163" s="13"/>
      <c r="GW163" s="21">
        <f t="shared" si="2547"/>
        <v>0</v>
      </c>
      <c r="GX163" s="31">
        <f t="shared" si="2548"/>
        <v>0</v>
      </c>
      <c r="GY163" s="31">
        <f t="shared" si="2600"/>
        <v>0</v>
      </c>
      <c r="GZ163" s="21"/>
      <c r="HC163" s="56" t="str">
        <f t="shared" si="2441"/>
        <v>Silicone - white</v>
      </c>
      <c r="HD163" s="56" t="str">
        <f t="shared" si="2550"/>
        <v>Nos</v>
      </c>
      <c r="HE163" s="56">
        <f t="shared" si="2551"/>
        <v>720</v>
      </c>
      <c r="HF163" s="13"/>
      <c r="HG163" s="21">
        <f t="shared" si="2601"/>
        <v>0</v>
      </c>
      <c r="HH163" s="31">
        <f t="shared" si="2602"/>
        <v>0</v>
      </c>
      <c r="HI163" s="31">
        <f t="shared" si="2603"/>
        <v>0</v>
      </c>
      <c r="HJ163" s="21"/>
      <c r="HM163" s="56" t="str">
        <f t="shared" si="2555"/>
        <v>Silicone - white</v>
      </c>
      <c r="HN163" s="56" t="str">
        <f t="shared" si="2556"/>
        <v>Nos</v>
      </c>
      <c r="HO163" s="56">
        <f t="shared" si="2557"/>
        <v>720</v>
      </c>
      <c r="HP163" s="13"/>
      <c r="HQ163" s="56">
        <f t="shared" si="2604"/>
        <v>0</v>
      </c>
      <c r="HR163" s="13">
        <f t="shared" si="2605"/>
        <v>0</v>
      </c>
      <c r="HS163" s="31">
        <f t="shared" si="2606"/>
        <v>0</v>
      </c>
      <c r="HT163" s="21"/>
      <c r="HW163" s="56" t="str">
        <f t="shared" si="2442"/>
        <v>Silicone - white</v>
      </c>
      <c r="HX163" s="56" t="str">
        <f t="shared" si="2561"/>
        <v>Nos</v>
      </c>
      <c r="HY163" s="56">
        <f t="shared" si="2562"/>
        <v>720</v>
      </c>
      <c r="HZ163" s="13"/>
      <c r="IA163" s="56">
        <f t="shared" si="2563"/>
        <v>0</v>
      </c>
      <c r="IB163" s="13">
        <f t="shared" si="2564"/>
        <v>0</v>
      </c>
      <c r="IC163" s="31">
        <f t="shared" si="2565"/>
        <v>0</v>
      </c>
      <c r="ID163" s="21"/>
      <c r="IG163" s="56" t="str">
        <f t="shared" si="2443"/>
        <v>Silicone - white</v>
      </c>
      <c r="IH163" s="56" t="str">
        <f t="shared" si="2566"/>
        <v>Nos</v>
      </c>
      <c r="II163" s="56">
        <f t="shared" si="2567"/>
        <v>720</v>
      </c>
      <c r="IJ163" s="13"/>
      <c r="IK163" s="56">
        <f t="shared" si="2607"/>
        <v>0</v>
      </c>
      <c r="IL163" s="13">
        <f t="shared" si="2608"/>
        <v>0</v>
      </c>
      <c r="IM163" s="31">
        <f t="shared" si="2609"/>
        <v>0</v>
      </c>
      <c r="IN163" s="21"/>
      <c r="IQ163" s="56" t="str">
        <f t="shared" si="2444"/>
        <v>Silicone - white</v>
      </c>
      <c r="IR163" s="56" t="str">
        <f t="shared" si="2571"/>
        <v>Nos</v>
      </c>
      <c r="IS163" s="56">
        <f t="shared" si="2572"/>
        <v>720</v>
      </c>
      <c r="IT163" s="13"/>
      <c r="IU163" s="56">
        <f t="shared" si="2610"/>
        <v>0</v>
      </c>
      <c r="IV163" s="13">
        <f t="shared" si="2611"/>
        <v>0</v>
      </c>
      <c r="IW163" s="31">
        <f t="shared" si="2612"/>
        <v>0</v>
      </c>
      <c r="IX163" s="21"/>
      <c r="JA163" s="56" t="str">
        <f t="shared" si="2445"/>
        <v>Silicone - white</v>
      </c>
      <c r="JB163" s="56" t="str">
        <f t="shared" si="2576"/>
        <v>Nos</v>
      </c>
      <c r="JC163" s="56">
        <f t="shared" si="2577"/>
        <v>720</v>
      </c>
      <c r="JD163" s="13"/>
      <c r="JE163" s="56">
        <f t="shared" si="2613"/>
        <v>0</v>
      </c>
      <c r="JF163" s="13">
        <f t="shared" si="2614"/>
        <v>0</v>
      </c>
      <c r="JG163" s="31">
        <f t="shared" si="2615"/>
        <v>0</v>
      </c>
      <c r="JH163" s="21"/>
      <c r="JK163" s="56" t="str">
        <f t="shared" si="2446"/>
        <v>Silicone - white</v>
      </c>
      <c r="JL163" s="56" t="str">
        <f t="shared" si="2581"/>
        <v>Nos</v>
      </c>
      <c r="JM163" s="56">
        <f t="shared" si="2582"/>
        <v>720</v>
      </c>
      <c r="JN163" s="56">
        <f t="shared" si="2583"/>
        <v>0</v>
      </c>
      <c r="JO163" s="56">
        <f t="shared" si="2584"/>
        <v>0</v>
      </c>
      <c r="JP163" s="56">
        <f t="shared" si="2585"/>
        <v>0</v>
      </c>
      <c r="JQ163" s="31">
        <f t="shared" si="2586"/>
        <v>0</v>
      </c>
      <c r="JR163" s="21"/>
      <c r="JU163" s="56" t="str">
        <f t="shared" si="2447"/>
        <v>Silicone - white</v>
      </c>
      <c r="JV163" s="56" t="str">
        <f t="shared" si="2587"/>
        <v>Nos</v>
      </c>
      <c r="JW163" s="56">
        <f t="shared" si="2588"/>
        <v>720</v>
      </c>
      <c r="JX163" s="4">
        <f t="shared" si="2589"/>
        <v>3.5</v>
      </c>
      <c r="JY163" s="56">
        <f t="shared" si="2590"/>
        <v>2520</v>
      </c>
      <c r="JZ163" s="56">
        <f t="shared" si="2591"/>
        <v>3.5</v>
      </c>
      <c r="KA163" s="31">
        <f t="shared" si="2619"/>
        <v>2520</v>
      </c>
      <c r="KB163" s="21"/>
    </row>
    <row r="164" spans="1:288" ht="17.25" customHeight="1" x14ac:dyDescent="0.25">
      <c r="B164" s="7" t="s">
        <v>38</v>
      </c>
      <c r="C164" s="6" t="s">
        <v>32</v>
      </c>
      <c r="D164" s="4">
        <v>70</v>
      </c>
      <c r="E164" s="13"/>
      <c r="F164" s="42">
        <f t="shared" si="2448"/>
        <v>0</v>
      </c>
      <c r="G164" s="42">
        <f t="shared" si="2593"/>
        <v>0</v>
      </c>
      <c r="H164" s="42">
        <f t="shared" si="2450"/>
        <v>0</v>
      </c>
      <c r="I164" s="71"/>
      <c r="K164" s="40"/>
      <c r="L164" s="59" t="str">
        <f t="shared" si="2422"/>
        <v>1044 wire</v>
      </c>
      <c r="M164" s="59" t="str">
        <f t="shared" si="2451"/>
        <v>Mtrs</v>
      </c>
      <c r="N164" s="59">
        <f t="shared" si="2452"/>
        <v>70</v>
      </c>
      <c r="O164" s="13"/>
      <c r="P164" s="21">
        <f t="shared" ref="P164:P169" si="2620">N164*O164</f>
        <v>0</v>
      </c>
      <c r="Q164" s="31">
        <f t="shared" ref="Q164:Q169" si="2621">$I$4*O164</f>
        <v>0</v>
      </c>
      <c r="R164" s="42">
        <f t="shared" ref="R164:R169" si="2622">N164*Q164</f>
        <v>0</v>
      </c>
      <c r="S164" s="21"/>
      <c r="U164" s="40"/>
      <c r="V164" s="65" t="str">
        <f t="shared" si="2423"/>
        <v>1044 wire</v>
      </c>
      <c r="W164" s="65" t="str">
        <f t="shared" si="2456"/>
        <v>Mtrs</v>
      </c>
      <c r="X164" s="65">
        <f t="shared" si="2457"/>
        <v>70</v>
      </c>
      <c r="Y164" s="31"/>
      <c r="Z164" s="21">
        <f t="shared" si="2458"/>
        <v>0</v>
      </c>
      <c r="AA164" s="31">
        <f t="shared" si="2459"/>
        <v>0</v>
      </c>
      <c r="AB164" s="42">
        <f t="shared" si="2460"/>
        <v>0</v>
      </c>
      <c r="AC164" s="21"/>
      <c r="AE164" s="40"/>
      <c r="AF164" s="59" t="str">
        <f t="shared" si="2424"/>
        <v>1044 wire</v>
      </c>
      <c r="AG164" s="59" t="str">
        <f t="shared" si="2461"/>
        <v>Mtrs</v>
      </c>
      <c r="AH164" s="59">
        <f t="shared" si="2462"/>
        <v>70</v>
      </c>
      <c r="AI164" s="13"/>
      <c r="AJ164" s="21">
        <f t="shared" si="2463"/>
        <v>0</v>
      </c>
      <c r="AK164" s="31">
        <f t="shared" si="2464"/>
        <v>0</v>
      </c>
      <c r="AL164" s="31">
        <f t="shared" si="2465"/>
        <v>0</v>
      </c>
      <c r="AM164" s="21"/>
      <c r="AO164" s="40"/>
      <c r="AP164" s="59" t="str">
        <f t="shared" si="2425"/>
        <v>1044 wire</v>
      </c>
      <c r="AQ164" s="59" t="str">
        <f t="shared" si="2466"/>
        <v>Mtrs</v>
      </c>
      <c r="AR164" s="59">
        <f t="shared" si="2467"/>
        <v>70</v>
      </c>
      <c r="AS164" s="13"/>
      <c r="AT164" s="21">
        <f t="shared" si="2468"/>
        <v>0</v>
      </c>
      <c r="AU164" s="31">
        <f t="shared" si="2469"/>
        <v>0</v>
      </c>
      <c r="AV164" s="31">
        <f t="shared" si="2470"/>
        <v>0</v>
      </c>
      <c r="AW164" s="21"/>
      <c r="AY164" s="40"/>
      <c r="AZ164" s="59" t="str">
        <f t="shared" si="2426"/>
        <v>1044 wire</v>
      </c>
      <c r="BA164" s="59" t="str">
        <f t="shared" si="2471"/>
        <v>Mtrs</v>
      </c>
      <c r="BB164" s="59">
        <f t="shared" si="2472"/>
        <v>70</v>
      </c>
      <c r="BC164" s="13"/>
      <c r="BD164" s="21">
        <f t="shared" si="2473"/>
        <v>0</v>
      </c>
      <c r="BE164" s="31">
        <f t="shared" si="2474"/>
        <v>0</v>
      </c>
      <c r="BF164" s="31">
        <f t="shared" si="2475"/>
        <v>0</v>
      </c>
      <c r="BG164" s="21"/>
      <c r="BI164" s="40"/>
      <c r="BJ164" s="59" t="str">
        <f t="shared" si="2427"/>
        <v>1044 wire</v>
      </c>
      <c r="BK164" s="59" t="str">
        <f t="shared" si="2476"/>
        <v>Mtrs</v>
      </c>
      <c r="BL164" s="59">
        <f t="shared" si="2477"/>
        <v>70</v>
      </c>
      <c r="BM164" s="13"/>
      <c r="BN164" s="21">
        <f t="shared" si="2478"/>
        <v>0</v>
      </c>
      <c r="BO164" s="31">
        <f t="shared" si="2479"/>
        <v>0</v>
      </c>
      <c r="BP164" s="31">
        <f t="shared" si="2480"/>
        <v>0</v>
      </c>
      <c r="BQ164" s="21"/>
      <c r="BS164" s="40"/>
      <c r="BT164" s="59" t="str">
        <f t="shared" si="2428"/>
        <v>1044 wire</v>
      </c>
      <c r="BU164" s="59" t="str">
        <f t="shared" si="2481"/>
        <v>Mtrs</v>
      </c>
      <c r="BV164" s="59">
        <f t="shared" si="2482"/>
        <v>70</v>
      </c>
      <c r="BW164" s="13"/>
      <c r="BX164" s="21">
        <f t="shared" si="2483"/>
        <v>0</v>
      </c>
      <c r="BY164" s="31">
        <f t="shared" si="2484"/>
        <v>0</v>
      </c>
      <c r="BZ164" s="31">
        <f t="shared" si="2485"/>
        <v>0</v>
      </c>
      <c r="CA164" s="21"/>
      <c r="CB164" s="40"/>
      <c r="CC164" s="59" t="str">
        <f t="shared" si="2429"/>
        <v>1044 wire</v>
      </c>
      <c r="CD164" s="59" t="str">
        <f t="shared" si="2486"/>
        <v>Mtrs</v>
      </c>
      <c r="CE164" s="59">
        <f t="shared" si="2487"/>
        <v>70</v>
      </c>
      <c r="CF164" s="31"/>
      <c r="CG164" s="31">
        <f t="shared" si="2488"/>
        <v>0</v>
      </c>
      <c r="CH164" s="31">
        <f t="shared" si="2489"/>
        <v>0</v>
      </c>
      <c r="CI164" s="31">
        <f t="shared" si="2490"/>
        <v>0</v>
      </c>
      <c r="CJ164" s="21"/>
      <c r="CK164" s="143"/>
      <c r="CL164" s="40"/>
      <c r="CM164" s="65" t="str">
        <f t="shared" si="2430"/>
        <v>1044 wire</v>
      </c>
      <c r="CN164" s="65" t="str">
        <f t="shared" si="2491"/>
        <v>Mtrs</v>
      </c>
      <c r="CO164" s="65">
        <f t="shared" si="2492"/>
        <v>70</v>
      </c>
      <c r="CP164" s="13"/>
      <c r="CQ164" s="21">
        <f t="shared" si="2493"/>
        <v>0</v>
      </c>
      <c r="CR164" s="31">
        <f t="shared" si="2494"/>
        <v>0</v>
      </c>
      <c r="CS164" s="42">
        <f t="shared" si="2495"/>
        <v>0</v>
      </c>
      <c r="CT164" s="21"/>
      <c r="CV164" s="40"/>
      <c r="CW164" s="59" t="str">
        <f t="shared" si="2431"/>
        <v>1044 wire</v>
      </c>
      <c r="CX164" s="59" t="str">
        <f t="shared" si="2496"/>
        <v>Mtrs</v>
      </c>
      <c r="CY164" s="59">
        <f t="shared" si="2497"/>
        <v>70</v>
      </c>
      <c r="CZ164" s="13"/>
      <c r="DA164" s="21">
        <f t="shared" si="2498"/>
        <v>0</v>
      </c>
      <c r="DB164" s="31">
        <f t="shared" si="2499"/>
        <v>0</v>
      </c>
      <c r="DC164" s="31">
        <f t="shared" si="2500"/>
        <v>0</v>
      </c>
      <c r="DD164" s="21"/>
      <c r="DF164" s="40"/>
      <c r="DG164" s="59" t="str">
        <f t="shared" si="2432"/>
        <v>1044 wire</v>
      </c>
      <c r="DH164" s="59" t="str">
        <f t="shared" si="2501"/>
        <v>Mtrs</v>
      </c>
      <c r="DI164" s="59">
        <f t="shared" si="2502"/>
        <v>70</v>
      </c>
      <c r="DJ164" s="13"/>
      <c r="DK164" s="21">
        <f t="shared" si="2503"/>
        <v>0</v>
      </c>
      <c r="DL164" s="31">
        <f t="shared" si="2504"/>
        <v>0</v>
      </c>
      <c r="DM164" s="31">
        <f t="shared" si="2505"/>
        <v>0</v>
      </c>
      <c r="DN164" s="21"/>
      <c r="DQ164" s="59" t="str">
        <f t="shared" si="2433"/>
        <v>1044 wire</v>
      </c>
      <c r="DR164" s="59" t="str">
        <f t="shared" si="2506"/>
        <v>Mtrs</v>
      </c>
      <c r="DS164" s="59">
        <f t="shared" si="2507"/>
        <v>70</v>
      </c>
      <c r="DT164" s="13"/>
      <c r="DU164" s="21">
        <f t="shared" si="2508"/>
        <v>0</v>
      </c>
      <c r="DV164" s="31">
        <f t="shared" si="2509"/>
        <v>0</v>
      </c>
      <c r="DW164" s="31">
        <f t="shared" si="2510"/>
        <v>0</v>
      </c>
      <c r="DX164" s="21"/>
      <c r="DZ164" s="40"/>
      <c r="EA164" s="59" t="str">
        <f t="shared" si="2434"/>
        <v>1044 wire</v>
      </c>
      <c r="EB164" s="59" t="str">
        <f t="shared" si="2511"/>
        <v>Mtrs</v>
      </c>
      <c r="EC164" s="59">
        <f t="shared" si="2512"/>
        <v>70</v>
      </c>
      <c r="ED164" s="13"/>
      <c r="EE164" s="21">
        <f t="shared" si="2513"/>
        <v>0</v>
      </c>
      <c r="EF164" s="31">
        <f t="shared" si="2514"/>
        <v>0</v>
      </c>
      <c r="EG164" s="31">
        <f t="shared" si="2515"/>
        <v>0</v>
      </c>
      <c r="EH164" s="21"/>
      <c r="EK164" s="59" t="str">
        <f t="shared" si="2435"/>
        <v>1044 wire</v>
      </c>
      <c r="EL164" s="59" t="str">
        <f t="shared" si="2516"/>
        <v>Mtrs</v>
      </c>
      <c r="EM164" s="59">
        <f t="shared" si="2517"/>
        <v>70</v>
      </c>
      <c r="EN164" s="13"/>
      <c r="EO164" s="21">
        <f t="shared" si="2518"/>
        <v>0</v>
      </c>
      <c r="EP164" s="31">
        <f t="shared" si="2519"/>
        <v>0</v>
      </c>
      <c r="EQ164" s="31">
        <f t="shared" si="2520"/>
        <v>0</v>
      </c>
      <c r="ER164" s="21"/>
      <c r="EU164" s="4" t="str">
        <f t="shared" si="2436"/>
        <v>1044 wire</v>
      </c>
      <c r="EV164" s="4" t="str">
        <f t="shared" si="2521"/>
        <v>Mtrs</v>
      </c>
      <c r="EW164" s="4">
        <f t="shared" si="2522"/>
        <v>70</v>
      </c>
      <c r="EX164" s="13"/>
      <c r="EY164" s="21">
        <f t="shared" si="2523"/>
        <v>0</v>
      </c>
      <c r="EZ164" s="31">
        <f t="shared" si="2524"/>
        <v>0</v>
      </c>
      <c r="FA164" s="42">
        <f t="shared" si="2525"/>
        <v>0</v>
      </c>
      <c r="FB164" s="21"/>
      <c r="FE164" s="56" t="str">
        <f t="shared" si="2437"/>
        <v>1044 wire</v>
      </c>
      <c r="FF164" s="56" t="str">
        <f t="shared" si="2526"/>
        <v>Mtrs</v>
      </c>
      <c r="FG164" s="56">
        <f t="shared" si="2527"/>
        <v>70</v>
      </c>
      <c r="FH164" s="13"/>
      <c r="FI164" s="21">
        <f t="shared" si="2528"/>
        <v>0</v>
      </c>
      <c r="FJ164" s="31">
        <f t="shared" si="2529"/>
        <v>0</v>
      </c>
      <c r="FK164" s="31">
        <f t="shared" si="2530"/>
        <v>0</v>
      </c>
      <c r="FL164" s="21"/>
      <c r="FO164" s="56" t="str">
        <f t="shared" si="2438"/>
        <v>1044 wire</v>
      </c>
      <c r="FP164" s="56" t="str">
        <f t="shared" si="2531"/>
        <v>Mtrs</v>
      </c>
      <c r="FQ164" s="56">
        <f t="shared" si="2532"/>
        <v>70</v>
      </c>
      <c r="FR164" s="13"/>
      <c r="FS164" s="21">
        <f t="shared" si="2533"/>
        <v>0</v>
      </c>
      <c r="FT164" s="31">
        <f t="shared" si="2534"/>
        <v>0</v>
      </c>
      <c r="FU164" s="31">
        <f t="shared" si="2535"/>
        <v>0</v>
      </c>
      <c r="FV164" s="21"/>
      <c r="FY164" s="56" t="str">
        <f t="shared" si="2439"/>
        <v>1044 wire</v>
      </c>
      <c r="FZ164" s="56" t="str">
        <f t="shared" si="2536"/>
        <v>Mtrs</v>
      </c>
      <c r="GA164" s="56">
        <f t="shared" si="2537"/>
        <v>70</v>
      </c>
      <c r="GB164" s="13"/>
      <c r="GC164" s="21">
        <f t="shared" si="2538"/>
        <v>0</v>
      </c>
      <c r="GD164" s="31">
        <f t="shared" si="2539"/>
        <v>0</v>
      </c>
      <c r="GE164" s="31">
        <f t="shared" si="2540"/>
        <v>0</v>
      </c>
      <c r="GF164" s="21"/>
      <c r="GI164" s="56" t="str">
        <f t="shared" si="2597"/>
        <v>1044 wire</v>
      </c>
      <c r="GJ164" s="56" t="str">
        <f t="shared" si="2598"/>
        <v>Mtrs</v>
      </c>
      <c r="GK164" s="56">
        <f t="shared" si="2599"/>
        <v>70</v>
      </c>
      <c r="GL164" s="56"/>
      <c r="GM164" s="21">
        <f t="shared" si="2542"/>
        <v>0</v>
      </c>
      <c r="GN164" s="31">
        <f t="shared" si="2543"/>
        <v>0</v>
      </c>
      <c r="GO164" s="31">
        <f t="shared" si="2544"/>
        <v>0</v>
      </c>
      <c r="GP164" s="21"/>
      <c r="GS164" s="56" t="str">
        <f t="shared" si="2440"/>
        <v>1044 wire</v>
      </c>
      <c r="GT164" s="56" t="str">
        <f t="shared" si="2545"/>
        <v>Mtrs</v>
      </c>
      <c r="GU164" s="56">
        <f t="shared" si="2546"/>
        <v>70</v>
      </c>
      <c r="GV164" s="13"/>
      <c r="GW164" s="21">
        <f t="shared" si="2547"/>
        <v>0</v>
      </c>
      <c r="GX164" s="31">
        <f t="shared" si="2548"/>
        <v>0</v>
      </c>
      <c r="GY164" s="31">
        <f t="shared" si="2600"/>
        <v>0</v>
      </c>
      <c r="GZ164" s="21"/>
      <c r="HC164" s="56" t="str">
        <f t="shared" si="2441"/>
        <v>1044 wire</v>
      </c>
      <c r="HD164" s="56" t="str">
        <f t="shared" si="2550"/>
        <v>Mtrs</v>
      </c>
      <c r="HE164" s="56">
        <f t="shared" si="2551"/>
        <v>70</v>
      </c>
      <c r="HF164" s="13"/>
      <c r="HG164" s="21">
        <f t="shared" si="2601"/>
        <v>0</v>
      </c>
      <c r="HH164" s="31">
        <f t="shared" si="2602"/>
        <v>0</v>
      </c>
      <c r="HI164" s="31">
        <f t="shared" si="2603"/>
        <v>0</v>
      </c>
      <c r="HJ164" s="21"/>
      <c r="HM164" s="56" t="str">
        <f t="shared" si="2555"/>
        <v>1044 wire</v>
      </c>
      <c r="HN164" s="56" t="str">
        <f t="shared" si="2556"/>
        <v>Mtrs</v>
      </c>
      <c r="HO164" s="56">
        <f t="shared" si="2557"/>
        <v>70</v>
      </c>
      <c r="HP164" s="13"/>
      <c r="HQ164" s="56">
        <f t="shared" si="2604"/>
        <v>0</v>
      </c>
      <c r="HR164" s="13">
        <f t="shared" si="2605"/>
        <v>0</v>
      </c>
      <c r="HS164" s="31">
        <f t="shared" si="2606"/>
        <v>0</v>
      </c>
      <c r="HT164" s="21"/>
      <c r="HW164" s="56" t="str">
        <f t="shared" si="2442"/>
        <v>1044 wire</v>
      </c>
      <c r="HX164" s="56" t="str">
        <f t="shared" si="2561"/>
        <v>Mtrs</v>
      </c>
      <c r="HY164" s="56">
        <f t="shared" si="2562"/>
        <v>70</v>
      </c>
      <c r="HZ164" s="13"/>
      <c r="IA164" s="56">
        <f t="shared" si="2563"/>
        <v>0</v>
      </c>
      <c r="IB164" s="13">
        <f t="shared" si="2564"/>
        <v>0</v>
      </c>
      <c r="IC164" s="31">
        <f t="shared" si="2565"/>
        <v>0</v>
      </c>
      <c r="ID164" s="21"/>
      <c r="IG164" s="56" t="str">
        <f t="shared" si="2443"/>
        <v>1044 wire</v>
      </c>
      <c r="IH164" s="56" t="str">
        <f t="shared" si="2566"/>
        <v>Mtrs</v>
      </c>
      <c r="II164" s="56">
        <f t="shared" si="2567"/>
        <v>70</v>
      </c>
      <c r="IJ164" s="13"/>
      <c r="IK164" s="56">
        <f t="shared" si="2607"/>
        <v>0</v>
      </c>
      <c r="IL164" s="13">
        <f t="shared" si="2608"/>
        <v>0</v>
      </c>
      <c r="IM164" s="31">
        <f t="shared" si="2609"/>
        <v>0</v>
      </c>
      <c r="IN164" s="21"/>
      <c r="IQ164" s="56" t="str">
        <f t="shared" si="2444"/>
        <v>1044 wire</v>
      </c>
      <c r="IR164" s="56" t="str">
        <f t="shared" si="2571"/>
        <v>Mtrs</v>
      </c>
      <c r="IS164" s="56">
        <f t="shared" si="2572"/>
        <v>70</v>
      </c>
      <c r="IT164" s="13"/>
      <c r="IU164" s="56">
        <f t="shared" si="2610"/>
        <v>0</v>
      </c>
      <c r="IV164" s="13">
        <f t="shared" si="2611"/>
        <v>0</v>
      </c>
      <c r="IW164" s="31">
        <f t="shared" si="2612"/>
        <v>0</v>
      </c>
      <c r="IX164" s="21"/>
      <c r="JA164" s="56" t="str">
        <f t="shared" si="2445"/>
        <v>1044 wire</v>
      </c>
      <c r="JB164" s="56" t="str">
        <f t="shared" si="2576"/>
        <v>Mtrs</v>
      </c>
      <c r="JC164" s="56">
        <f t="shared" si="2577"/>
        <v>70</v>
      </c>
      <c r="JD164" s="13"/>
      <c r="JE164" s="56">
        <f t="shared" si="2613"/>
        <v>0</v>
      </c>
      <c r="JF164" s="13">
        <f t="shared" si="2614"/>
        <v>0</v>
      </c>
      <c r="JG164" s="31">
        <f t="shared" si="2615"/>
        <v>0</v>
      </c>
      <c r="JH164" s="21"/>
      <c r="JK164" s="56" t="str">
        <f t="shared" si="2446"/>
        <v>1044 wire</v>
      </c>
      <c r="JL164" s="56" t="str">
        <f t="shared" si="2581"/>
        <v>Mtrs</v>
      </c>
      <c r="JM164" s="56">
        <f t="shared" si="2582"/>
        <v>70</v>
      </c>
      <c r="JN164" s="56">
        <f t="shared" si="2583"/>
        <v>0</v>
      </c>
      <c r="JO164" s="56">
        <f t="shared" si="2584"/>
        <v>0</v>
      </c>
      <c r="JP164" s="56">
        <f t="shared" si="2585"/>
        <v>0</v>
      </c>
      <c r="JQ164" s="31">
        <f t="shared" si="2586"/>
        <v>0</v>
      </c>
      <c r="JR164" s="21"/>
      <c r="JU164" s="56" t="str">
        <f t="shared" si="2447"/>
        <v>1044 wire</v>
      </c>
      <c r="JV164" s="56" t="str">
        <f t="shared" si="2587"/>
        <v>Mtrs</v>
      </c>
      <c r="JW164" s="56">
        <f t="shared" si="2588"/>
        <v>70</v>
      </c>
      <c r="JX164" s="4">
        <f t="shared" si="2589"/>
        <v>0</v>
      </c>
      <c r="JY164" s="56">
        <f t="shared" si="2590"/>
        <v>0</v>
      </c>
      <c r="JZ164" s="56">
        <f t="shared" si="2591"/>
        <v>0</v>
      </c>
      <c r="KA164" s="31">
        <f t="shared" si="2616"/>
        <v>0</v>
      </c>
      <c r="KB164" s="21"/>
    </row>
    <row r="165" spans="1:288" ht="17.25" customHeight="1" x14ac:dyDescent="0.25">
      <c r="B165" s="7" t="s">
        <v>92</v>
      </c>
      <c r="C165" s="6" t="s">
        <v>1</v>
      </c>
      <c r="D165" s="4">
        <v>1300</v>
      </c>
      <c r="E165" s="13"/>
      <c r="F165" s="42">
        <f t="shared" si="2448"/>
        <v>0</v>
      </c>
      <c r="G165" s="42">
        <f t="shared" si="2593"/>
        <v>0</v>
      </c>
      <c r="H165" s="42">
        <f t="shared" si="2450"/>
        <v>0</v>
      </c>
      <c r="I165" s="71"/>
      <c r="K165" s="40"/>
      <c r="L165" s="59" t="str">
        <f t="shared" si="2422"/>
        <v>Power Pack 2 amp</v>
      </c>
      <c r="M165" s="59" t="str">
        <f t="shared" si="2451"/>
        <v>Nos</v>
      </c>
      <c r="N165" s="59">
        <f t="shared" si="2452"/>
        <v>1300</v>
      </c>
      <c r="O165" s="13"/>
      <c r="P165" s="21">
        <f t="shared" si="2620"/>
        <v>0</v>
      </c>
      <c r="Q165" s="31">
        <f t="shared" si="2621"/>
        <v>0</v>
      </c>
      <c r="R165" s="42">
        <f t="shared" si="2622"/>
        <v>0</v>
      </c>
      <c r="S165" s="21"/>
      <c r="U165" s="40"/>
      <c r="V165" s="65" t="str">
        <f t="shared" si="2423"/>
        <v>Power Pack 2 amp</v>
      </c>
      <c r="W165" s="65" t="str">
        <f t="shared" si="2456"/>
        <v>Nos</v>
      </c>
      <c r="X165" s="65">
        <f t="shared" si="2457"/>
        <v>1300</v>
      </c>
      <c r="Y165" s="31"/>
      <c r="Z165" s="21">
        <f t="shared" si="2458"/>
        <v>0</v>
      </c>
      <c r="AA165" s="31">
        <f t="shared" si="2459"/>
        <v>0</v>
      </c>
      <c r="AB165" s="42">
        <f t="shared" si="2460"/>
        <v>0</v>
      </c>
      <c r="AC165" s="21"/>
      <c r="AE165" s="40"/>
      <c r="AF165" s="59" t="str">
        <f t="shared" si="2424"/>
        <v>Power Pack 2 amp</v>
      </c>
      <c r="AG165" s="59" t="str">
        <f t="shared" si="2461"/>
        <v>Nos</v>
      </c>
      <c r="AH165" s="59">
        <f t="shared" si="2462"/>
        <v>1300</v>
      </c>
      <c r="AI165" s="13"/>
      <c r="AJ165" s="21">
        <f t="shared" si="2463"/>
        <v>0</v>
      </c>
      <c r="AK165" s="31">
        <f t="shared" si="2464"/>
        <v>0</v>
      </c>
      <c r="AL165" s="31">
        <f t="shared" si="2465"/>
        <v>0</v>
      </c>
      <c r="AM165" s="21"/>
      <c r="AO165" s="40"/>
      <c r="AP165" s="59" t="str">
        <f t="shared" si="2425"/>
        <v>Power Pack 2 amp</v>
      </c>
      <c r="AQ165" s="59" t="str">
        <f t="shared" si="2466"/>
        <v>Nos</v>
      </c>
      <c r="AR165" s="59">
        <f t="shared" si="2467"/>
        <v>1300</v>
      </c>
      <c r="AS165" s="13"/>
      <c r="AT165" s="21">
        <f t="shared" si="2468"/>
        <v>0</v>
      </c>
      <c r="AU165" s="31">
        <f t="shared" si="2469"/>
        <v>0</v>
      </c>
      <c r="AV165" s="31">
        <f t="shared" si="2470"/>
        <v>0</v>
      </c>
      <c r="AW165" s="21"/>
      <c r="AY165" s="40"/>
      <c r="AZ165" s="59" t="str">
        <f t="shared" si="2426"/>
        <v>Power Pack 2 amp</v>
      </c>
      <c r="BA165" s="59" t="str">
        <f t="shared" si="2471"/>
        <v>Nos</v>
      </c>
      <c r="BB165" s="59">
        <f t="shared" si="2472"/>
        <v>1300</v>
      </c>
      <c r="BC165" s="13"/>
      <c r="BD165" s="21">
        <f t="shared" si="2473"/>
        <v>0</v>
      </c>
      <c r="BE165" s="31">
        <f t="shared" si="2474"/>
        <v>0</v>
      </c>
      <c r="BF165" s="31">
        <f t="shared" si="2475"/>
        <v>0</v>
      </c>
      <c r="BG165" s="21"/>
      <c r="BI165" s="40"/>
      <c r="BJ165" s="59" t="str">
        <f t="shared" si="2427"/>
        <v>Power Pack 2 amp</v>
      </c>
      <c r="BK165" s="59" t="str">
        <f t="shared" si="2476"/>
        <v>Nos</v>
      </c>
      <c r="BL165" s="59">
        <f t="shared" si="2477"/>
        <v>1300</v>
      </c>
      <c r="BM165" s="13"/>
      <c r="BN165" s="21">
        <f t="shared" si="2478"/>
        <v>0</v>
      </c>
      <c r="BO165" s="31">
        <f t="shared" si="2479"/>
        <v>0</v>
      </c>
      <c r="BP165" s="31">
        <f t="shared" si="2480"/>
        <v>0</v>
      </c>
      <c r="BQ165" s="21"/>
      <c r="BS165" s="40"/>
      <c r="BT165" s="59" t="str">
        <f t="shared" si="2428"/>
        <v>Power Pack 2 amp</v>
      </c>
      <c r="BU165" s="59" t="str">
        <f t="shared" si="2481"/>
        <v>Nos</v>
      </c>
      <c r="BV165" s="59">
        <f t="shared" si="2482"/>
        <v>1300</v>
      </c>
      <c r="BW165" s="13"/>
      <c r="BX165" s="21">
        <f t="shared" si="2483"/>
        <v>0</v>
      </c>
      <c r="BY165" s="31">
        <f t="shared" si="2484"/>
        <v>0</v>
      </c>
      <c r="BZ165" s="31">
        <f t="shared" si="2485"/>
        <v>0</v>
      </c>
      <c r="CA165" s="21"/>
      <c r="CB165" s="40"/>
      <c r="CC165" s="59" t="str">
        <f t="shared" si="2429"/>
        <v>Power Pack 2 amp</v>
      </c>
      <c r="CD165" s="59" t="str">
        <f t="shared" si="2486"/>
        <v>Nos</v>
      </c>
      <c r="CE165" s="59">
        <f t="shared" si="2487"/>
        <v>1300</v>
      </c>
      <c r="CF165" s="31"/>
      <c r="CG165" s="31">
        <f t="shared" si="2488"/>
        <v>0</v>
      </c>
      <c r="CH165" s="31">
        <f t="shared" si="2489"/>
        <v>0</v>
      </c>
      <c r="CI165" s="31">
        <f t="shared" si="2490"/>
        <v>0</v>
      </c>
      <c r="CJ165" s="21"/>
      <c r="CK165" s="143"/>
      <c r="CL165" s="40"/>
      <c r="CM165" s="65" t="str">
        <f t="shared" si="2430"/>
        <v>Power Pack 2 amp</v>
      </c>
      <c r="CN165" s="65" t="str">
        <f t="shared" si="2491"/>
        <v>Nos</v>
      </c>
      <c r="CO165" s="65">
        <f t="shared" si="2492"/>
        <v>1300</v>
      </c>
      <c r="CP165" s="13"/>
      <c r="CQ165" s="21">
        <f t="shared" si="2493"/>
        <v>0</v>
      </c>
      <c r="CR165" s="31">
        <f t="shared" si="2494"/>
        <v>0</v>
      </c>
      <c r="CS165" s="42">
        <f t="shared" si="2495"/>
        <v>0</v>
      </c>
      <c r="CT165" s="21"/>
      <c r="CV165" s="40"/>
      <c r="CW165" s="59" t="str">
        <f t="shared" si="2431"/>
        <v>Power Pack 2 amp</v>
      </c>
      <c r="CX165" s="59" t="str">
        <f t="shared" si="2496"/>
        <v>Nos</v>
      </c>
      <c r="CY165" s="59">
        <f t="shared" si="2497"/>
        <v>1300</v>
      </c>
      <c r="CZ165" s="13"/>
      <c r="DA165" s="21">
        <f t="shared" si="2498"/>
        <v>0</v>
      </c>
      <c r="DB165" s="31">
        <f t="shared" si="2499"/>
        <v>0</v>
      </c>
      <c r="DC165" s="31">
        <f t="shared" si="2500"/>
        <v>0</v>
      </c>
      <c r="DD165" s="21"/>
      <c r="DF165" s="40"/>
      <c r="DG165" s="59" t="str">
        <f t="shared" si="2432"/>
        <v>Power Pack 2 amp</v>
      </c>
      <c r="DH165" s="59" t="str">
        <f t="shared" si="2501"/>
        <v>Nos</v>
      </c>
      <c r="DI165" s="59">
        <f t="shared" si="2502"/>
        <v>1300</v>
      </c>
      <c r="DJ165" s="13"/>
      <c r="DK165" s="21">
        <f t="shared" si="2503"/>
        <v>0</v>
      </c>
      <c r="DL165" s="31">
        <f t="shared" si="2504"/>
        <v>0</v>
      </c>
      <c r="DM165" s="31">
        <f t="shared" si="2505"/>
        <v>0</v>
      </c>
      <c r="DN165" s="21"/>
      <c r="DQ165" s="59" t="str">
        <f t="shared" si="2433"/>
        <v>Power Pack 2 amp</v>
      </c>
      <c r="DR165" s="59" t="str">
        <f t="shared" si="2506"/>
        <v>Nos</v>
      </c>
      <c r="DS165" s="59">
        <f t="shared" si="2507"/>
        <v>1300</v>
      </c>
      <c r="DT165" s="13"/>
      <c r="DU165" s="21">
        <f t="shared" si="2508"/>
        <v>0</v>
      </c>
      <c r="DV165" s="31">
        <f t="shared" si="2509"/>
        <v>0</v>
      </c>
      <c r="DW165" s="31">
        <f t="shared" si="2510"/>
        <v>0</v>
      </c>
      <c r="DX165" s="21"/>
      <c r="DZ165" s="40"/>
      <c r="EA165" s="59" t="str">
        <f t="shared" si="2434"/>
        <v>Power Pack 2 amp</v>
      </c>
      <c r="EB165" s="59" t="str">
        <f t="shared" si="2511"/>
        <v>Nos</v>
      </c>
      <c r="EC165" s="59">
        <f t="shared" si="2512"/>
        <v>1300</v>
      </c>
      <c r="ED165" s="13"/>
      <c r="EE165" s="21">
        <f t="shared" si="2513"/>
        <v>0</v>
      </c>
      <c r="EF165" s="31">
        <f t="shared" si="2514"/>
        <v>0</v>
      </c>
      <c r="EG165" s="31">
        <f t="shared" si="2515"/>
        <v>0</v>
      </c>
      <c r="EH165" s="21"/>
      <c r="EK165" s="59" t="str">
        <f t="shared" si="2435"/>
        <v>Power Pack 2 amp</v>
      </c>
      <c r="EL165" s="59" t="str">
        <f t="shared" si="2516"/>
        <v>Nos</v>
      </c>
      <c r="EM165" s="59">
        <f t="shared" si="2517"/>
        <v>1300</v>
      </c>
      <c r="EN165" s="13"/>
      <c r="EO165" s="21">
        <f t="shared" si="2518"/>
        <v>0</v>
      </c>
      <c r="EP165" s="31">
        <f t="shared" si="2519"/>
        <v>0</v>
      </c>
      <c r="EQ165" s="31">
        <f t="shared" si="2520"/>
        <v>0</v>
      </c>
      <c r="ER165" s="21"/>
      <c r="EU165" s="4" t="str">
        <f t="shared" si="2436"/>
        <v>Power Pack 2 amp</v>
      </c>
      <c r="EV165" s="4" t="str">
        <f t="shared" si="2521"/>
        <v>Nos</v>
      </c>
      <c r="EW165" s="4">
        <f t="shared" si="2522"/>
        <v>1300</v>
      </c>
      <c r="EX165" s="13"/>
      <c r="EY165" s="21">
        <f t="shared" si="2523"/>
        <v>0</v>
      </c>
      <c r="EZ165" s="31">
        <f t="shared" si="2524"/>
        <v>0</v>
      </c>
      <c r="FA165" s="42">
        <f t="shared" si="2525"/>
        <v>0</v>
      </c>
      <c r="FB165" s="21"/>
      <c r="FE165" s="56" t="str">
        <f t="shared" si="2437"/>
        <v>Power Pack 2 amp</v>
      </c>
      <c r="FF165" s="56" t="str">
        <f t="shared" si="2526"/>
        <v>Nos</v>
      </c>
      <c r="FG165" s="56">
        <f t="shared" si="2527"/>
        <v>1300</v>
      </c>
      <c r="FH165" s="13"/>
      <c r="FI165" s="21">
        <f t="shared" si="2528"/>
        <v>0</v>
      </c>
      <c r="FJ165" s="31">
        <f t="shared" si="2529"/>
        <v>0</v>
      </c>
      <c r="FK165" s="31">
        <f t="shared" si="2530"/>
        <v>0</v>
      </c>
      <c r="FL165" s="21"/>
      <c r="FO165" s="56" t="str">
        <f t="shared" si="2438"/>
        <v>Power Pack 2 amp</v>
      </c>
      <c r="FP165" s="56" t="str">
        <f t="shared" si="2531"/>
        <v>Nos</v>
      </c>
      <c r="FQ165" s="56">
        <f t="shared" si="2532"/>
        <v>1300</v>
      </c>
      <c r="FR165" s="13"/>
      <c r="FS165" s="21">
        <f t="shared" si="2533"/>
        <v>0</v>
      </c>
      <c r="FT165" s="31">
        <f t="shared" si="2534"/>
        <v>0</v>
      </c>
      <c r="FU165" s="31">
        <f t="shared" si="2535"/>
        <v>0</v>
      </c>
      <c r="FV165" s="21"/>
      <c r="FY165" s="56" t="str">
        <f t="shared" si="2439"/>
        <v>Power Pack 2 amp</v>
      </c>
      <c r="FZ165" s="56" t="str">
        <f t="shared" si="2536"/>
        <v>Nos</v>
      </c>
      <c r="GA165" s="56">
        <f t="shared" si="2537"/>
        <v>1300</v>
      </c>
      <c r="GB165" s="13"/>
      <c r="GC165" s="21">
        <f t="shared" si="2538"/>
        <v>0</v>
      </c>
      <c r="GD165" s="31">
        <f t="shared" si="2539"/>
        <v>0</v>
      </c>
      <c r="GE165" s="31">
        <f t="shared" si="2540"/>
        <v>0</v>
      </c>
      <c r="GF165" s="21"/>
      <c r="GI165" s="56" t="str">
        <f t="shared" si="2597"/>
        <v>Power Pack 2 amp</v>
      </c>
      <c r="GJ165" s="56" t="str">
        <f t="shared" si="2598"/>
        <v>Nos</v>
      </c>
      <c r="GK165" s="56">
        <f t="shared" si="2599"/>
        <v>1300</v>
      </c>
      <c r="GL165" s="56"/>
      <c r="GM165" s="21">
        <f t="shared" si="2542"/>
        <v>0</v>
      </c>
      <c r="GN165" s="31">
        <f t="shared" si="2543"/>
        <v>0</v>
      </c>
      <c r="GO165" s="31">
        <f t="shared" si="2544"/>
        <v>0</v>
      </c>
      <c r="GP165" s="21"/>
      <c r="GS165" s="56" t="str">
        <f t="shared" si="2440"/>
        <v>Power Pack 2 amp</v>
      </c>
      <c r="GT165" s="56" t="str">
        <f t="shared" si="2545"/>
        <v>Nos</v>
      </c>
      <c r="GU165" s="56">
        <f t="shared" si="2546"/>
        <v>1300</v>
      </c>
      <c r="GV165" s="13"/>
      <c r="GW165" s="21">
        <f t="shared" si="2547"/>
        <v>0</v>
      </c>
      <c r="GX165" s="31">
        <f t="shared" si="2548"/>
        <v>0</v>
      </c>
      <c r="GY165" s="31">
        <f t="shared" si="2600"/>
        <v>0</v>
      </c>
      <c r="GZ165" s="21"/>
      <c r="HC165" s="56" t="str">
        <f t="shared" si="2441"/>
        <v>Power Pack 2 amp</v>
      </c>
      <c r="HD165" s="56" t="str">
        <f t="shared" si="2550"/>
        <v>Nos</v>
      </c>
      <c r="HE165" s="56">
        <f t="shared" si="2551"/>
        <v>1300</v>
      </c>
      <c r="HF165" s="13"/>
      <c r="HG165" s="21">
        <f t="shared" si="2601"/>
        <v>0</v>
      </c>
      <c r="HH165" s="31">
        <f t="shared" si="2602"/>
        <v>0</v>
      </c>
      <c r="HI165" s="31">
        <f t="shared" si="2603"/>
        <v>0</v>
      </c>
      <c r="HJ165" s="21"/>
      <c r="HM165" s="56" t="str">
        <f t="shared" si="2555"/>
        <v>Power Pack 2 amp</v>
      </c>
      <c r="HN165" s="56" t="str">
        <f t="shared" si="2556"/>
        <v>Nos</v>
      </c>
      <c r="HO165" s="56">
        <f t="shared" si="2557"/>
        <v>1300</v>
      </c>
      <c r="HP165" s="13"/>
      <c r="HQ165" s="56">
        <f t="shared" si="2604"/>
        <v>0</v>
      </c>
      <c r="HR165" s="13">
        <f t="shared" si="2605"/>
        <v>0</v>
      </c>
      <c r="HS165" s="31">
        <f t="shared" si="2606"/>
        <v>0</v>
      </c>
      <c r="HT165" s="21"/>
      <c r="HW165" s="56" t="str">
        <f t="shared" si="2442"/>
        <v>Power Pack 2 amp</v>
      </c>
      <c r="HX165" s="56" t="str">
        <f t="shared" si="2561"/>
        <v>Nos</v>
      </c>
      <c r="HY165" s="56">
        <f t="shared" si="2562"/>
        <v>1300</v>
      </c>
      <c r="HZ165" s="13"/>
      <c r="IA165" s="56">
        <f t="shared" si="2563"/>
        <v>0</v>
      </c>
      <c r="IB165" s="13">
        <f t="shared" si="2564"/>
        <v>0</v>
      </c>
      <c r="IC165" s="31">
        <f t="shared" si="2565"/>
        <v>0</v>
      </c>
      <c r="ID165" s="21"/>
      <c r="IG165" s="56" t="str">
        <f t="shared" si="2443"/>
        <v>Power Pack 2 amp</v>
      </c>
      <c r="IH165" s="56" t="str">
        <f t="shared" si="2566"/>
        <v>Nos</v>
      </c>
      <c r="II165" s="56">
        <f t="shared" si="2567"/>
        <v>1300</v>
      </c>
      <c r="IJ165" s="13"/>
      <c r="IK165" s="56">
        <f t="shared" si="2607"/>
        <v>0</v>
      </c>
      <c r="IL165" s="13">
        <f t="shared" si="2608"/>
        <v>0</v>
      </c>
      <c r="IM165" s="31">
        <f t="shared" si="2609"/>
        <v>0</v>
      </c>
      <c r="IN165" s="21"/>
      <c r="IQ165" s="56" t="str">
        <f t="shared" si="2444"/>
        <v>Power Pack 2 amp</v>
      </c>
      <c r="IR165" s="56" t="str">
        <f t="shared" si="2571"/>
        <v>Nos</v>
      </c>
      <c r="IS165" s="56">
        <f t="shared" si="2572"/>
        <v>1300</v>
      </c>
      <c r="IT165" s="13"/>
      <c r="IU165" s="56">
        <f t="shared" si="2610"/>
        <v>0</v>
      </c>
      <c r="IV165" s="13">
        <f t="shared" si="2611"/>
        <v>0</v>
      </c>
      <c r="IW165" s="31">
        <f t="shared" si="2612"/>
        <v>0</v>
      </c>
      <c r="IX165" s="21"/>
      <c r="JA165" s="56" t="str">
        <f t="shared" si="2445"/>
        <v>Power Pack 2 amp</v>
      </c>
      <c r="JB165" s="56" t="str">
        <f t="shared" si="2576"/>
        <v>Nos</v>
      </c>
      <c r="JC165" s="56">
        <f t="shared" si="2577"/>
        <v>1300</v>
      </c>
      <c r="JD165" s="13"/>
      <c r="JE165" s="56">
        <f t="shared" si="2613"/>
        <v>0</v>
      </c>
      <c r="JF165" s="13">
        <f t="shared" si="2614"/>
        <v>0</v>
      </c>
      <c r="JG165" s="31">
        <f t="shared" si="2615"/>
        <v>0</v>
      </c>
      <c r="JH165" s="21"/>
      <c r="JK165" s="56" t="str">
        <f t="shared" si="2446"/>
        <v>Power Pack 2 amp</v>
      </c>
      <c r="JL165" s="56" t="str">
        <f t="shared" si="2581"/>
        <v>Nos</v>
      </c>
      <c r="JM165" s="56">
        <f t="shared" si="2582"/>
        <v>1300</v>
      </c>
      <c r="JN165" s="56">
        <f t="shared" si="2583"/>
        <v>0</v>
      </c>
      <c r="JO165" s="56">
        <f t="shared" si="2584"/>
        <v>0</v>
      </c>
      <c r="JP165" s="56">
        <f t="shared" si="2585"/>
        <v>0</v>
      </c>
      <c r="JQ165" s="31">
        <f t="shared" si="2586"/>
        <v>0</v>
      </c>
      <c r="JR165" s="21"/>
      <c r="JU165" s="56" t="str">
        <f t="shared" si="2447"/>
        <v>Power Pack 2 amp</v>
      </c>
      <c r="JV165" s="56" t="str">
        <f t="shared" si="2587"/>
        <v>Nos</v>
      </c>
      <c r="JW165" s="56">
        <f t="shared" si="2588"/>
        <v>1300</v>
      </c>
      <c r="JX165" s="4">
        <f t="shared" si="2589"/>
        <v>0</v>
      </c>
      <c r="JY165" s="56">
        <f t="shared" si="2590"/>
        <v>0</v>
      </c>
      <c r="JZ165" s="56">
        <f t="shared" si="2591"/>
        <v>0</v>
      </c>
      <c r="KA165" s="31">
        <f t="shared" ref="KA165:KA169" si="2623">JW165*JZ165</f>
        <v>0</v>
      </c>
      <c r="KB165" s="21"/>
    </row>
    <row r="166" spans="1:288" ht="17.25" customHeight="1" x14ac:dyDescent="0.25">
      <c r="B166" s="7" t="s">
        <v>94</v>
      </c>
      <c r="C166" s="6" t="s">
        <v>1</v>
      </c>
      <c r="D166" s="4">
        <v>1750</v>
      </c>
      <c r="E166" s="13"/>
      <c r="F166" s="42">
        <f t="shared" si="2448"/>
        <v>0</v>
      </c>
      <c r="G166" s="42">
        <f t="shared" si="2593"/>
        <v>0</v>
      </c>
      <c r="H166" s="42">
        <f t="shared" si="2450"/>
        <v>0</v>
      </c>
      <c r="I166" s="71"/>
      <c r="K166" s="40"/>
      <c r="L166" s="59" t="str">
        <f t="shared" si="2422"/>
        <v>Power Pack 5 amp</v>
      </c>
      <c r="M166" s="59" t="str">
        <f t="shared" si="2451"/>
        <v>Nos</v>
      </c>
      <c r="N166" s="59">
        <f t="shared" si="2452"/>
        <v>1750</v>
      </c>
      <c r="O166" s="13">
        <v>1</v>
      </c>
      <c r="P166" s="21">
        <f t="shared" si="2620"/>
        <v>1750</v>
      </c>
      <c r="Q166" s="31">
        <f t="shared" si="2621"/>
        <v>1</v>
      </c>
      <c r="R166" s="42">
        <f t="shared" si="2622"/>
        <v>1750</v>
      </c>
      <c r="S166" s="21"/>
      <c r="U166" s="40"/>
      <c r="V166" s="65" t="str">
        <f t="shared" si="2423"/>
        <v>Power Pack 5 amp</v>
      </c>
      <c r="W166" s="65" t="str">
        <f t="shared" si="2456"/>
        <v>Nos</v>
      </c>
      <c r="X166" s="65">
        <f t="shared" si="2457"/>
        <v>1750</v>
      </c>
      <c r="Y166" s="31">
        <v>1</v>
      </c>
      <c r="Z166" s="21">
        <f t="shared" si="2458"/>
        <v>1750</v>
      </c>
      <c r="AA166" s="31">
        <f t="shared" si="2459"/>
        <v>1</v>
      </c>
      <c r="AB166" s="42">
        <f t="shared" si="2460"/>
        <v>1750</v>
      </c>
      <c r="AC166" s="21"/>
      <c r="AE166" s="40"/>
      <c r="AF166" s="59" t="str">
        <f t="shared" si="2424"/>
        <v>Power Pack 5 amp</v>
      </c>
      <c r="AG166" s="59" t="str">
        <f t="shared" si="2461"/>
        <v>Nos</v>
      </c>
      <c r="AH166" s="59">
        <f t="shared" si="2462"/>
        <v>1750</v>
      </c>
      <c r="AI166" s="13"/>
      <c r="AJ166" s="21">
        <f t="shared" si="2463"/>
        <v>0</v>
      </c>
      <c r="AK166" s="31">
        <f t="shared" si="2464"/>
        <v>0</v>
      </c>
      <c r="AL166" s="31">
        <f t="shared" si="2465"/>
        <v>0</v>
      </c>
      <c r="AM166" s="21"/>
      <c r="AO166" s="40"/>
      <c r="AP166" s="59" t="str">
        <f t="shared" si="2425"/>
        <v>Power Pack 5 amp</v>
      </c>
      <c r="AQ166" s="59" t="str">
        <f t="shared" si="2466"/>
        <v>Nos</v>
      </c>
      <c r="AR166" s="59">
        <f t="shared" si="2467"/>
        <v>1750</v>
      </c>
      <c r="AS166" s="13">
        <v>5</v>
      </c>
      <c r="AT166" s="21">
        <f t="shared" si="2468"/>
        <v>8750</v>
      </c>
      <c r="AU166" s="31">
        <f t="shared" si="2469"/>
        <v>5</v>
      </c>
      <c r="AV166" s="31">
        <f t="shared" si="2470"/>
        <v>8750</v>
      </c>
      <c r="AW166" s="21"/>
      <c r="AY166" s="40"/>
      <c r="AZ166" s="59" t="str">
        <f t="shared" si="2426"/>
        <v>Power Pack 5 amp</v>
      </c>
      <c r="BA166" s="59" t="str">
        <f t="shared" si="2471"/>
        <v>Nos</v>
      </c>
      <c r="BB166" s="59">
        <f t="shared" si="2472"/>
        <v>1750</v>
      </c>
      <c r="BC166" s="13"/>
      <c r="BD166" s="21">
        <f t="shared" si="2473"/>
        <v>0</v>
      </c>
      <c r="BE166" s="31">
        <f t="shared" si="2474"/>
        <v>0</v>
      </c>
      <c r="BF166" s="31">
        <f t="shared" si="2475"/>
        <v>0</v>
      </c>
      <c r="BG166" s="21"/>
      <c r="BI166" s="40"/>
      <c r="BJ166" s="59" t="str">
        <f t="shared" si="2427"/>
        <v>Power Pack 5 amp</v>
      </c>
      <c r="BK166" s="59" t="str">
        <f t="shared" si="2476"/>
        <v>Nos</v>
      </c>
      <c r="BL166" s="59">
        <f t="shared" si="2477"/>
        <v>1750</v>
      </c>
      <c r="BM166" s="13"/>
      <c r="BN166" s="21">
        <f t="shared" si="2478"/>
        <v>0</v>
      </c>
      <c r="BO166" s="31">
        <f t="shared" si="2479"/>
        <v>0</v>
      </c>
      <c r="BP166" s="31">
        <f t="shared" si="2480"/>
        <v>0</v>
      </c>
      <c r="BQ166" s="21"/>
      <c r="BS166" s="40"/>
      <c r="BT166" s="59" t="str">
        <f t="shared" si="2428"/>
        <v>Power Pack 5 amp</v>
      </c>
      <c r="BU166" s="59" t="str">
        <f t="shared" si="2481"/>
        <v>Nos</v>
      </c>
      <c r="BV166" s="59">
        <f t="shared" si="2482"/>
        <v>1750</v>
      </c>
      <c r="BW166" s="13"/>
      <c r="BX166" s="21">
        <f t="shared" si="2483"/>
        <v>0</v>
      </c>
      <c r="BY166" s="31">
        <f t="shared" si="2484"/>
        <v>0</v>
      </c>
      <c r="BZ166" s="31">
        <f t="shared" si="2485"/>
        <v>0</v>
      </c>
      <c r="CA166" s="21"/>
      <c r="CB166" s="40"/>
      <c r="CC166" s="59" t="str">
        <f t="shared" si="2429"/>
        <v>Power Pack 5 amp</v>
      </c>
      <c r="CD166" s="59" t="str">
        <f t="shared" si="2486"/>
        <v>Nos</v>
      </c>
      <c r="CE166" s="59">
        <f t="shared" si="2487"/>
        <v>1750</v>
      </c>
      <c r="CF166" s="31"/>
      <c r="CG166" s="31">
        <f t="shared" si="2488"/>
        <v>0</v>
      </c>
      <c r="CH166" s="31">
        <f t="shared" si="2489"/>
        <v>0</v>
      </c>
      <c r="CI166" s="31">
        <f t="shared" si="2490"/>
        <v>0</v>
      </c>
      <c r="CJ166" s="21"/>
      <c r="CK166" s="143"/>
      <c r="CL166" s="40"/>
      <c r="CM166" s="65" t="str">
        <f t="shared" si="2430"/>
        <v>Power Pack 5 amp</v>
      </c>
      <c r="CN166" s="65" t="str">
        <f t="shared" si="2491"/>
        <v>Nos</v>
      </c>
      <c r="CO166" s="65">
        <f t="shared" si="2492"/>
        <v>1750</v>
      </c>
      <c r="CP166" s="13"/>
      <c r="CQ166" s="21">
        <f t="shared" si="2493"/>
        <v>0</v>
      </c>
      <c r="CR166" s="31">
        <f t="shared" si="2494"/>
        <v>0</v>
      </c>
      <c r="CS166" s="42">
        <f t="shared" si="2495"/>
        <v>0</v>
      </c>
      <c r="CT166" s="21"/>
      <c r="CV166" s="40"/>
      <c r="CW166" s="59" t="str">
        <f t="shared" si="2431"/>
        <v>Power Pack 5 amp</v>
      </c>
      <c r="CX166" s="59" t="str">
        <f t="shared" si="2496"/>
        <v>Nos</v>
      </c>
      <c r="CY166" s="59">
        <f t="shared" si="2497"/>
        <v>1750</v>
      </c>
      <c r="CZ166" s="13"/>
      <c r="DA166" s="21">
        <f t="shared" si="2498"/>
        <v>0</v>
      </c>
      <c r="DB166" s="31">
        <f t="shared" si="2499"/>
        <v>0</v>
      </c>
      <c r="DC166" s="31">
        <f t="shared" si="2500"/>
        <v>0</v>
      </c>
      <c r="DD166" s="21"/>
      <c r="DF166" s="40"/>
      <c r="DG166" s="59" t="str">
        <f t="shared" si="2432"/>
        <v>Power Pack 5 amp</v>
      </c>
      <c r="DH166" s="59" t="str">
        <f t="shared" si="2501"/>
        <v>Nos</v>
      </c>
      <c r="DI166" s="59">
        <f t="shared" si="2502"/>
        <v>1750</v>
      </c>
      <c r="DJ166" s="13"/>
      <c r="DK166" s="21">
        <f t="shared" si="2503"/>
        <v>0</v>
      </c>
      <c r="DL166" s="31">
        <f t="shared" si="2504"/>
        <v>0</v>
      </c>
      <c r="DM166" s="31">
        <f t="shared" si="2505"/>
        <v>0</v>
      </c>
      <c r="DN166" s="21"/>
      <c r="DQ166" s="59" t="str">
        <f t="shared" si="2433"/>
        <v>Power Pack 5 amp</v>
      </c>
      <c r="DR166" s="59" t="str">
        <f t="shared" si="2506"/>
        <v>Nos</v>
      </c>
      <c r="DS166" s="59">
        <f t="shared" si="2507"/>
        <v>1750</v>
      </c>
      <c r="DT166" s="13"/>
      <c r="DU166" s="21">
        <f t="shared" si="2508"/>
        <v>0</v>
      </c>
      <c r="DV166" s="31">
        <f t="shared" si="2509"/>
        <v>0</v>
      </c>
      <c r="DW166" s="31">
        <f t="shared" si="2510"/>
        <v>0</v>
      </c>
      <c r="DX166" s="21"/>
      <c r="DZ166" s="40"/>
      <c r="EA166" s="59" t="str">
        <f t="shared" si="2434"/>
        <v>Power Pack 5 amp</v>
      </c>
      <c r="EB166" s="59" t="str">
        <f t="shared" si="2511"/>
        <v>Nos</v>
      </c>
      <c r="EC166" s="59">
        <f t="shared" si="2512"/>
        <v>1750</v>
      </c>
      <c r="ED166" s="13"/>
      <c r="EE166" s="21">
        <f t="shared" si="2513"/>
        <v>0</v>
      </c>
      <c r="EF166" s="31">
        <f t="shared" si="2514"/>
        <v>0</v>
      </c>
      <c r="EG166" s="31">
        <f t="shared" si="2515"/>
        <v>0</v>
      </c>
      <c r="EH166" s="21"/>
      <c r="EK166" s="59" t="str">
        <f t="shared" si="2435"/>
        <v>Power Pack 5 amp</v>
      </c>
      <c r="EL166" s="59" t="str">
        <f t="shared" si="2516"/>
        <v>Nos</v>
      </c>
      <c r="EM166" s="59">
        <f t="shared" si="2517"/>
        <v>1750</v>
      </c>
      <c r="EN166" s="13"/>
      <c r="EO166" s="21">
        <f t="shared" si="2518"/>
        <v>0</v>
      </c>
      <c r="EP166" s="31">
        <f t="shared" si="2519"/>
        <v>0</v>
      </c>
      <c r="EQ166" s="31">
        <f t="shared" si="2520"/>
        <v>0</v>
      </c>
      <c r="ER166" s="21"/>
      <c r="EU166" s="4" t="str">
        <f t="shared" si="2436"/>
        <v>Power Pack 5 amp</v>
      </c>
      <c r="EV166" s="4" t="str">
        <f t="shared" si="2521"/>
        <v>Nos</v>
      </c>
      <c r="EW166" s="4">
        <f t="shared" si="2522"/>
        <v>1750</v>
      </c>
      <c r="EX166" s="13"/>
      <c r="EY166" s="21">
        <f t="shared" si="2523"/>
        <v>0</v>
      </c>
      <c r="EZ166" s="31">
        <f t="shared" si="2524"/>
        <v>0</v>
      </c>
      <c r="FA166" s="42">
        <f t="shared" si="2525"/>
        <v>0</v>
      </c>
      <c r="FB166" s="21"/>
      <c r="FE166" s="56" t="str">
        <f t="shared" si="2437"/>
        <v>Power Pack 5 amp</v>
      </c>
      <c r="FF166" s="56" t="str">
        <f t="shared" si="2526"/>
        <v>Nos</v>
      </c>
      <c r="FG166" s="56">
        <f t="shared" si="2527"/>
        <v>1750</v>
      </c>
      <c r="FH166" s="13"/>
      <c r="FI166" s="21">
        <f t="shared" si="2528"/>
        <v>0</v>
      </c>
      <c r="FJ166" s="31">
        <f t="shared" si="2529"/>
        <v>0</v>
      </c>
      <c r="FK166" s="31">
        <f t="shared" si="2530"/>
        <v>0</v>
      </c>
      <c r="FL166" s="21"/>
      <c r="FO166" s="56" t="str">
        <f t="shared" si="2438"/>
        <v>Power Pack 5 amp</v>
      </c>
      <c r="FP166" s="56" t="str">
        <f t="shared" si="2531"/>
        <v>Nos</v>
      </c>
      <c r="FQ166" s="56">
        <f t="shared" si="2532"/>
        <v>1750</v>
      </c>
      <c r="FR166" s="13">
        <v>1</v>
      </c>
      <c r="FS166" s="21">
        <f t="shared" si="2533"/>
        <v>1750</v>
      </c>
      <c r="FT166" s="31">
        <f t="shared" si="2534"/>
        <v>1</v>
      </c>
      <c r="FU166" s="31">
        <f t="shared" si="2535"/>
        <v>1750</v>
      </c>
      <c r="FV166" s="21"/>
      <c r="FY166" s="56" t="str">
        <f t="shared" si="2439"/>
        <v>Power Pack 5 amp</v>
      </c>
      <c r="FZ166" s="56" t="str">
        <f t="shared" si="2536"/>
        <v>Nos</v>
      </c>
      <c r="GA166" s="56">
        <f t="shared" si="2537"/>
        <v>1750</v>
      </c>
      <c r="GB166" s="13"/>
      <c r="GC166" s="21">
        <f t="shared" si="2538"/>
        <v>0</v>
      </c>
      <c r="GD166" s="31">
        <f t="shared" si="2539"/>
        <v>0</v>
      </c>
      <c r="GE166" s="31">
        <f t="shared" si="2540"/>
        <v>0</v>
      </c>
      <c r="GF166" s="21"/>
      <c r="GI166" s="56" t="str">
        <f t="shared" si="2597"/>
        <v>Power Pack 5 amp</v>
      </c>
      <c r="GJ166" s="56" t="str">
        <f t="shared" si="2598"/>
        <v>Nos</v>
      </c>
      <c r="GK166" s="56">
        <f t="shared" si="2599"/>
        <v>1750</v>
      </c>
      <c r="GL166" s="56"/>
      <c r="GM166" s="21">
        <f t="shared" si="2542"/>
        <v>0</v>
      </c>
      <c r="GN166" s="31">
        <f t="shared" si="2543"/>
        <v>0</v>
      </c>
      <c r="GO166" s="31">
        <f t="shared" si="2544"/>
        <v>0</v>
      </c>
      <c r="GP166" s="21"/>
      <c r="GS166" s="56" t="str">
        <f t="shared" si="2440"/>
        <v>Power Pack 5 amp</v>
      </c>
      <c r="GT166" s="56" t="str">
        <f t="shared" si="2545"/>
        <v>Nos</v>
      </c>
      <c r="GU166" s="56">
        <f t="shared" si="2546"/>
        <v>1750</v>
      </c>
      <c r="GV166" s="13"/>
      <c r="GW166" s="21">
        <f t="shared" si="2547"/>
        <v>0</v>
      </c>
      <c r="GX166" s="31">
        <f t="shared" si="2548"/>
        <v>0</v>
      </c>
      <c r="GY166" s="31">
        <f t="shared" si="2600"/>
        <v>0</v>
      </c>
      <c r="GZ166" s="21"/>
      <c r="HC166" s="56" t="str">
        <f t="shared" si="2441"/>
        <v>Power Pack 5 amp</v>
      </c>
      <c r="HD166" s="56" t="str">
        <f t="shared" si="2550"/>
        <v>Nos</v>
      </c>
      <c r="HE166" s="56">
        <f t="shared" si="2551"/>
        <v>1750</v>
      </c>
      <c r="HF166" s="13"/>
      <c r="HG166" s="21">
        <f t="shared" si="2601"/>
        <v>0</v>
      </c>
      <c r="HH166" s="31">
        <f t="shared" si="2602"/>
        <v>0</v>
      </c>
      <c r="HI166" s="31">
        <f t="shared" si="2603"/>
        <v>0</v>
      </c>
      <c r="HJ166" s="21"/>
      <c r="HM166" s="56" t="str">
        <f t="shared" si="2555"/>
        <v>Power Pack 5 amp</v>
      </c>
      <c r="HN166" s="56" t="str">
        <f t="shared" si="2556"/>
        <v>Nos</v>
      </c>
      <c r="HO166" s="56">
        <f t="shared" si="2557"/>
        <v>1750</v>
      </c>
      <c r="HP166" s="13"/>
      <c r="HQ166" s="56">
        <f t="shared" si="2604"/>
        <v>0</v>
      </c>
      <c r="HR166" s="13">
        <f t="shared" si="2605"/>
        <v>0</v>
      </c>
      <c r="HS166" s="31">
        <f t="shared" si="2606"/>
        <v>0</v>
      </c>
      <c r="HT166" s="21"/>
      <c r="HW166" s="56" t="str">
        <f t="shared" si="2442"/>
        <v>Power Pack 5 amp</v>
      </c>
      <c r="HX166" s="56" t="str">
        <f t="shared" si="2561"/>
        <v>Nos</v>
      </c>
      <c r="HY166" s="56">
        <f t="shared" si="2562"/>
        <v>1750</v>
      </c>
      <c r="HZ166" s="13"/>
      <c r="IA166" s="56">
        <f t="shared" si="2563"/>
        <v>0</v>
      </c>
      <c r="IB166" s="13">
        <f t="shared" si="2564"/>
        <v>0</v>
      </c>
      <c r="IC166" s="31">
        <f t="shared" si="2565"/>
        <v>0</v>
      </c>
      <c r="ID166" s="21"/>
      <c r="IG166" s="56" t="str">
        <f t="shared" si="2443"/>
        <v>Power Pack 5 amp</v>
      </c>
      <c r="IH166" s="56" t="str">
        <f t="shared" si="2566"/>
        <v>Nos</v>
      </c>
      <c r="II166" s="56">
        <f t="shared" si="2567"/>
        <v>1750</v>
      </c>
      <c r="IJ166" s="13"/>
      <c r="IK166" s="56">
        <f t="shared" si="2607"/>
        <v>0</v>
      </c>
      <c r="IL166" s="13">
        <f t="shared" si="2608"/>
        <v>0</v>
      </c>
      <c r="IM166" s="31">
        <f t="shared" si="2609"/>
        <v>0</v>
      </c>
      <c r="IN166" s="21"/>
      <c r="IQ166" s="56" t="str">
        <f t="shared" si="2444"/>
        <v>Power Pack 5 amp</v>
      </c>
      <c r="IR166" s="56" t="str">
        <f t="shared" si="2571"/>
        <v>Nos</v>
      </c>
      <c r="IS166" s="56">
        <f t="shared" si="2572"/>
        <v>1750</v>
      </c>
      <c r="IT166" s="13"/>
      <c r="IU166" s="56">
        <f t="shared" si="2610"/>
        <v>0</v>
      </c>
      <c r="IV166" s="13">
        <f t="shared" si="2611"/>
        <v>0</v>
      </c>
      <c r="IW166" s="31">
        <f t="shared" si="2612"/>
        <v>0</v>
      </c>
      <c r="IX166" s="21"/>
      <c r="JA166" s="56" t="str">
        <f t="shared" si="2445"/>
        <v>Power Pack 5 amp</v>
      </c>
      <c r="JB166" s="56" t="str">
        <f t="shared" si="2576"/>
        <v>Nos</v>
      </c>
      <c r="JC166" s="56">
        <f t="shared" si="2577"/>
        <v>1750</v>
      </c>
      <c r="JD166" s="13"/>
      <c r="JE166" s="56">
        <f t="shared" si="2613"/>
        <v>0</v>
      </c>
      <c r="JF166" s="13">
        <f t="shared" si="2614"/>
        <v>0</v>
      </c>
      <c r="JG166" s="31">
        <f t="shared" si="2615"/>
        <v>0</v>
      </c>
      <c r="JH166" s="21"/>
      <c r="JK166" s="56" t="str">
        <f t="shared" si="2446"/>
        <v>Power Pack 5 amp</v>
      </c>
      <c r="JL166" s="56" t="str">
        <f t="shared" si="2581"/>
        <v>Nos</v>
      </c>
      <c r="JM166" s="56">
        <f t="shared" si="2582"/>
        <v>1750</v>
      </c>
      <c r="JN166" s="56">
        <f t="shared" si="2583"/>
        <v>0</v>
      </c>
      <c r="JO166" s="56">
        <f t="shared" si="2584"/>
        <v>0</v>
      </c>
      <c r="JP166" s="56">
        <f t="shared" si="2585"/>
        <v>0</v>
      </c>
      <c r="JQ166" s="31">
        <f t="shared" si="2586"/>
        <v>0</v>
      </c>
      <c r="JR166" s="21"/>
      <c r="JU166" s="56" t="str">
        <f t="shared" si="2447"/>
        <v>Power Pack 5 amp</v>
      </c>
      <c r="JV166" s="56" t="str">
        <f t="shared" si="2587"/>
        <v>Nos</v>
      </c>
      <c r="JW166" s="56">
        <f t="shared" si="2588"/>
        <v>1750</v>
      </c>
      <c r="JX166" s="4">
        <f t="shared" si="2589"/>
        <v>8</v>
      </c>
      <c r="JY166" s="56">
        <f t="shared" si="2590"/>
        <v>14000</v>
      </c>
      <c r="JZ166" s="56">
        <f t="shared" si="2591"/>
        <v>8</v>
      </c>
      <c r="KA166" s="31">
        <f t="shared" si="2623"/>
        <v>14000</v>
      </c>
      <c r="KB166" s="21"/>
    </row>
    <row r="167" spans="1:288" ht="17.25" customHeight="1" x14ac:dyDescent="0.25">
      <c r="A167" s="46"/>
      <c r="B167" s="7" t="s">
        <v>223</v>
      </c>
      <c r="C167" s="6" t="s">
        <v>1</v>
      </c>
      <c r="D167" s="4">
        <v>4100</v>
      </c>
      <c r="E167" s="13"/>
      <c r="F167" s="42">
        <f t="shared" si="2448"/>
        <v>0</v>
      </c>
      <c r="G167" s="42">
        <f t="shared" si="2593"/>
        <v>0</v>
      </c>
      <c r="H167" s="42">
        <f t="shared" si="2450"/>
        <v>0</v>
      </c>
      <c r="I167" s="71"/>
      <c r="K167" s="40"/>
      <c r="L167" s="59" t="str">
        <f t="shared" si="2422"/>
        <v>Power Pack 20 amp</v>
      </c>
      <c r="M167" s="59" t="str">
        <f t="shared" si="2451"/>
        <v>Nos</v>
      </c>
      <c r="N167" s="59">
        <f t="shared" si="2452"/>
        <v>4100</v>
      </c>
      <c r="O167" s="13"/>
      <c r="P167" s="21">
        <f t="shared" si="2620"/>
        <v>0</v>
      </c>
      <c r="Q167" s="31">
        <f t="shared" si="2621"/>
        <v>0</v>
      </c>
      <c r="R167" s="42">
        <f t="shared" si="2622"/>
        <v>0</v>
      </c>
      <c r="S167" s="21"/>
      <c r="U167" s="40"/>
      <c r="V167" s="65" t="str">
        <f t="shared" si="2423"/>
        <v>Power Pack 20 amp</v>
      </c>
      <c r="W167" s="65" t="str">
        <f t="shared" si="2456"/>
        <v>Nos</v>
      </c>
      <c r="X167" s="65">
        <f t="shared" si="2457"/>
        <v>4100</v>
      </c>
      <c r="Y167" s="31"/>
      <c r="Z167" s="21">
        <f t="shared" si="2458"/>
        <v>0</v>
      </c>
      <c r="AA167" s="31">
        <f t="shared" si="2459"/>
        <v>0</v>
      </c>
      <c r="AB167" s="42">
        <f t="shared" si="2460"/>
        <v>0</v>
      </c>
      <c r="AC167" s="21"/>
      <c r="AE167" s="40"/>
      <c r="AF167" s="59" t="str">
        <f t="shared" si="2424"/>
        <v>Power Pack 20 amp</v>
      </c>
      <c r="AG167" s="59" t="str">
        <f t="shared" si="2461"/>
        <v>Nos</v>
      </c>
      <c r="AH167" s="59">
        <f t="shared" si="2462"/>
        <v>4100</v>
      </c>
      <c r="AI167" s="13"/>
      <c r="AJ167" s="21">
        <f t="shared" si="2463"/>
        <v>0</v>
      </c>
      <c r="AK167" s="31">
        <f t="shared" si="2464"/>
        <v>0</v>
      </c>
      <c r="AL167" s="31">
        <f t="shared" si="2465"/>
        <v>0</v>
      </c>
      <c r="AM167" s="21"/>
      <c r="AO167" s="40"/>
      <c r="AP167" s="59" t="str">
        <f t="shared" si="2425"/>
        <v>Power Pack 20 amp</v>
      </c>
      <c r="AQ167" s="59" t="str">
        <f t="shared" si="2466"/>
        <v>Nos</v>
      </c>
      <c r="AR167" s="59">
        <f t="shared" si="2467"/>
        <v>4100</v>
      </c>
      <c r="AS167" s="13"/>
      <c r="AT167" s="21">
        <f t="shared" si="2468"/>
        <v>0</v>
      </c>
      <c r="AU167" s="31">
        <f t="shared" si="2469"/>
        <v>0</v>
      </c>
      <c r="AV167" s="31">
        <f t="shared" si="2470"/>
        <v>0</v>
      </c>
      <c r="AW167" s="21"/>
      <c r="AY167" s="40"/>
      <c r="AZ167" s="59" t="str">
        <f t="shared" si="2426"/>
        <v>Power Pack 20 amp</v>
      </c>
      <c r="BA167" s="59" t="str">
        <f t="shared" si="2471"/>
        <v>Nos</v>
      </c>
      <c r="BB167" s="59">
        <f t="shared" si="2472"/>
        <v>4100</v>
      </c>
      <c r="BC167" s="13"/>
      <c r="BD167" s="21">
        <f t="shared" si="2473"/>
        <v>0</v>
      </c>
      <c r="BE167" s="31">
        <f t="shared" si="2474"/>
        <v>0</v>
      </c>
      <c r="BF167" s="31">
        <f t="shared" si="2475"/>
        <v>0</v>
      </c>
      <c r="BG167" s="21"/>
      <c r="BI167" s="40"/>
      <c r="BJ167" s="59" t="str">
        <f t="shared" si="2427"/>
        <v>Power Pack 20 amp</v>
      </c>
      <c r="BK167" s="59" t="str">
        <f t="shared" si="2476"/>
        <v>Nos</v>
      </c>
      <c r="BL167" s="59">
        <f t="shared" si="2477"/>
        <v>4100</v>
      </c>
      <c r="BM167" s="13"/>
      <c r="BN167" s="21">
        <f t="shared" si="2478"/>
        <v>0</v>
      </c>
      <c r="BO167" s="31">
        <f t="shared" si="2479"/>
        <v>0</v>
      </c>
      <c r="BP167" s="31">
        <f t="shared" si="2480"/>
        <v>0</v>
      </c>
      <c r="BQ167" s="21"/>
      <c r="BS167" s="40"/>
      <c r="BT167" s="59" t="str">
        <f t="shared" si="2428"/>
        <v>Power Pack 20 amp</v>
      </c>
      <c r="BU167" s="59" t="str">
        <f t="shared" si="2481"/>
        <v>Nos</v>
      </c>
      <c r="BV167" s="59">
        <f t="shared" si="2482"/>
        <v>4100</v>
      </c>
      <c r="BW167" s="13"/>
      <c r="BX167" s="21">
        <f t="shared" si="2483"/>
        <v>0</v>
      </c>
      <c r="BY167" s="31">
        <f t="shared" si="2484"/>
        <v>0</v>
      </c>
      <c r="BZ167" s="31">
        <f t="shared" si="2485"/>
        <v>0</v>
      </c>
      <c r="CA167" s="21"/>
      <c r="CB167" s="40"/>
      <c r="CC167" s="59" t="str">
        <f t="shared" si="2429"/>
        <v>Power Pack 20 amp</v>
      </c>
      <c r="CD167" s="59" t="str">
        <f t="shared" si="2486"/>
        <v>Nos</v>
      </c>
      <c r="CE167" s="59">
        <f t="shared" si="2487"/>
        <v>4100</v>
      </c>
      <c r="CF167" s="31"/>
      <c r="CG167" s="31">
        <f t="shared" si="2488"/>
        <v>0</v>
      </c>
      <c r="CH167" s="31">
        <f t="shared" si="2489"/>
        <v>0</v>
      </c>
      <c r="CI167" s="31">
        <f t="shared" si="2490"/>
        <v>0</v>
      </c>
      <c r="CJ167" s="21"/>
      <c r="CK167" s="143"/>
      <c r="CL167" s="40"/>
      <c r="CM167" s="65" t="str">
        <f t="shared" si="2430"/>
        <v>Power Pack 20 amp</v>
      </c>
      <c r="CN167" s="65" t="str">
        <f t="shared" si="2491"/>
        <v>Nos</v>
      </c>
      <c r="CO167" s="65">
        <f t="shared" si="2492"/>
        <v>4100</v>
      </c>
      <c r="CP167" s="13"/>
      <c r="CQ167" s="21">
        <f t="shared" si="2493"/>
        <v>0</v>
      </c>
      <c r="CR167" s="31">
        <f t="shared" si="2494"/>
        <v>0</v>
      </c>
      <c r="CS167" s="42">
        <f t="shared" si="2495"/>
        <v>0</v>
      </c>
      <c r="CT167" s="21"/>
      <c r="CV167" s="40"/>
      <c r="CW167" s="59" t="str">
        <f t="shared" si="2431"/>
        <v>Power Pack 20 amp</v>
      </c>
      <c r="CX167" s="59" t="str">
        <f t="shared" si="2496"/>
        <v>Nos</v>
      </c>
      <c r="CY167" s="59">
        <f t="shared" si="2497"/>
        <v>4100</v>
      </c>
      <c r="CZ167" s="13"/>
      <c r="DA167" s="21">
        <f t="shared" si="2498"/>
        <v>0</v>
      </c>
      <c r="DB167" s="31">
        <f t="shared" si="2499"/>
        <v>0</v>
      </c>
      <c r="DC167" s="31">
        <f t="shared" si="2500"/>
        <v>0</v>
      </c>
      <c r="DD167" s="21"/>
      <c r="DF167" s="40"/>
      <c r="DG167" s="59" t="str">
        <f t="shared" si="2432"/>
        <v>Power Pack 20 amp</v>
      </c>
      <c r="DH167" s="59" t="str">
        <f t="shared" si="2501"/>
        <v>Nos</v>
      </c>
      <c r="DI167" s="59">
        <f t="shared" si="2502"/>
        <v>4100</v>
      </c>
      <c r="DJ167" s="13"/>
      <c r="DK167" s="21">
        <f t="shared" si="2503"/>
        <v>0</v>
      </c>
      <c r="DL167" s="31">
        <f t="shared" si="2504"/>
        <v>0</v>
      </c>
      <c r="DM167" s="31">
        <f t="shared" si="2505"/>
        <v>0</v>
      </c>
      <c r="DN167" s="21"/>
      <c r="DQ167" s="59" t="str">
        <f t="shared" si="2433"/>
        <v>Power Pack 20 amp</v>
      </c>
      <c r="DR167" s="59" t="str">
        <f t="shared" si="2506"/>
        <v>Nos</v>
      </c>
      <c r="DS167" s="59">
        <f t="shared" si="2507"/>
        <v>4100</v>
      </c>
      <c r="DT167" s="13"/>
      <c r="DU167" s="21">
        <f t="shared" si="2508"/>
        <v>0</v>
      </c>
      <c r="DV167" s="31">
        <f t="shared" si="2509"/>
        <v>0</v>
      </c>
      <c r="DW167" s="31">
        <f t="shared" si="2510"/>
        <v>0</v>
      </c>
      <c r="DX167" s="21"/>
      <c r="DZ167" s="40"/>
      <c r="EA167" s="59" t="str">
        <f t="shared" si="2434"/>
        <v>Power Pack 20 amp</v>
      </c>
      <c r="EB167" s="59" t="str">
        <f t="shared" si="2511"/>
        <v>Nos</v>
      </c>
      <c r="EC167" s="59">
        <f t="shared" si="2512"/>
        <v>4100</v>
      </c>
      <c r="ED167" s="13"/>
      <c r="EE167" s="21">
        <f t="shared" si="2513"/>
        <v>0</v>
      </c>
      <c r="EF167" s="31">
        <f t="shared" si="2514"/>
        <v>0</v>
      </c>
      <c r="EG167" s="31">
        <f t="shared" si="2515"/>
        <v>0</v>
      </c>
      <c r="EH167" s="21"/>
      <c r="EK167" s="59" t="str">
        <f t="shared" si="2435"/>
        <v>Power Pack 20 amp</v>
      </c>
      <c r="EL167" s="59" t="str">
        <f t="shared" si="2516"/>
        <v>Nos</v>
      </c>
      <c r="EM167" s="59">
        <f t="shared" si="2517"/>
        <v>4100</v>
      </c>
      <c r="EN167" s="13"/>
      <c r="EO167" s="21">
        <f t="shared" si="2518"/>
        <v>0</v>
      </c>
      <c r="EP167" s="31">
        <f t="shared" si="2519"/>
        <v>0</v>
      </c>
      <c r="EQ167" s="31">
        <f t="shared" si="2520"/>
        <v>0</v>
      </c>
      <c r="ER167" s="21"/>
      <c r="EU167" s="4" t="str">
        <f t="shared" si="2436"/>
        <v>Power Pack 20 amp</v>
      </c>
      <c r="EV167" s="4" t="str">
        <f t="shared" si="2521"/>
        <v>Nos</v>
      </c>
      <c r="EW167" s="4">
        <f t="shared" si="2522"/>
        <v>4100</v>
      </c>
      <c r="EX167" s="13"/>
      <c r="EY167" s="21">
        <f t="shared" si="2523"/>
        <v>0</v>
      </c>
      <c r="EZ167" s="31">
        <f t="shared" si="2524"/>
        <v>0</v>
      </c>
      <c r="FA167" s="42">
        <f t="shared" si="2525"/>
        <v>0</v>
      </c>
      <c r="FB167" s="21"/>
      <c r="FE167" s="56" t="str">
        <f t="shared" si="2437"/>
        <v>Power Pack 20 amp</v>
      </c>
      <c r="FF167" s="56" t="str">
        <f t="shared" si="2526"/>
        <v>Nos</v>
      </c>
      <c r="FG167" s="56">
        <f t="shared" si="2527"/>
        <v>4100</v>
      </c>
      <c r="FH167" s="13"/>
      <c r="FI167" s="21">
        <f t="shared" si="2528"/>
        <v>0</v>
      </c>
      <c r="FJ167" s="31">
        <f t="shared" si="2529"/>
        <v>0</v>
      </c>
      <c r="FK167" s="31">
        <f t="shared" si="2530"/>
        <v>0</v>
      </c>
      <c r="FL167" s="21"/>
      <c r="FO167" s="56" t="str">
        <f t="shared" si="2438"/>
        <v>Power Pack 20 amp</v>
      </c>
      <c r="FP167" s="56" t="str">
        <f t="shared" si="2531"/>
        <v>Nos</v>
      </c>
      <c r="FQ167" s="56">
        <f t="shared" si="2532"/>
        <v>4100</v>
      </c>
      <c r="FR167" s="13"/>
      <c r="FS167" s="21">
        <f t="shared" si="2533"/>
        <v>0</v>
      </c>
      <c r="FT167" s="31">
        <f t="shared" si="2534"/>
        <v>0</v>
      </c>
      <c r="FU167" s="31">
        <f t="shared" si="2535"/>
        <v>0</v>
      </c>
      <c r="FV167" s="21"/>
      <c r="FY167" s="56" t="str">
        <f t="shared" si="2439"/>
        <v>Power Pack 20 amp</v>
      </c>
      <c r="FZ167" s="56" t="str">
        <f t="shared" si="2536"/>
        <v>Nos</v>
      </c>
      <c r="GA167" s="56">
        <f t="shared" si="2537"/>
        <v>4100</v>
      </c>
      <c r="GB167" s="13"/>
      <c r="GC167" s="21">
        <f t="shared" si="2538"/>
        <v>0</v>
      </c>
      <c r="GD167" s="31">
        <f t="shared" si="2539"/>
        <v>0</v>
      </c>
      <c r="GE167" s="31">
        <f t="shared" si="2540"/>
        <v>0</v>
      </c>
      <c r="GF167" s="21"/>
      <c r="GI167" s="56" t="str">
        <f t="shared" si="2597"/>
        <v>Power Pack 20 amp</v>
      </c>
      <c r="GJ167" s="56" t="str">
        <f t="shared" si="2598"/>
        <v>Nos</v>
      </c>
      <c r="GK167" s="56">
        <f t="shared" si="2599"/>
        <v>4100</v>
      </c>
      <c r="GL167" s="56"/>
      <c r="GM167" s="21">
        <f t="shared" si="2542"/>
        <v>0</v>
      </c>
      <c r="GN167" s="31">
        <f t="shared" si="2543"/>
        <v>0</v>
      </c>
      <c r="GO167" s="31">
        <f t="shared" si="2544"/>
        <v>0</v>
      </c>
      <c r="GP167" s="21"/>
      <c r="GS167" s="56" t="str">
        <f t="shared" si="2440"/>
        <v>Power Pack 20 amp</v>
      </c>
      <c r="GT167" s="56" t="str">
        <f t="shared" si="2545"/>
        <v>Nos</v>
      </c>
      <c r="GU167" s="56">
        <f t="shared" si="2546"/>
        <v>4100</v>
      </c>
      <c r="GV167" s="13"/>
      <c r="GW167" s="21">
        <f t="shared" si="2547"/>
        <v>0</v>
      </c>
      <c r="GX167" s="31">
        <f t="shared" si="2548"/>
        <v>0</v>
      </c>
      <c r="GY167" s="31">
        <f t="shared" si="2600"/>
        <v>0</v>
      </c>
      <c r="GZ167" s="21"/>
      <c r="HC167" s="56" t="str">
        <f t="shared" si="2441"/>
        <v>Power Pack 20 amp</v>
      </c>
      <c r="HD167" s="56" t="str">
        <f t="shared" si="2550"/>
        <v>Nos</v>
      </c>
      <c r="HE167" s="56">
        <f t="shared" si="2551"/>
        <v>4100</v>
      </c>
      <c r="HF167" s="13"/>
      <c r="HG167" s="21">
        <f t="shared" si="2601"/>
        <v>0</v>
      </c>
      <c r="HH167" s="31">
        <f t="shared" si="2602"/>
        <v>0</v>
      </c>
      <c r="HI167" s="31">
        <f t="shared" si="2603"/>
        <v>0</v>
      </c>
      <c r="HJ167" s="21"/>
      <c r="HM167" s="56" t="str">
        <f t="shared" si="2555"/>
        <v>Power Pack 20 amp</v>
      </c>
      <c r="HN167" s="56" t="str">
        <f t="shared" si="2556"/>
        <v>Nos</v>
      </c>
      <c r="HO167" s="56">
        <f t="shared" si="2557"/>
        <v>4100</v>
      </c>
      <c r="HP167" s="13"/>
      <c r="HQ167" s="56">
        <f t="shared" si="2604"/>
        <v>0</v>
      </c>
      <c r="HR167" s="13">
        <f t="shared" si="2605"/>
        <v>0</v>
      </c>
      <c r="HS167" s="31">
        <f t="shared" si="2606"/>
        <v>0</v>
      </c>
      <c r="HT167" s="21"/>
      <c r="HW167" s="56" t="str">
        <f t="shared" si="2442"/>
        <v>Power Pack 20 amp</v>
      </c>
      <c r="HX167" s="56" t="str">
        <f t="shared" si="2561"/>
        <v>Nos</v>
      </c>
      <c r="HY167" s="56">
        <f t="shared" si="2562"/>
        <v>4100</v>
      </c>
      <c r="HZ167" s="13"/>
      <c r="IA167" s="56">
        <f t="shared" si="2563"/>
        <v>0</v>
      </c>
      <c r="IB167" s="13">
        <f t="shared" si="2564"/>
        <v>0</v>
      </c>
      <c r="IC167" s="31">
        <f t="shared" si="2565"/>
        <v>0</v>
      </c>
      <c r="ID167" s="21"/>
      <c r="IG167" s="56" t="str">
        <f t="shared" si="2443"/>
        <v>Power Pack 20 amp</v>
      </c>
      <c r="IH167" s="56" t="str">
        <f t="shared" si="2566"/>
        <v>Nos</v>
      </c>
      <c r="II167" s="56">
        <f t="shared" si="2567"/>
        <v>4100</v>
      </c>
      <c r="IJ167" s="13"/>
      <c r="IK167" s="56">
        <f t="shared" si="2607"/>
        <v>0</v>
      </c>
      <c r="IL167" s="13">
        <f t="shared" si="2608"/>
        <v>0</v>
      </c>
      <c r="IM167" s="31">
        <f t="shared" si="2609"/>
        <v>0</v>
      </c>
      <c r="IN167" s="21"/>
      <c r="IQ167" s="56" t="str">
        <f t="shared" si="2444"/>
        <v>Power Pack 20 amp</v>
      </c>
      <c r="IR167" s="56" t="str">
        <f t="shared" si="2571"/>
        <v>Nos</v>
      </c>
      <c r="IS167" s="56">
        <f t="shared" si="2572"/>
        <v>4100</v>
      </c>
      <c r="IT167" s="13"/>
      <c r="IU167" s="56">
        <f t="shared" si="2610"/>
        <v>0</v>
      </c>
      <c r="IV167" s="13">
        <f t="shared" si="2611"/>
        <v>0</v>
      </c>
      <c r="IW167" s="31">
        <f t="shared" si="2612"/>
        <v>0</v>
      </c>
      <c r="IX167" s="21"/>
      <c r="JA167" s="56" t="str">
        <f t="shared" si="2445"/>
        <v>Power Pack 20 amp</v>
      </c>
      <c r="JB167" s="56" t="str">
        <f t="shared" si="2576"/>
        <v>Nos</v>
      </c>
      <c r="JC167" s="56">
        <f t="shared" si="2577"/>
        <v>4100</v>
      </c>
      <c r="JD167" s="13"/>
      <c r="JE167" s="56">
        <f t="shared" si="2613"/>
        <v>0</v>
      </c>
      <c r="JF167" s="13">
        <f t="shared" si="2614"/>
        <v>0</v>
      </c>
      <c r="JG167" s="31">
        <f t="shared" si="2615"/>
        <v>0</v>
      </c>
      <c r="JH167" s="21"/>
      <c r="JK167" s="56" t="str">
        <f t="shared" si="2446"/>
        <v>Power Pack 20 amp</v>
      </c>
      <c r="JL167" s="56" t="str">
        <f t="shared" si="2581"/>
        <v>Nos</v>
      </c>
      <c r="JM167" s="56">
        <f t="shared" si="2582"/>
        <v>4100</v>
      </c>
      <c r="JN167" s="56">
        <f t="shared" si="2583"/>
        <v>0</v>
      </c>
      <c r="JO167" s="56">
        <f t="shared" si="2584"/>
        <v>0</v>
      </c>
      <c r="JP167" s="56">
        <f t="shared" si="2585"/>
        <v>0</v>
      </c>
      <c r="JQ167" s="31">
        <f t="shared" si="2586"/>
        <v>0</v>
      </c>
      <c r="JR167" s="21"/>
      <c r="JU167" s="56" t="str">
        <f t="shared" si="2447"/>
        <v>Power Pack 20 amp</v>
      </c>
      <c r="JV167" s="56" t="str">
        <f t="shared" si="2587"/>
        <v>Nos</v>
      </c>
      <c r="JW167" s="56">
        <f t="shared" si="2588"/>
        <v>4100</v>
      </c>
      <c r="JX167" s="4">
        <f t="shared" si="2589"/>
        <v>0</v>
      </c>
      <c r="JY167" s="56">
        <f t="shared" si="2590"/>
        <v>0</v>
      </c>
      <c r="JZ167" s="56">
        <f t="shared" si="2591"/>
        <v>0</v>
      </c>
      <c r="KA167" s="31">
        <f t="shared" si="2623"/>
        <v>0</v>
      </c>
      <c r="KB167" s="21"/>
    </row>
    <row r="168" spans="1:288" ht="17.25" customHeight="1" x14ac:dyDescent="0.25">
      <c r="A168" s="46"/>
      <c r="B168" s="7" t="s">
        <v>222</v>
      </c>
      <c r="C168" s="6" t="s">
        <v>1</v>
      </c>
      <c r="D168" s="4">
        <v>3500</v>
      </c>
      <c r="E168" s="13"/>
      <c r="F168" s="42">
        <f t="shared" si="2448"/>
        <v>0</v>
      </c>
      <c r="G168" s="42">
        <f t="shared" ref="G168:G169" si="2624">$I$4*E168</f>
        <v>0</v>
      </c>
      <c r="H168" s="42">
        <f t="shared" si="2450"/>
        <v>0</v>
      </c>
      <c r="I168" s="71"/>
      <c r="K168" s="40"/>
      <c r="L168" s="59" t="str">
        <f t="shared" si="2422"/>
        <v>Power Pack 30 amp</v>
      </c>
      <c r="M168" s="59" t="str">
        <f t="shared" si="2451"/>
        <v>Nos</v>
      </c>
      <c r="N168" s="59">
        <f t="shared" si="2452"/>
        <v>3500</v>
      </c>
      <c r="O168" s="13"/>
      <c r="P168" s="21">
        <f t="shared" si="2620"/>
        <v>0</v>
      </c>
      <c r="Q168" s="31">
        <f t="shared" si="2621"/>
        <v>0</v>
      </c>
      <c r="R168" s="42">
        <f t="shared" si="2622"/>
        <v>0</v>
      </c>
      <c r="S168" s="21"/>
      <c r="U168" s="40"/>
      <c r="V168" s="65" t="str">
        <f t="shared" si="2423"/>
        <v>Power Pack 30 amp</v>
      </c>
      <c r="W168" s="65" t="str">
        <f t="shared" si="2456"/>
        <v>Nos</v>
      </c>
      <c r="X168" s="65">
        <f t="shared" si="2457"/>
        <v>3500</v>
      </c>
      <c r="Y168" s="31"/>
      <c r="Z168" s="21">
        <f t="shared" si="2458"/>
        <v>0</v>
      </c>
      <c r="AA168" s="31">
        <f t="shared" si="2459"/>
        <v>0</v>
      </c>
      <c r="AB168" s="42">
        <f t="shared" si="2460"/>
        <v>0</v>
      </c>
      <c r="AC168" s="21"/>
      <c r="AE168" s="40"/>
      <c r="AF168" s="59" t="str">
        <f t="shared" si="2424"/>
        <v>Power Pack 30 amp</v>
      </c>
      <c r="AG168" s="59" t="str">
        <f t="shared" si="2461"/>
        <v>Nos</v>
      </c>
      <c r="AH168" s="59">
        <f t="shared" si="2462"/>
        <v>3500</v>
      </c>
      <c r="AI168" s="13"/>
      <c r="AJ168" s="21">
        <f t="shared" si="2463"/>
        <v>0</v>
      </c>
      <c r="AK168" s="31">
        <f t="shared" si="2464"/>
        <v>0</v>
      </c>
      <c r="AL168" s="31">
        <f t="shared" si="2465"/>
        <v>0</v>
      </c>
      <c r="AM168" s="21"/>
      <c r="AO168" s="40"/>
      <c r="AP168" s="59" t="str">
        <f t="shared" si="2425"/>
        <v>Power Pack 30 amp</v>
      </c>
      <c r="AQ168" s="59" t="str">
        <f t="shared" si="2466"/>
        <v>Nos</v>
      </c>
      <c r="AR168" s="59">
        <f t="shared" si="2467"/>
        <v>3500</v>
      </c>
      <c r="AS168" s="13"/>
      <c r="AT168" s="21">
        <f t="shared" si="2468"/>
        <v>0</v>
      </c>
      <c r="AU168" s="31">
        <f t="shared" si="2469"/>
        <v>0</v>
      </c>
      <c r="AV168" s="31">
        <f t="shared" si="2470"/>
        <v>0</v>
      </c>
      <c r="AW168" s="21"/>
      <c r="AY168" s="40"/>
      <c r="AZ168" s="59" t="str">
        <f t="shared" si="2426"/>
        <v>Power Pack 30 amp</v>
      </c>
      <c r="BA168" s="59" t="str">
        <f t="shared" si="2471"/>
        <v>Nos</v>
      </c>
      <c r="BB168" s="59">
        <f t="shared" si="2472"/>
        <v>3500</v>
      </c>
      <c r="BC168" s="13"/>
      <c r="BD168" s="21">
        <f t="shared" si="2473"/>
        <v>0</v>
      </c>
      <c r="BE168" s="31">
        <f t="shared" si="2474"/>
        <v>0</v>
      </c>
      <c r="BF168" s="31">
        <f t="shared" si="2475"/>
        <v>0</v>
      </c>
      <c r="BG168" s="21"/>
      <c r="BI168" s="40"/>
      <c r="BJ168" s="59" t="str">
        <f t="shared" si="2427"/>
        <v>Power Pack 30 amp</v>
      </c>
      <c r="BK168" s="59" t="str">
        <f t="shared" si="2476"/>
        <v>Nos</v>
      </c>
      <c r="BL168" s="59">
        <f t="shared" si="2477"/>
        <v>3500</v>
      </c>
      <c r="BM168" s="13"/>
      <c r="BN168" s="21">
        <f t="shared" si="2478"/>
        <v>0</v>
      </c>
      <c r="BO168" s="31">
        <f t="shared" si="2479"/>
        <v>0</v>
      </c>
      <c r="BP168" s="31">
        <f t="shared" si="2480"/>
        <v>0</v>
      </c>
      <c r="BQ168" s="21"/>
      <c r="BS168" s="40"/>
      <c r="BT168" s="59" t="str">
        <f t="shared" si="2428"/>
        <v>Power Pack 30 amp</v>
      </c>
      <c r="BU168" s="59" t="str">
        <f t="shared" si="2481"/>
        <v>Nos</v>
      </c>
      <c r="BV168" s="59">
        <f t="shared" si="2482"/>
        <v>3500</v>
      </c>
      <c r="BW168" s="13"/>
      <c r="BX168" s="21">
        <f t="shared" si="2483"/>
        <v>0</v>
      </c>
      <c r="BY168" s="31">
        <f t="shared" si="2484"/>
        <v>0</v>
      </c>
      <c r="BZ168" s="31">
        <f t="shared" si="2485"/>
        <v>0</v>
      </c>
      <c r="CA168" s="21"/>
      <c r="CB168" s="40"/>
      <c r="CC168" s="59" t="str">
        <f t="shared" si="2429"/>
        <v>Power Pack 30 amp</v>
      </c>
      <c r="CD168" s="59" t="str">
        <f t="shared" si="2486"/>
        <v>Nos</v>
      </c>
      <c r="CE168" s="59">
        <f t="shared" si="2487"/>
        <v>3500</v>
      </c>
      <c r="CF168" s="31"/>
      <c r="CG168" s="31">
        <f t="shared" si="2488"/>
        <v>0</v>
      </c>
      <c r="CH168" s="31">
        <f t="shared" si="2489"/>
        <v>0</v>
      </c>
      <c r="CI168" s="31">
        <f t="shared" si="2490"/>
        <v>0</v>
      </c>
      <c r="CJ168" s="21"/>
      <c r="CK168" s="143"/>
      <c r="CL168" s="40"/>
      <c r="CM168" s="65" t="str">
        <f t="shared" si="2430"/>
        <v>Power Pack 30 amp</v>
      </c>
      <c r="CN168" s="65" t="str">
        <f t="shared" si="2491"/>
        <v>Nos</v>
      </c>
      <c r="CO168" s="65">
        <f t="shared" si="2492"/>
        <v>3500</v>
      </c>
      <c r="CP168" s="13"/>
      <c r="CQ168" s="21">
        <f t="shared" si="2493"/>
        <v>0</v>
      </c>
      <c r="CR168" s="31">
        <f t="shared" si="2494"/>
        <v>0</v>
      </c>
      <c r="CS168" s="42">
        <f t="shared" si="2495"/>
        <v>0</v>
      </c>
      <c r="CT168" s="21"/>
      <c r="CV168" s="40"/>
      <c r="CW168" s="59" t="str">
        <f t="shared" si="2431"/>
        <v>Power Pack 30 amp</v>
      </c>
      <c r="CX168" s="59" t="str">
        <f t="shared" si="2496"/>
        <v>Nos</v>
      </c>
      <c r="CY168" s="59">
        <f t="shared" si="2497"/>
        <v>3500</v>
      </c>
      <c r="CZ168" s="13"/>
      <c r="DA168" s="21">
        <f t="shared" si="2498"/>
        <v>0</v>
      </c>
      <c r="DB168" s="31">
        <f t="shared" si="2499"/>
        <v>0</v>
      </c>
      <c r="DC168" s="31">
        <f t="shared" si="2500"/>
        <v>0</v>
      </c>
      <c r="DD168" s="21"/>
      <c r="DF168" s="40"/>
      <c r="DG168" s="59" t="str">
        <f t="shared" si="2432"/>
        <v>Power Pack 30 amp</v>
      </c>
      <c r="DH168" s="59" t="str">
        <f t="shared" si="2501"/>
        <v>Nos</v>
      </c>
      <c r="DI168" s="59">
        <f t="shared" si="2502"/>
        <v>3500</v>
      </c>
      <c r="DJ168" s="13"/>
      <c r="DK168" s="21">
        <f t="shared" si="2503"/>
        <v>0</v>
      </c>
      <c r="DL168" s="31">
        <f t="shared" si="2504"/>
        <v>0</v>
      </c>
      <c r="DM168" s="31">
        <f t="shared" si="2505"/>
        <v>0</v>
      </c>
      <c r="DN168" s="21"/>
      <c r="DQ168" s="59" t="str">
        <f t="shared" si="2433"/>
        <v>Power Pack 30 amp</v>
      </c>
      <c r="DR168" s="59" t="str">
        <f t="shared" si="2506"/>
        <v>Nos</v>
      </c>
      <c r="DS168" s="59">
        <f t="shared" si="2507"/>
        <v>3500</v>
      </c>
      <c r="DT168" s="13"/>
      <c r="DU168" s="21">
        <f t="shared" si="2508"/>
        <v>0</v>
      </c>
      <c r="DV168" s="31">
        <f t="shared" si="2509"/>
        <v>0</v>
      </c>
      <c r="DW168" s="31">
        <f t="shared" si="2510"/>
        <v>0</v>
      </c>
      <c r="DX168" s="21"/>
      <c r="DZ168" s="40"/>
      <c r="EA168" s="59" t="str">
        <f t="shared" si="2434"/>
        <v>Power Pack 30 amp</v>
      </c>
      <c r="EB168" s="59" t="str">
        <f t="shared" si="2511"/>
        <v>Nos</v>
      </c>
      <c r="EC168" s="59">
        <f t="shared" si="2512"/>
        <v>3500</v>
      </c>
      <c r="ED168" s="13"/>
      <c r="EE168" s="21">
        <f t="shared" si="2513"/>
        <v>0</v>
      </c>
      <c r="EF168" s="31">
        <f t="shared" si="2514"/>
        <v>0</v>
      </c>
      <c r="EG168" s="31">
        <f t="shared" si="2515"/>
        <v>0</v>
      </c>
      <c r="EH168" s="21"/>
      <c r="EK168" s="59" t="str">
        <f t="shared" si="2435"/>
        <v>Power Pack 30 amp</v>
      </c>
      <c r="EL168" s="59" t="str">
        <f t="shared" si="2516"/>
        <v>Nos</v>
      </c>
      <c r="EM168" s="59">
        <f t="shared" si="2517"/>
        <v>3500</v>
      </c>
      <c r="EN168" s="13"/>
      <c r="EO168" s="21">
        <f t="shared" si="2518"/>
        <v>0</v>
      </c>
      <c r="EP168" s="31">
        <f t="shared" si="2519"/>
        <v>0</v>
      </c>
      <c r="EQ168" s="31">
        <f t="shared" si="2520"/>
        <v>0</v>
      </c>
      <c r="ER168" s="21"/>
      <c r="EU168" s="4" t="str">
        <f t="shared" si="2436"/>
        <v>Power Pack 30 amp</v>
      </c>
      <c r="EV168" s="4" t="str">
        <f t="shared" si="2521"/>
        <v>Nos</v>
      </c>
      <c r="EW168" s="4">
        <f t="shared" si="2522"/>
        <v>3500</v>
      </c>
      <c r="EX168" s="13"/>
      <c r="EY168" s="21">
        <f t="shared" si="2523"/>
        <v>0</v>
      </c>
      <c r="EZ168" s="31">
        <f t="shared" si="2524"/>
        <v>0</v>
      </c>
      <c r="FA168" s="42">
        <f t="shared" si="2525"/>
        <v>0</v>
      </c>
      <c r="FB168" s="21"/>
      <c r="FE168" s="56" t="str">
        <f t="shared" si="2437"/>
        <v>Power Pack 30 amp</v>
      </c>
      <c r="FF168" s="56" t="str">
        <f t="shared" si="2526"/>
        <v>Nos</v>
      </c>
      <c r="FG168" s="56">
        <f t="shared" si="2527"/>
        <v>3500</v>
      </c>
      <c r="FH168" s="13"/>
      <c r="FI168" s="21">
        <f t="shared" si="2528"/>
        <v>0</v>
      </c>
      <c r="FJ168" s="31">
        <f t="shared" si="2529"/>
        <v>0</v>
      </c>
      <c r="FK168" s="31">
        <f t="shared" si="2530"/>
        <v>0</v>
      </c>
      <c r="FL168" s="21"/>
      <c r="FO168" s="56" t="str">
        <f t="shared" si="2438"/>
        <v>Power Pack 30 amp</v>
      </c>
      <c r="FP168" s="56" t="str">
        <f t="shared" si="2531"/>
        <v>Nos</v>
      </c>
      <c r="FQ168" s="56">
        <f t="shared" si="2532"/>
        <v>3500</v>
      </c>
      <c r="FR168" s="13"/>
      <c r="FS168" s="21">
        <f t="shared" si="2533"/>
        <v>0</v>
      </c>
      <c r="FT168" s="31">
        <f t="shared" si="2534"/>
        <v>0</v>
      </c>
      <c r="FU168" s="31">
        <f t="shared" si="2535"/>
        <v>0</v>
      </c>
      <c r="FV168" s="21"/>
      <c r="FY168" s="56" t="str">
        <f t="shared" si="2439"/>
        <v>Power Pack 30 amp</v>
      </c>
      <c r="FZ168" s="56" t="str">
        <f t="shared" si="2536"/>
        <v>Nos</v>
      </c>
      <c r="GA168" s="56">
        <f t="shared" si="2537"/>
        <v>3500</v>
      </c>
      <c r="GB168" s="13"/>
      <c r="GC168" s="21">
        <f t="shared" si="2538"/>
        <v>0</v>
      </c>
      <c r="GD168" s="31">
        <f t="shared" si="2539"/>
        <v>0</v>
      </c>
      <c r="GE168" s="31">
        <f t="shared" si="2540"/>
        <v>0</v>
      </c>
      <c r="GF168" s="21"/>
      <c r="GI168" s="56" t="str">
        <f t="shared" si="2597"/>
        <v>Power Pack 30 amp</v>
      </c>
      <c r="GJ168" s="56" t="str">
        <f t="shared" si="2598"/>
        <v>Nos</v>
      </c>
      <c r="GK168" s="56">
        <f t="shared" si="2599"/>
        <v>3500</v>
      </c>
      <c r="GL168" s="56"/>
      <c r="GM168" s="21">
        <f t="shared" si="2542"/>
        <v>0</v>
      </c>
      <c r="GN168" s="31">
        <f t="shared" si="2543"/>
        <v>0</v>
      </c>
      <c r="GO168" s="31">
        <f t="shared" si="2544"/>
        <v>0</v>
      </c>
      <c r="GP168" s="21"/>
      <c r="GS168" s="56" t="str">
        <f t="shared" si="2440"/>
        <v>Power Pack 30 amp</v>
      </c>
      <c r="GT168" s="56" t="str">
        <f t="shared" si="2545"/>
        <v>Nos</v>
      </c>
      <c r="GU168" s="56">
        <f t="shared" si="2546"/>
        <v>3500</v>
      </c>
      <c r="GV168" s="13"/>
      <c r="GW168" s="21">
        <f t="shared" si="2547"/>
        <v>0</v>
      </c>
      <c r="GX168" s="31">
        <f t="shared" si="2548"/>
        <v>0</v>
      </c>
      <c r="GY168" s="31">
        <f t="shared" si="2600"/>
        <v>0</v>
      </c>
      <c r="GZ168" s="21"/>
      <c r="HC168" s="56" t="str">
        <f t="shared" si="2441"/>
        <v>Power Pack 30 amp</v>
      </c>
      <c r="HD168" s="56" t="str">
        <f t="shared" si="2550"/>
        <v>Nos</v>
      </c>
      <c r="HE168" s="56">
        <f t="shared" si="2551"/>
        <v>3500</v>
      </c>
      <c r="HF168" s="13"/>
      <c r="HG168" s="21">
        <f t="shared" si="2601"/>
        <v>0</v>
      </c>
      <c r="HH168" s="31">
        <f t="shared" si="2602"/>
        <v>0</v>
      </c>
      <c r="HI168" s="31">
        <f t="shared" si="2603"/>
        <v>0</v>
      </c>
      <c r="HJ168" s="21"/>
      <c r="HM168" s="56" t="str">
        <f t="shared" si="2555"/>
        <v>Power Pack 30 amp</v>
      </c>
      <c r="HN168" s="56" t="str">
        <f t="shared" si="2556"/>
        <v>Nos</v>
      </c>
      <c r="HO168" s="56">
        <f t="shared" si="2557"/>
        <v>3500</v>
      </c>
      <c r="HP168" s="13"/>
      <c r="HQ168" s="56">
        <f t="shared" si="2604"/>
        <v>0</v>
      </c>
      <c r="HR168" s="13">
        <f t="shared" si="2605"/>
        <v>0</v>
      </c>
      <c r="HS168" s="31">
        <f t="shared" si="2606"/>
        <v>0</v>
      </c>
      <c r="HT168" s="21"/>
      <c r="HW168" s="56" t="str">
        <f t="shared" si="2442"/>
        <v>Power Pack 30 amp</v>
      </c>
      <c r="HX168" s="56" t="str">
        <f t="shared" si="2561"/>
        <v>Nos</v>
      </c>
      <c r="HY168" s="56">
        <f t="shared" si="2562"/>
        <v>3500</v>
      </c>
      <c r="HZ168" s="13"/>
      <c r="IA168" s="56">
        <f t="shared" si="2563"/>
        <v>0</v>
      </c>
      <c r="IB168" s="13">
        <f t="shared" si="2564"/>
        <v>0</v>
      </c>
      <c r="IC168" s="31">
        <f t="shared" si="2565"/>
        <v>0</v>
      </c>
      <c r="ID168" s="21"/>
      <c r="IG168" s="56" t="str">
        <f t="shared" si="2443"/>
        <v>Power Pack 30 amp</v>
      </c>
      <c r="IH168" s="56" t="str">
        <f t="shared" si="2566"/>
        <v>Nos</v>
      </c>
      <c r="II168" s="56">
        <f t="shared" si="2567"/>
        <v>3500</v>
      </c>
      <c r="IJ168" s="13"/>
      <c r="IK168" s="56">
        <f t="shared" si="2607"/>
        <v>0</v>
      </c>
      <c r="IL168" s="13">
        <f t="shared" si="2608"/>
        <v>0</v>
      </c>
      <c r="IM168" s="31">
        <f t="shared" si="2609"/>
        <v>0</v>
      </c>
      <c r="IN168" s="21"/>
      <c r="IQ168" s="56" t="str">
        <f t="shared" si="2444"/>
        <v>Power Pack 30 amp</v>
      </c>
      <c r="IR168" s="56" t="str">
        <f t="shared" si="2571"/>
        <v>Nos</v>
      </c>
      <c r="IS168" s="56">
        <f t="shared" si="2572"/>
        <v>3500</v>
      </c>
      <c r="IT168" s="13"/>
      <c r="IU168" s="56">
        <f t="shared" si="2610"/>
        <v>0</v>
      </c>
      <c r="IV168" s="13">
        <f t="shared" si="2611"/>
        <v>0</v>
      </c>
      <c r="IW168" s="31">
        <f t="shared" si="2612"/>
        <v>0</v>
      </c>
      <c r="IX168" s="21"/>
      <c r="JA168" s="56" t="str">
        <f t="shared" si="2445"/>
        <v>Power Pack 30 amp</v>
      </c>
      <c r="JB168" s="56" t="str">
        <f t="shared" si="2576"/>
        <v>Nos</v>
      </c>
      <c r="JC168" s="56">
        <f t="shared" si="2577"/>
        <v>3500</v>
      </c>
      <c r="JD168" s="13"/>
      <c r="JE168" s="56">
        <f t="shared" si="2613"/>
        <v>0</v>
      </c>
      <c r="JF168" s="13">
        <f t="shared" si="2614"/>
        <v>0</v>
      </c>
      <c r="JG168" s="31">
        <f t="shared" si="2615"/>
        <v>0</v>
      </c>
      <c r="JH168" s="21"/>
      <c r="JK168" s="56" t="str">
        <f t="shared" si="2446"/>
        <v>Power Pack 30 amp</v>
      </c>
      <c r="JL168" s="56" t="str">
        <f t="shared" si="2581"/>
        <v>Nos</v>
      </c>
      <c r="JM168" s="56">
        <f t="shared" si="2582"/>
        <v>3500</v>
      </c>
      <c r="JN168" s="56">
        <f t="shared" si="2583"/>
        <v>0</v>
      </c>
      <c r="JO168" s="56">
        <f t="shared" si="2584"/>
        <v>0</v>
      </c>
      <c r="JP168" s="56">
        <f t="shared" si="2585"/>
        <v>0</v>
      </c>
      <c r="JQ168" s="31">
        <f t="shared" si="2586"/>
        <v>0</v>
      </c>
      <c r="JR168" s="21"/>
      <c r="JU168" s="56" t="str">
        <f t="shared" si="2447"/>
        <v>Power Pack 30 amp</v>
      </c>
      <c r="JV168" s="56" t="str">
        <f t="shared" si="2587"/>
        <v>Nos</v>
      </c>
      <c r="JW168" s="56">
        <f t="shared" si="2588"/>
        <v>3500</v>
      </c>
      <c r="JX168" s="4">
        <f t="shared" si="2589"/>
        <v>0</v>
      </c>
      <c r="JY168" s="56">
        <f t="shared" si="2590"/>
        <v>0</v>
      </c>
      <c r="JZ168" s="56">
        <f t="shared" si="2591"/>
        <v>0</v>
      </c>
      <c r="KA168" s="31">
        <f t="shared" si="2623"/>
        <v>0</v>
      </c>
      <c r="KB168" s="21"/>
    </row>
    <row r="169" spans="1:288" ht="17.25" customHeight="1" x14ac:dyDescent="0.25">
      <c r="A169" s="46"/>
      <c r="B169" s="7" t="s">
        <v>228</v>
      </c>
      <c r="C169" s="6" t="s">
        <v>1</v>
      </c>
      <c r="D169" s="4">
        <v>5550</v>
      </c>
      <c r="E169" s="13"/>
      <c r="F169" s="42">
        <f t="shared" si="2448"/>
        <v>0</v>
      </c>
      <c r="G169" s="42">
        <f t="shared" si="2624"/>
        <v>0</v>
      </c>
      <c r="H169" s="42">
        <f t="shared" si="2450"/>
        <v>0</v>
      </c>
      <c r="I169" s="71"/>
      <c r="K169" s="40"/>
      <c r="L169" s="59" t="str">
        <f t="shared" si="2422"/>
        <v>Power Pack Box</v>
      </c>
      <c r="M169" s="59" t="str">
        <f t="shared" si="2451"/>
        <v>Nos</v>
      </c>
      <c r="N169" s="59">
        <f t="shared" si="2452"/>
        <v>5550</v>
      </c>
      <c r="O169" s="13"/>
      <c r="P169" s="21">
        <f t="shared" si="2620"/>
        <v>0</v>
      </c>
      <c r="Q169" s="31">
        <f t="shared" si="2621"/>
        <v>0</v>
      </c>
      <c r="R169" s="42">
        <f t="shared" si="2622"/>
        <v>0</v>
      </c>
      <c r="S169" s="21"/>
      <c r="U169" s="40"/>
      <c r="V169" s="65" t="str">
        <f t="shared" si="2423"/>
        <v>Power Pack Box</v>
      </c>
      <c r="W169" s="65" t="str">
        <f t="shared" si="2456"/>
        <v>Nos</v>
      </c>
      <c r="X169" s="65">
        <f t="shared" si="2457"/>
        <v>5550</v>
      </c>
      <c r="Y169" s="31"/>
      <c r="Z169" s="21">
        <f t="shared" si="2458"/>
        <v>0</v>
      </c>
      <c r="AA169" s="31">
        <f t="shared" si="2459"/>
        <v>0</v>
      </c>
      <c r="AB169" s="42">
        <f t="shared" si="2460"/>
        <v>0</v>
      </c>
      <c r="AC169" s="21"/>
      <c r="AE169" s="40"/>
      <c r="AF169" s="59" t="str">
        <f t="shared" si="2424"/>
        <v>Power Pack Box</v>
      </c>
      <c r="AG169" s="59" t="str">
        <f t="shared" si="2461"/>
        <v>Nos</v>
      </c>
      <c r="AH169" s="59">
        <f t="shared" si="2462"/>
        <v>5550</v>
      </c>
      <c r="AI169" s="13"/>
      <c r="AJ169" s="21">
        <f t="shared" si="2463"/>
        <v>0</v>
      </c>
      <c r="AK169" s="31">
        <f t="shared" si="2464"/>
        <v>0</v>
      </c>
      <c r="AL169" s="31">
        <f t="shared" si="2465"/>
        <v>0</v>
      </c>
      <c r="AM169" s="21"/>
      <c r="AO169" s="40"/>
      <c r="AP169" s="59" t="str">
        <f t="shared" si="2425"/>
        <v>Power Pack Box</v>
      </c>
      <c r="AQ169" s="59" t="str">
        <f t="shared" si="2466"/>
        <v>Nos</v>
      </c>
      <c r="AR169" s="59">
        <f t="shared" si="2467"/>
        <v>5550</v>
      </c>
      <c r="AS169" s="13"/>
      <c r="AT169" s="21">
        <f t="shared" si="2468"/>
        <v>0</v>
      </c>
      <c r="AU169" s="31">
        <f t="shared" si="2469"/>
        <v>0</v>
      </c>
      <c r="AV169" s="31">
        <f t="shared" si="2470"/>
        <v>0</v>
      </c>
      <c r="AW169" s="21"/>
      <c r="AY169" s="40"/>
      <c r="AZ169" s="59" t="str">
        <f t="shared" si="2426"/>
        <v>Power Pack Box</v>
      </c>
      <c r="BA169" s="59" t="str">
        <f t="shared" si="2471"/>
        <v>Nos</v>
      </c>
      <c r="BB169" s="59">
        <f t="shared" si="2472"/>
        <v>5550</v>
      </c>
      <c r="BC169" s="13"/>
      <c r="BD169" s="21">
        <f t="shared" si="2473"/>
        <v>0</v>
      </c>
      <c r="BE169" s="31">
        <f t="shared" si="2474"/>
        <v>0</v>
      </c>
      <c r="BF169" s="31">
        <f t="shared" si="2475"/>
        <v>0</v>
      </c>
      <c r="BG169" s="21"/>
      <c r="BI169" s="40"/>
      <c r="BJ169" s="59" t="str">
        <f t="shared" si="2427"/>
        <v>Power Pack Box</v>
      </c>
      <c r="BK169" s="59" t="str">
        <f t="shared" si="2476"/>
        <v>Nos</v>
      </c>
      <c r="BL169" s="59">
        <f t="shared" si="2477"/>
        <v>5550</v>
      </c>
      <c r="BM169" s="13"/>
      <c r="BN169" s="21">
        <f t="shared" si="2478"/>
        <v>0</v>
      </c>
      <c r="BO169" s="31">
        <f t="shared" si="2479"/>
        <v>0</v>
      </c>
      <c r="BP169" s="31">
        <f t="shared" si="2480"/>
        <v>0</v>
      </c>
      <c r="BQ169" s="21"/>
      <c r="BS169" s="40"/>
      <c r="BT169" s="59" t="str">
        <f t="shared" si="2428"/>
        <v>Power Pack Box</v>
      </c>
      <c r="BU169" s="59" t="str">
        <f t="shared" si="2481"/>
        <v>Nos</v>
      </c>
      <c r="BV169" s="59">
        <f t="shared" si="2482"/>
        <v>5550</v>
      </c>
      <c r="BW169" s="13"/>
      <c r="BX169" s="21">
        <f t="shared" si="2483"/>
        <v>0</v>
      </c>
      <c r="BY169" s="31">
        <f t="shared" si="2484"/>
        <v>0</v>
      </c>
      <c r="BZ169" s="31">
        <f t="shared" si="2485"/>
        <v>0</v>
      </c>
      <c r="CA169" s="21"/>
      <c r="CB169" s="40"/>
      <c r="CC169" s="59" t="str">
        <f t="shared" si="2429"/>
        <v>Power Pack Box</v>
      </c>
      <c r="CD169" s="59" t="str">
        <f t="shared" si="2486"/>
        <v>Nos</v>
      </c>
      <c r="CE169" s="59">
        <f t="shared" si="2487"/>
        <v>5550</v>
      </c>
      <c r="CF169" s="31"/>
      <c r="CG169" s="31">
        <f t="shared" si="2488"/>
        <v>0</v>
      </c>
      <c r="CH169" s="31">
        <f t="shared" si="2489"/>
        <v>0</v>
      </c>
      <c r="CI169" s="31">
        <f t="shared" si="2490"/>
        <v>0</v>
      </c>
      <c r="CJ169" s="21"/>
      <c r="CK169" s="143"/>
      <c r="CL169" s="40"/>
      <c r="CM169" s="65" t="str">
        <f t="shared" si="2430"/>
        <v>Power Pack Box</v>
      </c>
      <c r="CN169" s="65" t="str">
        <f t="shared" si="2491"/>
        <v>Nos</v>
      </c>
      <c r="CO169" s="65">
        <f t="shared" si="2492"/>
        <v>5550</v>
      </c>
      <c r="CP169" s="13"/>
      <c r="CQ169" s="21">
        <f t="shared" si="2493"/>
        <v>0</v>
      </c>
      <c r="CR169" s="31">
        <f t="shared" si="2494"/>
        <v>0</v>
      </c>
      <c r="CS169" s="42">
        <f t="shared" si="2495"/>
        <v>0</v>
      </c>
      <c r="CT169" s="21"/>
      <c r="CV169" s="40"/>
      <c r="CW169" s="59" t="str">
        <f t="shared" si="2431"/>
        <v>Power Pack Box</v>
      </c>
      <c r="CX169" s="59" t="str">
        <f t="shared" si="2496"/>
        <v>Nos</v>
      </c>
      <c r="CY169" s="59">
        <f t="shared" si="2497"/>
        <v>5550</v>
      </c>
      <c r="CZ169" s="13"/>
      <c r="DA169" s="21">
        <f t="shared" si="2498"/>
        <v>0</v>
      </c>
      <c r="DB169" s="31">
        <f t="shared" si="2499"/>
        <v>0</v>
      </c>
      <c r="DC169" s="31">
        <f t="shared" si="2500"/>
        <v>0</v>
      </c>
      <c r="DD169" s="21"/>
      <c r="DF169" s="40"/>
      <c r="DG169" s="59" t="str">
        <f t="shared" si="2432"/>
        <v>Power Pack Box</v>
      </c>
      <c r="DH169" s="59" t="str">
        <f t="shared" si="2501"/>
        <v>Nos</v>
      </c>
      <c r="DI169" s="59">
        <f t="shared" si="2502"/>
        <v>5550</v>
      </c>
      <c r="DJ169" s="13"/>
      <c r="DK169" s="21">
        <f t="shared" si="2503"/>
        <v>0</v>
      </c>
      <c r="DL169" s="31">
        <f t="shared" si="2504"/>
        <v>0</v>
      </c>
      <c r="DM169" s="31">
        <f t="shared" si="2505"/>
        <v>0</v>
      </c>
      <c r="DN169" s="21"/>
      <c r="DQ169" s="59" t="str">
        <f t="shared" si="2433"/>
        <v>Power Pack Box</v>
      </c>
      <c r="DR169" s="59" t="str">
        <f t="shared" si="2506"/>
        <v>Nos</v>
      </c>
      <c r="DS169" s="59">
        <f t="shared" si="2507"/>
        <v>5550</v>
      </c>
      <c r="DT169" s="13"/>
      <c r="DU169" s="21">
        <f t="shared" si="2508"/>
        <v>0</v>
      </c>
      <c r="DV169" s="31">
        <f t="shared" si="2509"/>
        <v>0</v>
      </c>
      <c r="DW169" s="31">
        <f t="shared" si="2510"/>
        <v>0</v>
      </c>
      <c r="DX169" s="21"/>
      <c r="DZ169" s="40"/>
      <c r="EA169" s="59" t="str">
        <f t="shared" si="2434"/>
        <v>Power Pack Box</v>
      </c>
      <c r="EB169" s="59" t="str">
        <f t="shared" si="2511"/>
        <v>Nos</v>
      </c>
      <c r="EC169" s="59">
        <f t="shared" si="2512"/>
        <v>5550</v>
      </c>
      <c r="ED169" s="13"/>
      <c r="EE169" s="21">
        <f t="shared" si="2513"/>
        <v>0</v>
      </c>
      <c r="EF169" s="31">
        <f t="shared" si="2514"/>
        <v>0</v>
      </c>
      <c r="EG169" s="31">
        <f t="shared" si="2515"/>
        <v>0</v>
      </c>
      <c r="EH169" s="21"/>
      <c r="EK169" s="59" t="str">
        <f t="shared" si="2435"/>
        <v>Power Pack Box</v>
      </c>
      <c r="EL169" s="59" t="str">
        <f t="shared" si="2516"/>
        <v>Nos</v>
      </c>
      <c r="EM169" s="59">
        <f t="shared" si="2517"/>
        <v>5550</v>
      </c>
      <c r="EN169" s="13"/>
      <c r="EO169" s="21">
        <f t="shared" si="2518"/>
        <v>0</v>
      </c>
      <c r="EP169" s="31">
        <f t="shared" si="2519"/>
        <v>0</v>
      </c>
      <c r="EQ169" s="31">
        <f t="shared" si="2520"/>
        <v>0</v>
      </c>
      <c r="ER169" s="21"/>
      <c r="EU169" s="4" t="str">
        <f t="shared" si="2436"/>
        <v>Power Pack Box</v>
      </c>
      <c r="EV169" s="4" t="str">
        <f t="shared" si="2521"/>
        <v>Nos</v>
      </c>
      <c r="EW169" s="4">
        <f t="shared" si="2522"/>
        <v>5550</v>
      </c>
      <c r="EX169" s="13"/>
      <c r="EY169" s="21">
        <f t="shared" si="2523"/>
        <v>0</v>
      </c>
      <c r="EZ169" s="31">
        <f t="shared" si="2524"/>
        <v>0</v>
      </c>
      <c r="FA169" s="42">
        <f t="shared" si="2525"/>
        <v>0</v>
      </c>
      <c r="FB169" s="21"/>
      <c r="FE169" s="56" t="str">
        <f t="shared" si="2437"/>
        <v>Power Pack Box</v>
      </c>
      <c r="FF169" s="56" t="str">
        <f t="shared" si="2526"/>
        <v>Nos</v>
      </c>
      <c r="FG169" s="56">
        <f t="shared" si="2527"/>
        <v>5550</v>
      </c>
      <c r="FH169" s="13"/>
      <c r="FI169" s="21">
        <f t="shared" si="2528"/>
        <v>0</v>
      </c>
      <c r="FJ169" s="31">
        <f t="shared" si="2529"/>
        <v>0</v>
      </c>
      <c r="FK169" s="31">
        <f t="shared" si="2530"/>
        <v>0</v>
      </c>
      <c r="FL169" s="21"/>
      <c r="FO169" s="56" t="str">
        <f t="shared" si="2438"/>
        <v>Power Pack Box</v>
      </c>
      <c r="FP169" s="56" t="str">
        <f t="shared" si="2531"/>
        <v>Nos</v>
      </c>
      <c r="FQ169" s="56">
        <f t="shared" si="2532"/>
        <v>5550</v>
      </c>
      <c r="FR169" s="13"/>
      <c r="FS169" s="21">
        <f t="shared" si="2533"/>
        <v>0</v>
      </c>
      <c r="FT169" s="31">
        <f t="shared" si="2534"/>
        <v>0</v>
      </c>
      <c r="FU169" s="31">
        <f t="shared" si="2535"/>
        <v>0</v>
      </c>
      <c r="FV169" s="21"/>
      <c r="FY169" s="56" t="str">
        <f t="shared" si="2439"/>
        <v>Power Pack Box</v>
      </c>
      <c r="FZ169" s="56" t="str">
        <f t="shared" si="2536"/>
        <v>Nos</v>
      </c>
      <c r="GA169" s="56">
        <f t="shared" si="2537"/>
        <v>5550</v>
      </c>
      <c r="GB169" s="13"/>
      <c r="GC169" s="21">
        <f t="shared" si="2538"/>
        <v>0</v>
      </c>
      <c r="GD169" s="31">
        <f t="shared" si="2539"/>
        <v>0</v>
      </c>
      <c r="GE169" s="31">
        <f t="shared" si="2540"/>
        <v>0</v>
      </c>
      <c r="GF169" s="21"/>
      <c r="GI169" s="56" t="str">
        <f t="shared" si="2597"/>
        <v>Power Pack Box</v>
      </c>
      <c r="GJ169" s="56" t="str">
        <f t="shared" si="2598"/>
        <v>Nos</v>
      </c>
      <c r="GK169" s="56">
        <f t="shared" si="2599"/>
        <v>5550</v>
      </c>
      <c r="GL169" s="56">
        <f t="shared" ref="GL169" si="2625">GB169</f>
        <v>0</v>
      </c>
      <c r="GM169" s="21">
        <f t="shared" si="2542"/>
        <v>0</v>
      </c>
      <c r="GN169" s="31">
        <f t="shared" si="2543"/>
        <v>0</v>
      </c>
      <c r="GO169" s="31">
        <f t="shared" si="2544"/>
        <v>0</v>
      </c>
      <c r="GP169" s="21"/>
      <c r="GS169" s="56" t="str">
        <f t="shared" si="2440"/>
        <v>Power Pack Box</v>
      </c>
      <c r="GT169" s="56" t="str">
        <f t="shared" si="2545"/>
        <v>Nos</v>
      </c>
      <c r="GU169" s="56">
        <f t="shared" si="2546"/>
        <v>5550</v>
      </c>
      <c r="GV169" s="13"/>
      <c r="GW169" s="21">
        <f t="shared" si="2547"/>
        <v>0</v>
      </c>
      <c r="GX169" s="31">
        <f t="shared" si="2548"/>
        <v>0</v>
      </c>
      <c r="GY169" s="31">
        <f t="shared" si="2600"/>
        <v>0</v>
      </c>
      <c r="GZ169" s="21"/>
      <c r="HC169" s="56" t="str">
        <f t="shared" si="2441"/>
        <v>Power Pack Box</v>
      </c>
      <c r="HD169" s="56" t="str">
        <f t="shared" si="2550"/>
        <v>Nos</v>
      </c>
      <c r="HE169" s="56">
        <f t="shared" si="2551"/>
        <v>5550</v>
      </c>
      <c r="HF169" s="13"/>
      <c r="HG169" s="21">
        <f t="shared" si="2601"/>
        <v>0</v>
      </c>
      <c r="HH169" s="31">
        <f t="shared" si="2602"/>
        <v>0</v>
      </c>
      <c r="HI169" s="31">
        <f t="shared" si="2603"/>
        <v>0</v>
      </c>
      <c r="HJ169" s="21"/>
      <c r="HM169" s="56" t="str">
        <f t="shared" si="2555"/>
        <v>Power Pack Box</v>
      </c>
      <c r="HN169" s="56" t="str">
        <f t="shared" si="2556"/>
        <v>Nos</v>
      </c>
      <c r="HO169" s="56">
        <f t="shared" si="2557"/>
        <v>5550</v>
      </c>
      <c r="HP169" s="13"/>
      <c r="HQ169" s="56">
        <f t="shared" si="2604"/>
        <v>0</v>
      </c>
      <c r="HR169" s="13">
        <f t="shared" si="2605"/>
        <v>0</v>
      </c>
      <c r="HS169" s="31">
        <f t="shared" si="2606"/>
        <v>0</v>
      </c>
      <c r="HT169" s="21"/>
      <c r="HW169" s="56" t="str">
        <f t="shared" si="2442"/>
        <v>Power Pack Box</v>
      </c>
      <c r="HX169" s="56" t="str">
        <f t="shared" si="2561"/>
        <v>Nos</v>
      </c>
      <c r="HY169" s="56">
        <f t="shared" si="2562"/>
        <v>5550</v>
      </c>
      <c r="HZ169" s="13"/>
      <c r="IA169" s="56">
        <f t="shared" si="2563"/>
        <v>0</v>
      </c>
      <c r="IB169" s="13">
        <f t="shared" si="2564"/>
        <v>0</v>
      </c>
      <c r="IC169" s="31">
        <f t="shared" si="2565"/>
        <v>0</v>
      </c>
      <c r="ID169" s="21"/>
      <c r="IG169" s="56" t="str">
        <f t="shared" si="2443"/>
        <v>Power Pack Box</v>
      </c>
      <c r="IH169" s="56" t="str">
        <f t="shared" si="2566"/>
        <v>Nos</v>
      </c>
      <c r="II169" s="56">
        <f t="shared" si="2567"/>
        <v>5550</v>
      </c>
      <c r="IJ169" s="13"/>
      <c r="IK169" s="56">
        <f t="shared" si="2607"/>
        <v>0</v>
      </c>
      <c r="IL169" s="13">
        <f t="shared" si="2608"/>
        <v>0</v>
      </c>
      <c r="IM169" s="31">
        <f t="shared" si="2609"/>
        <v>0</v>
      </c>
      <c r="IN169" s="21"/>
      <c r="IQ169" s="56" t="str">
        <f t="shared" si="2444"/>
        <v>Power Pack Box</v>
      </c>
      <c r="IR169" s="56" t="str">
        <f t="shared" si="2571"/>
        <v>Nos</v>
      </c>
      <c r="IS169" s="56">
        <f t="shared" si="2572"/>
        <v>5550</v>
      </c>
      <c r="IT169" s="13"/>
      <c r="IU169" s="56">
        <f t="shared" si="2610"/>
        <v>0</v>
      </c>
      <c r="IV169" s="13">
        <f t="shared" si="2611"/>
        <v>0</v>
      </c>
      <c r="IW169" s="31">
        <f t="shared" si="2612"/>
        <v>0</v>
      </c>
      <c r="IX169" s="21"/>
      <c r="JA169" s="56" t="str">
        <f t="shared" si="2445"/>
        <v>Power Pack Box</v>
      </c>
      <c r="JB169" s="56" t="str">
        <f t="shared" si="2576"/>
        <v>Nos</v>
      </c>
      <c r="JC169" s="56">
        <f t="shared" si="2577"/>
        <v>5550</v>
      </c>
      <c r="JD169" s="13"/>
      <c r="JE169" s="56">
        <f t="shared" si="2613"/>
        <v>0</v>
      </c>
      <c r="JF169" s="13">
        <f t="shared" si="2614"/>
        <v>0</v>
      </c>
      <c r="JG169" s="31">
        <f t="shared" si="2615"/>
        <v>0</v>
      </c>
      <c r="JH169" s="21"/>
      <c r="JK169" s="56" t="str">
        <f t="shared" si="2446"/>
        <v>Power Pack Box</v>
      </c>
      <c r="JL169" s="56" t="str">
        <f t="shared" si="2581"/>
        <v>Nos</v>
      </c>
      <c r="JM169" s="56">
        <f t="shared" si="2582"/>
        <v>5550</v>
      </c>
      <c r="JN169" s="56">
        <f t="shared" si="2583"/>
        <v>0</v>
      </c>
      <c r="JO169" s="56">
        <f t="shared" si="2584"/>
        <v>0</v>
      </c>
      <c r="JP169" s="56">
        <f t="shared" si="2585"/>
        <v>0</v>
      </c>
      <c r="JQ169" s="31">
        <f t="shared" si="2586"/>
        <v>0</v>
      </c>
      <c r="JR169" s="21"/>
      <c r="JU169" s="56" t="str">
        <f t="shared" si="2447"/>
        <v>Power Pack Box</v>
      </c>
      <c r="JV169" s="56" t="str">
        <f t="shared" si="2587"/>
        <v>Nos</v>
      </c>
      <c r="JW169" s="56">
        <f t="shared" si="2588"/>
        <v>5550</v>
      </c>
      <c r="JX169" s="4">
        <f t="shared" si="2589"/>
        <v>0</v>
      </c>
      <c r="JY169" s="56">
        <f t="shared" si="2590"/>
        <v>0</v>
      </c>
      <c r="JZ169" s="56">
        <f t="shared" si="2591"/>
        <v>0</v>
      </c>
      <c r="KA169" s="31">
        <f t="shared" si="2623"/>
        <v>0</v>
      </c>
      <c r="KB169" s="21"/>
    </row>
    <row r="170" spans="1:288" ht="17.25" customHeight="1" thickBot="1" x14ac:dyDescent="0.3">
      <c r="B170" s="199" t="s">
        <v>202</v>
      </c>
      <c r="C170" s="200"/>
      <c r="D170" s="200"/>
      <c r="E170" s="200"/>
      <c r="F170" s="200"/>
      <c r="G170" s="201"/>
      <c r="H170" s="32">
        <f>SUM(H156:H169)</f>
        <v>0</v>
      </c>
      <c r="I170" s="81"/>
      <c r="K170" s="40"/>
      <c r="L170" s="199" t="s">
        <v>202</v>
      </c>
      <c r="M170" s="200"/>
      <c r="N170" s="200"/>
      <c r="O170" s="200"/>
      <c r="P170" s="200"/>
      <c r="Q170" s="201"/>
      <c r="R170" s="32">
        <f>SUM(R156:R169)</f>
        <v>12390</v>
      </c>
      <c r="S170" s="22"/>
      <c r="U170" s="40"/>
      <c r="V170" s="223" t="s">
        <v>202</v>
      </c>
      <c r="W170" s="224"/>
      <c r="X170" s="224"/>
      <c r="Y170" s="224"/>
      <c r="Z170" s="224"/>
      <c r="AA170" s="225"/>
      <c r="AB170" s="118">
        <f>SUM(AB156:AB169)</f>
        <v>8460</v>
      </c>
      <c r="AC170" s="119"/>
      <c r="AE170" s="40"/>
      <c r="AF170" s="199" t="s">
        <v>202</v>
      </c>
      <c r="AG170" s="200"/>
      <c r="AH170" s="200"/>
      <c r="AI170" s="200"/>
      <c r="AJ170" s="200"/>
      <c r="AK170" s="201"/>
      <c r="AL170" s="32">
        <f>SUM(AL156:AL169)</f>
        <v>0</v>
      </c>
      <c r="AM170" s="22"/>
      <c r="AO170" s="40"/>
      <c r="AP170" s="199" t="s">
        <v>202</v>
      </c>
      <c r="AQ170" s="200"/>
      <c r="AR170" s="200"/>
      <c r="AS170" s="200"/>
      <c r="AT170" s="200"/>
      <c r="AU170" s="201"/>
      <c r="AV170" s="32">
        <f>SUM(AV156:AV169)</f>
        <v>22370</v>
      </c>
      <c r="AW170" s="22"/>
      <c r="AY170" s="40"/>
      <c r="AZ170" s="199" t="s">
        <v>202</v>
      </c>
      <c r="BA170" s="200"/>
      <c r="BB170" s="200"/>
      <c r="BC170" s="200"/>
      <c r="BD170" s="200"/>
      <c r="BE170" s="201"/>
      <c r="BF170" s="32">
        <f>SUM(BF156:BF169)</f>
        <v>0</v>
      </c>
      <c r="BG170" s="22"/>
      <c r="BI170" s="40"/>
      <c r="BJ170" s="199" t="s">
        <v>202</v>
      </c>
      <c r="BK170" s="200"/>
      <c r="BL170" s="200"/>
      <c r="BM170" s="200"/>
      <c r="BN170" s="200"/>
      <c r="BO170" s="201"/>
      <c r="BP170" s="32">
        <f>SUM(BP156:BP169)</f>
        <v>0</v>
      </c>
      <c r="BQ170" s="22"/>
      <c r="BS170" s="40"/>
      <c r="BT170" s="199" t="s">
        <v>202</v>
      </c>
      <c r="BU170" s="200"/>
      <c r="BV170" s="200"/>
      <c r="BW170" s="200"/>
      <c r="BX170" s="200"/>
      <c r="BY170" s="201"/>
      <c r="BZ170" s="32">
        <f>SUM(BZ156:BZ169)</f>
        <v>0</v>
      </c>
      <c r="CA170" s="22"/>
      <c r="CB170" s="40"/>
      <c r="CC170" s="199" t="s">
        <v>202</v>
      </c>
      <c r="CD170" s="200"/>
      <c r="CE170" s="200"/>
      <c r="CF170" s="200"/>
      <c r="CG170" s="200"/>
      <c r="CH170" s="201"/>
      <c r="CI170" s="32">
        <f>SUM(CI156:CI169)</f>
        <v>0</v>
      </c>
      <c r="CJ170" s="22"/>
      <c r="CK170" s="144"/>
      <c r="CL170" s="40"/>
      <c r="CM170" s="199" t="s">
        <v>202</v>
      </c>
      <c r="CN170" s="200"/>
      <c r="CO170" s="200"/>
      <c r="CP170" s="200"/>
      <c r="CQ170" s="200"/>
      <c r="CR170" s="201"/>
      <c r="CS170" s="32">
        <f>SUM(CS156:CS169)</f>
        <v>0</v>
      </c>
      <c r="CT170" s="22"/>
      <c r="CV170" s="40"/>
      <c r="CW170" s="199" t="s">
        <v>202</v>
      </c>
      <c r="CX170" s="200"/>
      <c r="CY170" s="200"/>
      <c r="CZ170" s="200"/>
      <c r="DA170" s="200"/>
      <c r="DB170" s="201"/>
      <c r="DC170" s="32">
        <f>SUM(DC156:DC169)</f>
        <v>0</v>
      </c>
      <c r="DD170" s="22"/>
      <c r="DF170" s="40"/>
      <c r="DG170" s="199" t="s">
        <v>202</v>
      </c>
      <c r="DH170" s="200"/>
      <c r="DI170" s="200"/>
      <c r="DJ170" s="200"/>
      <c r="DK170" s="200"/>
      <c r="DL170" s="201"/>
      <c r="DM170" s="32">
        <f>SUM(DM156:DM169)</f>
        <v>0</v>
      </c>
      <c r="DN170" s="22"/>
      <c r="DQ170" s="199" t="s">
        <v>202</v>
      </c>
      <c r="DR170" s="200"/>
      <c r="DS170" s="200"/>
      <c r="DT170" s="200"/>
      <c r="DU170" s="200"/>
      <c r="DV170" s="201"/>
      <c r="DW170" s="32">
        <f>SUM(DW156:DW169)</f>
        <v>0</v>
      </c>
      <c r="DX170" s="22"/>
      <c r="DZ170" s="40"/>
      <c r="EA170" s="199" t="s">
        <v>202</v>
      </c>
      <c r="EB170" s="200"/>
      <c r="EC170" s="200"/>
      <c r="ED170" s="200"/>
      <c r="EE170" s="200"/>
      <c r="EF170" s="201"/>
      <c r="EG170" s="32">
        <f>SUM(EG156:EG169)</f>
        <v>0</v>
      </c>
      <c r="EH170" s="22"/>
      <c r="EK170" s="199" t="s">
        <v>202</v>
      </c>
      <c r="EL170" s="200"/>
      <c r="EM170" s="200"/>
      <c r="EN170" s="200"/>
      <c r="EO170" s="200"/>
      <c r="EP170" s="201"/>
      <c r="EQ170" s="32">
        <f>SUM(EQ156:EQ169)</f>
        <v>0</v>
      </c>
      <c r="ER170" s="22"/>
      <c r="EU170" s="199" t="s">
        <v>202</v>
      </c>
      <c r="EV170" s="200"/>
      <c r="EW170" s="200"/>
      <c r="EX170" s="200"/>
      <c r="EY170" s="200"/>
      <c r="EZ170" s="201"/>
      <c r="FA170" s="32">
        <f>SUM(FA156:FA169)</f>
        <v>0</v>
      </c>
      <c r="FB170" s="22"/>
      <c r="FE170" s="199" t="s">
        <v>202</v>
      </c>
      <c r="FF170" s="200"/>
      <c r="FG170" s="200"/>
      <c r="FH170" s="200"/>
      <c r="FI170" s="200"/>
      <c r="FJ170" s="201"/>
      <c r="FK170" s="32">
        <f>SUM(FK156:FK169)</f>
        <v>0</v>
      </c>
      <c r="FL170" s="22"/>
      <c r="FO170" s="199" t="s">
        <v>202</v>
      </c>
      <c r="FP170" s="200"/>
      <c r="FQ170" s="200"/>
      <c r="FR170" s="200"/>
      <c r="FS170" s="200"/>
      <c r="FT170" s="201"/>
      <c r="FU170" s="32">
        <f>SUM(FU156:FU169)</f>
        <v>11620</v>
      </c>
      <c r="FV170" s="22"/>
      <c r="FY170" s="199" t="s">
        <v>202</v>
      </c>
      <c r="FZ170" s="200"/>
      <c r="GA170" s="200"/>
      <c r="GB170" s="200"/>
      <c r="GC170" s="200"/>
      <c r="GD170" s="201"/>
      <c r="GE170" s="32">
        <f>SUM(GE156:GE169)</f>
        <v>0</v>
      </c>
      <c r="GF170" s="22"/>
      <c r="GI170" s="199" t="s">
        <v>202</v>
      </c>
      <c r="GJ170" s="200"/>
      <c r="GK170" s="200"/>
      <c r="GL170" s="200"/>
      <c r="GM170" s="200"/>
      <c r="GN170" s="201"/>
      <c r="GO170" s="32">
        <f>SUM(GO156:GO169)</f>
        <v>0</v>
      </c>
      <c r="GP170" s="22"/>
      <c r="GS170" s="199" t="s">
        <v>202</v>
      </c>
      <c r="GT170" s="200"/>
      <c r="GU170" s="200"/>
      <c r="GV170" s="200"/>
      <c r="GW170" s="200"/>
      <c r="GX170" s="201"/>
      <c r="GY170" s="32">
        <f>SUM(GY156:GY169)</f>
        <v>0</v>
      </c>
      <c r="GZ170" s="22"/>
      <c r="HC170" s="199" t="s">
        <v>202</v>
      </c>
      <c r="HD170" s="200"/>
      <c r="HE170" s="200"/>
      <c r="HF170" s="200"/>
      <c r="HG170" s="200"/>
      <c r="HH170" s="201"/>
      <c r="HI170" s="32">
        <f>SUM(HI156:HI169)</f>
        <v>0</v>
      </c>
      <c r="HJ170" s="22"/>
      <c r="HM170" s="199" t="s">
        <v>202</v>
      </c>
      <c r="HN170" s="200"/>
      <c r="HO170" s="200"/>
      <c r="HP170" s="200"/>
      <c r="HQ170" s="200"/>
      <c r="HR170" s="201"/>
      <c r="HS170" s="32">
        <f>SUM(HS156:HS169)</f>
        <v>0</v>
      </c>
      <c r="HT170" s="22"/>
      <c r="HW170" s="199" t="s">
        <v>202</v>
      </c>
      <c r="HX170" s="200"/>
      <c r="HY170" s="200"/>
      <c r="HZ170" s="200"/>
      <c r="IA170" s="200"/>
      <c r="IB170" s="201"/>
      <c r="IC170" s="32">
        <f>SUM(IC156:IC169)</f>
        <v>0</v>
      </c>
      <c r="ID170" s="22"/>
      <c r="IG170" s="199" t="s">
        <v>202</v>
      </c>
      <c r="IH170" s="200"/>
      <c r="II170" s="200"/>
      <c r="IJ170" s="200"/>
      <c r="IK170" s="200"/>
      <c r="IL170" s="201"/>
      <c r="IM170" s="32">
        <f>SUM(IM156:IM169)</f>
        <v>0</v>
      </c>
      <c r="IN170" s="22"/>
      <c r="IQ170" s="199" t="s">
        <v>202</v>
      </c>
      <c r="IR170" s="200"/>
      <c r="IS170" s="200"/>
      <c r="IT170" s="200"/>
      <c r="IU170" s="200"/>
      <c r="IV170" s="201"/>
      <c r="IW170" s="32">
        <f>SUM(IW156:IW169)</f>
        <v>0</v>
      </c>
      <c r="IX170" s="22"/>
      <c r="JA170" s="199" t="s">
        <v>202</v>
      </c>
      <c r="JB170" s="200"/>
      <c r="JC170" s="200"/>
      <c r="JD170" s="200"/>
      <c r="JE170" s="200"/>
      <c r="JF170" s="201"/>
      <c r="JG170" s="32">
        <f>SUM(JG156:JG169)</f>
        <v>0</v>
      </c>
      <c r="JH170" s="22"/>
      <c r="JK170" s="199" t="s">
        <v>202</v>
      </c>
      <c r="JL170" s="200"/>
      <c r="JM170" s="200"/>
      <c r="JN170" s="200"/>
      <c r="JO170" s="200"/>
      <c r="JP170" s="201"/>
      <c r="JQ170" s="32">
        <f>SUM(JQ156:JQ169)</f>
        <v>0</v>
      </c>
      <c r="JR170" s="22"/>
      <c r="JU170" s="199" t="s">
        <v>202</v>
      </c>
      <c r="JV170" s="200"/>
      <c r="JW170" s="200"/>
      <c r="JX170" s="200"/>
      <c r="JY170" s="200"/>
      <c r="JZ170" s="201"/>
      <c r="KA170" s="32">
        <f>SUM(KA156:KA169)</f>
        <v>54840</v>
      </c>
      <c r="KB170" s="22"/>
    </row>
    <row r="171" spans="1:288" ht="17.25" customHeight="1" thickTop="1" x14ac:dyDescent="0.25">
      <c r="B171" s="5" t="s">
        <v>49</v>
      </c>
      <c r="C171" s="6"/>
      <c r="D171" s="4"/>
      <c r="E171" s="13"/>
      <c r="F171" s="31"/>
      <c r="G171" s="31"/>
      <c r="H171" s="33"/>
      <c r="I171" s="71"/>
      <c r="K171" s="40"/>
      <c r="L171" s="57" t="str">
        <f t="shared" ref="L171:L202" si="2626">B171</f>
        <v xml:space="preserve">Acrylic </v>
      </c>
      <c r="M171" s="58"/>
      <c r="N171" s="4"/>
      <c r="O171" s="13"/>
      <c r="P171" s="21"/>
      <c r="Q171" s="31"/>
      <c r="R171" s="33"/>
      <c r="S171" s="21"/>
      <c r="U171" s="40"/>
      <c r="V171" s="108" t="str">
        <f t="shared" ref="V171:V206" si="2627">L171</f>
        <v xml:space="preserve">Acrylic </v>
      </c>
      <c r="W171" s="109"/>
      <c r="X171" s="4"/>
      <c r="Y171" s="31"/>
      <c r="Z171" s="21"/>
      <c r="AA171" s="31"/>
      <c r="AB171" s="34"/>
      <c r="AC171" s="21"/>
      <c r="AE171" s="40"/>
      <c r="AF171" s="57" t="str">
        <f t="shared" ref="AF171:AF224" si="2628">V171</f>
        <v xml:space="preserve">Acrylic </v>
      </c>
      <c r="AG171" s="58"/>
      <c r="AH171" s="4"/>
      <c r="AI171" s="13"/>
      <c r="AJ171" s="21"/>
      <c r="AK171" s="31"/>
      <c r="AL171" s="33"/>
      <c r="AM171" s="21"/>
      <c r="AO171" s="40"/>
      <c r="AP171" s="57" t="str">
        <f t="shared" ref="AP171:AP206" si="2629">AF171</f>
        <v xml:space="preserve">Acrylic </v>
      </c>
      <c r="AQ171" s="58"/>
      <c r="AR171" s="4"/>
      <c r="AS171" s="13"/>
      <c r="AT171" s="21"/>
      <c r="AU171" s="31"/>
      <c r="AV171" s="33"/>
      <c r="AW171" s="21"/>
      <c r="AY171" s="40"/>
      <c r="AZ171" s="57" t="str">
        <f t="shared" ref="AZ171:AZ224" si="2630">AP171</f>
        <v xml:space="preserve">Acrylic </v>
      </c>
      <c r="BA171" s="58"/>
      <c r="BB171" s="4"/>
      <c r="BC171" s="13"/>
      <c r="BD171" s="21"/>
      <c r="BE171" s="31"/>
      <c r="BF171" s="33"/>
      <c r="BG171" s="21"/>
      <c r="BI171" s="40"/>
      <c r="BJ171" s="57" t="str">
        <f t="shared" ref="BJ171:BJ224" si="2631">AZ171</f>
        <v xml:space="preserve">Acrylic </v>
      </c>
      <c r="BK171" s="58"/>
      <c r="BL171" s="4"/>
      <c r="BM171" s="13"/>
      <c r="BN171" s="21"/>
      <c r="BO171" s="31"/>
      <c r="BP171" s="33"/>
      <c r="BQ171" s="21"/>
      <c r="BS171" s="40"/>
      <c r="BT171" s="57" t="str">
        <f t="shared" ref="BT171:BT202" si="2632">BJ171</f>
        <v xml:space="preserve">Acrylic </v>
      </c>
      <c r="BU171" s="58"/>
      <c r="BV171" s="4"/>
      <c r="BW171" s="13"/>
      <c r="BX171" s="21"/>
      <c r="BY171" s="31"/>
      <c r="BZ171" s="33"/>
      <c r="CA171" s="21"/>
      <c r="CB171" s="40"/>
      <c r="CC171" s="57" t="str">
        <f t="shared" ref="CC171:CC202" si="2633">BT171</f>
        <v xml:space="preserve">Acrylic </v>
      </c>
      <c r="CD171" s="58"/>
      <c r="CE171" s="4"/>
      <c r="CF171" s="31"/>
      <c r="CG171" s="31"/>
      <c r="CH171" s="31"/>
      <c r="CI171" s="33"/>
      <c r="CJ171" s="21"/>
      <c r="CK171" s="143"/>
      <c r="CL171" s="40"/>
      <c r="CM171" s="108" t="str">
        <f t="shared" ref="CM171:CM206" si="2634">CC171</f>
        <v xml:space="preserve">Acrylic </v>
      </c>
      <c r="CN171" s="109"/>
      <c r="CO171" s="4"/>
      <c r="CP171" s="13"/>
      <c r="CQ171" s="21"/>
      <c r="CR171" s="31"/>
      <c r="CS171" s="34"/>
      <c r="CT171" s="21"/>
      <c r="CV171" s="40"/>
      <c r="CW171" s="57" t="str">
        <f t="shared" ref="CW171:CW196" si="2635">CM171</f>
        <v xml:space="preserve">Acrylic </v>
      </c>
      <c r="CX171" s="58"/>
      <c r="CY171" s="4"/>
      <c r="CZ171" s="13"/>
      <c r="DA171" s="21"/>
      <c r="DB171" s="31"/>
      <c r="DC171" s="33"/>
      <c r="DD171" s="21"/>
      <c r="DF171" s="40"/>
      <c r="DG171" s="57" t="str">
        <f t="shared" ref="DG171:DG206" si="2636">CW171</f>
        <v xml:space="preserve">Acrylic </v>
      </c>
      <c r="DH171" s="58"/>
      <c r="DI171" s="4"/>
      <c r="DJ171" s="13"/>
      <c r="DK171" s="21"/>
      <c r="DL171" s="31"/>
      <c r="DM171" s="33"/>
      <c r="DN171" s="21"/>
      <c r="DQ171" s="57" t="str">
        <f>DG171</f>
        <v xml:space="preserve">Acrylic </v>
      </c>
      <c r="DR171" s="58"/>
      <c r="DS171" s="4"/>
      <c r="DT171" s="13"/>
      <c r="DU171" s="21"/>
      <c r="DV171" s="31"/>
      <c r="DW171" s="33"/>
      <c r="DX171" s="21"/>
      <c r="DZ171" s="40"/>
      <c r="EA171" s="57" t="str">
        <f t="shared" ref="EA171:EA184" si="2637">DQ171</f>
        <v xml:space="preserve">Acrylic </v>
      </c>
      <c r="EB171" s="58"/>
      <c r="EC171" s="4"/>
      <c r="ED171" s="13"/>
      <c r="EE171" s="21"/>
      <c r="EF171" s="31"/>
      <c r="EG171" s="33"/>
      <c r="EH171" s="21"/>
      <c r="EK171" s="57" t="str">
        <f t="shared" ref="EK171:EK184" si="2638">EA171</f>
        <v xml:space="preserve">Acrylic </v>
      </c>
      <c r="EL171" s="58"/>
      <c r="EM171" s="4"/>
      <c r="EN171" s="13"/>
      <c r="EO171" s="21"/>
      <c r="EP171" s="31"/>
      <c r="EQ171" s="33"/>
      <c r="ER171" s="21"/>
      <c r="EU171" s="92" t="str">
        <f t="shared" ref="EU171:EU202" si="2639">EK171</f>
        <v xml:space="preserve">Acrylic </v>
      </c>
      <c r="EV171" s="93"/>
      <c r="EW171" s="4"/>
      <c r="EX171" s="13"/>
      <c r="EY171" s="21"/>
      <c r="EZ171" s="31"/>
      <c r="FA171" s="34"/>
      <c r="FB171" s="21"/>
      <c r="FE171" s="54" t="str">
        <f t="shared" ref="FE171:FE202" si="2640">EU171</f>
        <v xml:space="preserve">Acrylic </v>
      </c>
      <c r="FF171" s="55"/>
      <c r="FG171" s="4"/>
      <c r="FH171" s="13"/>
      <c r="FI171" s="21"/>
      <c r="FJ171" s="31"/>
      <c r="FK171" s="33"/>
      <c r="FL171" s="21"/>
      <c r="FO171" s="54" t="str">
        <f t="shared" ref="FO171:FO202" si="2641">FE171</f>
        <v xml:space="preserve">Acrylic </v>
      </c>
      <c r="FP171" s="55"/>
      <c r="FQ171" s="4"/>
      <c r="FR171" s="13"/>
      <c r="FS171" s="21"/>
      <c r="FT171" s="31"/>
      <c r="FU171" s="33"/>
      <c r="FV171" s="21"/>
      <c r="FY171" s="54" t="str">
        <f t="shared" ref="FY171:FY196" si="2642">FO171</f>
        <v xml:space="preserve">Acrylic </v>
      </c>
      <c r="FZ171" s="55"/>
      <c r="GA171" s="4"/>
      <c r="GB171" s="13"/>
      <c r="GC171" s="21"/>
      <c r="GD171" s="31"/>
      <c r="GE171" s="33"/>
      <c r="GF171" s="21"/>
      <c r="GI171" s="54" t="str">
        <f>FY171</f>
        <v xml:space="preserve">Acrylic </v>
      </c>
      <c r="GJ171" s="55"/>
      <c r="GK171" s="4"/>
      <c r="GL171" s="13"/>
      <c r="GM171" s="21"/>
      <c r="GN171" s="31"/>
      <c r="GO171" s="33"/>
      <c r="GP171" s="21"/>
      <c r="GS171" s="54" t="str">
        <f t="shared" ref="GS171:GS202" si="2643">GI171</f>
        <v xml:space="preserve">Acrylic </v>
      </c>
      <c r="GT171" s="55"/>
      <c r="GU171" s="4"/>
      <c r="GV171" s="13"/>
      <c r="GW171" s="21"/>
      <c r="GX171" s="31"/>
      <c r="GY171" s="33"/>
      <c r="GZ171" s="21"/>
      <c r="HC171" s="54" t="str">
        <f t="shared" ref="HC171:HC206" si="2644">GS171</f>
        <v xml:space="preserve">Acrylic </v>
      </c>
      <c r="HD171" s="55"/>
      <c r="HE171" s="4"/>
      <c r="HF171" s="13"/>
      <c r="HG171" s="21"/>
      <c r="HH171" s="31"/>
      <c r="HI171" s="33"/>
      <c r="HJ171" s="21"/>
      <c r="HM171" s="54" t="str">
        <f t="shared" ref="HM171:HM206" si="2645">HC171</f>
        <v xml:space="preserve">Acrylic </v>
      </c>
      <c r="HN171" s="55"/>
      <c r="HO171" s="4"/>
      <c r="HP171" s="13"/>
      <c r="HQ171" s="21"/>
      <c r="HR171" s="13"/>
      <c r="HS171" s="33"/>
      <c r="HT171" s="21"/>
      <c r="HW171" s="54" t="str">
        <f t="shared" ref="HW171:HW196" si="2646">HM171</f>
        <v xml:space="preserve">Acrylic </v>
      </c>
      <c r="HX171" s="55"/>
      <c r="HY171" s="4"/>
      <c r="HZ171" s="13"/>
      <c r="IA171" s="21"/>
      <c r="IB171" s="13"/>
      <c r="IC171" s="33"/>
      <c r="ID171" s="21"/>
      <c r="IG171" s="54" t="str">
        <f t="shared" ref="IG171:IG206" si="2647">HW171</f>
        <v xml:space="preserve">Acrylic </v>
      </c>
      <c r="IH171" s="55"/>
      <c r="II171" s="4"/>
      <c r="IJ171" s="13"/>
      <c r="IK171" s="21"/>
      <c r="IL171" s="13"/>
      <c r="IM171" s="33"/>
      <c r="IN171" s="21"/>
      <c r="IQ171" s="54" t="str">
        <f t="shared" ref="IQ171:IQ206" si="2648">IG171</f>
        <v xml:space="preserve">Acrylic </v>
      </c>
      <c r="IR171" s="55"/>
      <c r="IS171" s="4"/>
      <c r="IT171" s="13"/>
      <c r="IU171" s="21"/>
      <c r="IV171" s="13"/>
      <c r="IW171" s="33"/>
      <c r="IX171" s="21"/>
      <c r="JA171" s="54" t="str">
        <f t="shared" ref="JA171:JA206" si="2649">IQ171</f>
        <v xml:space="preserve">Acrylic </v>
      </c>
      <c r="JB171" s="55"/>
      <c r="JC171" s="4"/>
      <c r="JD171" s="13"/>
      <c r="JE171" s="21"/>
      <c r="JF171" s="13"/>
      <c r="JG171" s="33"/>
      <c r="JH171" s="21"/>
      <c r="JK171" s="54" t="str">
        <f t="shared" ref="JK171:JK202" si="2650">JA171</f>
        <v xml:space="preserve">Acrylic </v>
      </c>
      <c r="JL171" s="55"/>
      <c r="JM171" s="4"/>
      <c r="JN171" s="13"/>
      <c r="JO171" s="21"/>
      <c r="JP171" s="31"/>
      <c r="JQ171" s="33"/>
      <c r="JR171" s="21"/>
      <c r="JU171" s="54" t="str">
        <f t="shared" ref="JU171:JU202" si="2651">JK171</f>
        <v xml:space="preserve">Acrylic </v>
      </c>
      <c r="JV171" s="55"/>
      <c r="JW171" s="4"/>
      <c r="JX171" s="13"/>
      <c r="JY171" s="21"/>
      <c r="JZ171" s="31"/>
      <c r="KA171" s="33"/>
      <c r="KB171" s="21"/>
    </row>
    <row r="172" spans="1:288" ht="17.25" customHeight="1" x14ac:dyDescent="0.25">
      <c r="B172" s="7" t="s">
        <v>154</v>
      </c>
      <c r="C172" s="6" t="s">
        <v>1</v>
      </c>
      <c r="D172" s="4">
        <v>1800</v>
      </c>
      <c r="E172" s="13"/>
      <c r="F172" s="31">
        <f t="shared" ref="F172:F203" si="2652">D172*E172</f>
        <v>0</v>
      </c>
      <c r="G172" s="31">
        <f t="shared" ref="G172" si="2653">$I$4*E172</f>
        <v>0</v>
      </c>
      <c r="H172" s="31">
        <f t="shared" ref="H172:H203" si="2654">D172*G172</f>
        <v>0</v>
      </c>
      <c r="I172" s="71"/>
      <c r="K172" s="40"/>
      <c r="L172" s="59" t="str">
        <f t="shared" si="2626"/>
        <v>Box Bars - 1/2"</v>
      </c>
      <c r="M172" s="59" t="str">
        <f t="shared" ref="M172:M203" si="2655">C172</f>
        <v>Nos</v>
      </c>
      <c r="N172" s="59">
        <f t="shared" ref="N172:N203" si="2656">D172</f>
        <v>1800</v>
      </c>
      <c r="O172" s="13"/>
      <c r="P172" s="21">
        <f t="shared" ref="P172" si="2657">N172*O172</f>
        <v>0</v>
      </c>
      <c r="Q172" s="31">
        <f t="shared" ref="Q172" si="2658">$I$4*O172</f>
        <v>0</v>
      </c>
      <c r="R172" s="31">
        <f t="shared" ref="R172" si="2659">N172*Q172</f>
        <v>0</v>
      </c>
      <c r="S172" s="21"/>
      <c r="U172" s="40"/>
      <c r="V172" s="65" t="str">
        <f t="shared" si="2627"/>
        <v>Box Bars - 1/2"</v>
      </c>
      <c r="W172" s="65" t="str">
        <f t="shared" ref="W172:W207" si="2660">M172</f>
        <v>Nos</v>
      </c>
      <c r="X172" s="65">
        <f t="shared" ref="X172:X207" si="2661">N172</f>
        <v>1800</v>
      </c>
      <c r="Y172" s="31"/>
      <c r="Z172" s="21">
        <f t="shared" ref="Z172:Z224" si="2662">X172*Y172</f>
        <v>0</v>
      </c>
      <c r="AA172" s="31">
        <f t="shared" ref="AA172:AA224" si="2663">$I$4*Y172</f>
        <v>0</v>
      </c>
      <c r="AB172" s="42">
        <f t="shared" ref="AB172:AB224" si="2664">X172*AA172</f>
        <v>0</v>
      </c>
      <c r="AC172" s="21"/>
      <c r="AE172" s="40"/>
      <c r="AF172" s="59" t="str">
        <f t="shared" si="2628"/>
        <v>Box Bars - 1/2"</v>
      </c>
      <c r="AG172" s="59" t="str">
        <f t="shared" ref="AG172:AG224" si="2665">W172</f>
        <v>Nos</v>
      </c>
      <c r="AH172" s="59">
        <f t="shared" ref="AH172:AH224" si="2666">X172</f>
        <v>1800</v>
      </c>
      <c r="AI172" s="13"/>
      <c r="AJ172" s="21">
        <f t="shared" ref="AJ172:AJ224" si="2667">AH172*AI172</f>
        <v>0</v>
      </c>
      <c r="AK172" s="31">
        <f t="shared" ref="AK172:AK224" si="2668">$I$4*AI172</f>
        <v>0</v>
      </c>
      <c r="AL172" s="31">
        <f t="shared" ref="AL172:AL224" si="2669">AH172*AK172</f>
        <v>0</v>
      </c>
      <c r="AM172" s="21"/>
      <c r="AO172" s="40"/>
      <c r="AP172" s="59" t="str">
        <f t="shared" si="2629"/>
        <v>Box Bars - 1/2"</v>
      </c>
      <c r="AQ172" s="59" t="str">
        <f t="shared" ref="AQ172:AQ207" si="2670">AG172</f>
        <v>Nos</v>
      </c>
      <c r="AR172" s="59">
        <f t="shared" ref="AR172:AR207" si="2671">AH172</f>
        <v>1800</v>
      </c>
      <c r="AS172" s="13"/>
      <c r="AT172" s="21">
        <f t="shared" ref="AT172:AT224" si="2672">AR172*AS172</f>
        <v>0</v>
      </c>
      <c r="AU172" s="31">
        <f t="shared" ref="AU172:AU224" si="2673">$I$4*AS172</f>
        <v>0</v>
      </c>
      <c r="AV172" s="31">
        <f t="shared" ref="AV172:AV224" si="2674">AR172*AU172</f>
        <v>0</v>
      </c>
      <c r="AW172" s="21"/>
      <c r="AY172" s="40"/>
      <c r="AZ172" s="59" t="str">
        <f t="shared" si="2630"/>
        <v>Box Bars - 1/2"</v>
      </c>
      <c r="BA172" s="59" t="str">
        <f t="shared" ref="BA172:BA224" si="2675">AQ172</f>
        <v>Nos</v>
      </c>
      <c r="BB172" s="59">
        <f t="shared" ref="BB172:BB224" si="2676">AR172</f>
        <v>1800</v>
      </c>
      <c r="BC172" s="13"/>
      <c r="BD172" s="21">
        <f t="shared" ref="BD172:BD224" si="2677">BB172*BC172</f>
        <v>0</v>
      </c>
      <c r="BE172" s="31">
        <f t="shared" ref="BE172:BE224" si="2678">$BG$4*BC172</f>
        <v>0</v>
      </c>
      <c r="BF172" s="31">
        <f t="shared" ref="BF172:BF224" si="2679">BB172*BE172</f>
        <v>0</v>
      </c>
      <c r="BG172" s="21"/>
      <c r="BI172" s="40"/>
      <c r="BJ172" s="59" t="str">
        <f t="shared" si="2631"/>
        <v>Box Bars - 1/2"</v>
      </c>
      <c r="BK172" s="59" t="str">
        <f t="shared" ref="BK172:BK224" si="2680">BA172</f>
        <v>Nos</v>
      </c>
      <c r="BL172" s="59">
        <f t="shared" ref="BL172:BL224" si="2681">BB172</f>
        <v>1800</v>
      </c>
      <c r="BM172" s="13"/>
      <c r="BN172" s="21">
        <f t="shared" ref="BN172:BN224" si="2682">BL172*BM172</f>
        <v>0</v>
      </c>
      <c r="BO172" s="31">
        <f t="shared" ref="BO172:BO224" si="2683">$I$4*BM172</f>
        <v>0</v>
      </c>
      <c r="BP172" s="31">
        <f t="shared" ref="BP172:BP224" si="2684">BL172*BO172</f>
        <v>0</v>
      </c>
      <c r="BQ172" s="21"/>
      <c r="BS172" s="40"/>
      <c r="BT172" s="59" t="str">
        <f t="shared" si="2632"/>
        <v>Box Bars - 1/2"</v>
      </c>
      <c r="BU172" s="59" t="str">
        <f t="shared" ref="BU172:BU202" si="2685">BK172</f>
        <v>Nos</v>
      </c>
      <c r="BV172" s="59">
        <f t="shared" ref="BV172:BV202" si="2686">BL172</f>
        <v>1800</v>
      </c>
      <c r="BW172" s="13"/>
      <c r="BX172" s="21">
        <f t="shared" ref="BX172:BX224" si="2687">BV172*BW172</f>
        <v>0</v>
      </c>
      <c r="BY172" s="31">
        <f t="shared" ref="BY172:BY224" si="2688">$I$4*BW172</f>
        <v>0</v>
      </c>
      <c r="BZ172" s="31">
        <f t="shared" ref="BZ172:BZ224" si="2689">BV172*BY172</f>
        <v>0</v>
      </c>
      <c r="CA172" s="21"/>
      <c r="CB172" s="40"/>
      <c r="CC172" s="59" t="str">
        <f t="shared" si="2633"/>
        <v>Box Bars - 1/2"</v>
      </c>
      <c r="CD172" s="59" t="str">
        <f t="shared" ref="CD172:CD203" si="2690">BU172</f>
        <v>Nos</v>
      </c>
      <c r="CE172" s="59">
        <f t="shared" ref="CE172:CE203" si="2691">BV172</f>
        <v>1800</v>
      </c>
      <c r="CF172" s="31"/>
      <c r="CG172" s="31">
        <f t="shared" ref="CG172:CG224" si="2692">CE172*CF172</f>
        <v>0</v>
      </c>
      <c r="CH172" s="31">
        <f t="shared" ref="CH172:CH224" si="2693">$CJ$4*CF172</f>
        <v>0</v>
      </c>
      <c r="CI172" s="31">
        <f t="shared" ref="CI172:CI224" si="2694">CE172*CH172</f>
        <v>0</v>
      </c>
      <c r="CJ172" s="21"/>
      <c r="CK172" s="143"/>
      <c r="CL172" s="40"/>
      <c r="CM172" s="65" t="str">
        <f t="shared" si="2634"/>
        <v>Box Bars - 1/2"</v>
      </c>
      <c r="CN172" s="65" t="str">
        <f t="shared" ref="CN172:CN207" si="2695">CD172</f>
        <v>Nos</v>
      </c>
      <c r="CO172" s="65">
        <f t="shared" ref="CO172:CO207" si="2696">CE172</f>
        <v>1800</v>
      </c>
      <c r="CP172" s="13"/>
      <c r="CQ172" s="21">
        <f t="shared" ref="CQ172:CQ224" si="2697">CO172*CP172</f>
        <v>0</v>
      </c>
      <c r="CR172" s="31">
        <f t="shared" ref="CR172:CR224" si="2698">$I$4*CP172</f>
        <v>0</v>
      </c>
      <c r="CS172" s="42">
        <f t="shared" ref="CS172:CS224" si="2699">CO172*CR172</f>
        <v>0</v>
      </c>
      <c r="CT172" s="21"/>
      <c r="CV172" s="40"/>
      <c r="CW172" s="59" t="str">
        <f t="shared" si="2635"/>
        <v>Box Bars - 1/2"</v>
      </c>
      <c r="CX172" s="59" t="str">
        <f t="shared" ref="CX172:CX224" si="2700">CN172</f>
        <v>Nos</v>
      </c>
      <c r="CY172" s="59">
        <f t="shared" ref="CY172:CY224" si="2701">CO172</f>
        <v>1800</v>
      </c>
      <c r="CZ172" s="13"/>
      <c r="DA172" s="21">
        <f t="shared" ref="DA172:DA224" si="2702">CY172*CZ172</f>
        <v>0</v>
      </c>
      <c r="DB172" s="31">
        <f t="shared" ref="DB172:DB224" si="2703">$I$4*CZ172</f>
        <v>0</v>
      </c>
      <c r="DC172" s="31">
        <f t="shared" ref="DC172:DC224" si="2704">CY172*DB172</f>
        <v>0</v>
      </c>
      <c r="DD172" s="21"/>
      <c r="DF172" s="40"/>
      <c r="DG172" s="59" t="str">
        <f t="shared" si="2636"/>
        <v>Box Bars - 1/2"</v>
      </c>
      <c r="DH172" s="59" t="str">
        <f t="shared" ref="DH172:DH207" si="2705">CX172</f>
        <v>Nos</v>
      </c>
      <c r="DI172" s="59">
        <f t="shared" ref="DI172:DI207" si="2706">CY172</f>
        <v>1800</v>
      </c>
      <c r="DJ172" s="13"/>
      <c r="DK172" s="21">
        <f t="shared" ref="DK172:DK175" si="2707">DI172*DJ172</f>
        <v>0</v>
      </c>
      <c r="DL172" s="31">
        <f t="shared" ref="DL172:DL175" si="2708">$I$4*DJ172</f>
        <v>0</v>
      </c>
      <c r="DM172" s="31">
        <f t="shared" ref="DM172:DM175" si="2709">DI172*DL172</f>
        <v>0</v>
      </c>
      <c r="DN172" s="21"/>
      <c r="DQ172" s="59" t="str">
        <f>DG172</f>
        <v>Box Bars - 1/2"</v>
      </c>
      <c r="DR172" s="59" t="str">
        <f t="shared" ref="DR172:DS175" si="2710">DH172</f>
        <v>Nos</v>
      </c>
      <c r="DS172" s="59">
        <f t="shared" si="2710"/>
        <v>1800</v>
      </c>
      <c r="DT172" s="13"/>
      <c r="DU172" s="21">
        <f t="shared" ref="DU172:DU175" si="2711">DS172*DT172</f>
        <v>0</v>
      </c>
      <c r="DV172" s="31">
        <f t="shared" ref="DV172:DV175" si="2712">$I$4*DT172</f>
        <v>0</v>
      </c>
      <c r="DW172" s="31">
        <f t="shared" ref="DW172:DW175" si="2713">DS172*DV172</f>
        <v>0</v>
      </c>
      <c r="DX172" s="21"/>
      <c r="DZ172" s="40"/>
      <c r="EA172" s="59" t="str">
        <f t="shared" si="2637"/>
        <v>Box Bars - 1/2"</v>
      </c>
      <c r="EB172" s="59" t="str">
        <f t="shared" ref="EB172:EB184" si="2714">DR172</f>
        <v>Nos</v>
      </c>
      <c r="EC172" s="59">
        <f t="shared" ref="EC172:EC184" si="2715">DS172</f>
        <v>1800</v>
      </c>
      <c r="ED172" s="13"/>
      <c r="EE172" s="21">
        <f t="shared" ref="EE172:EE175" si="2716">EC172*ED172</f>
        <v>0</v>
      </c>
      <c r="EF172" s="31">
        <f t="shared" ref="EF172:EF175" si="2717">$I$4*ED172</f>
        <v>0</v>
      </c>
      <c r="EG172" s="31">
        <f t="shared" ref="EG172:EG175" si="2718">EC172*EF172</f>
        <v>0</v>
      </c>
      <c r="EH172" s="21"/>
      <c r="EK172" s="59" t="str">
        <f t="shared" si="2638"/>
        <v>Box Bars - 1/2"</v>
      </c>
      <c r="EL172" s="59" t="str">
        <f t="shared" ref="EL172:EL185" si="2719">EB172</f>
        <v>Nos</v>
      </c>
      <c r="EM172" s="59">
        <f t="shared" ref="EM172:EM184" si="2720">EC172</f>
        <v>1800</v>
      </c>
      <c r="EN172" s="13"/>
      <c r="EO172" s="21">
        <f t="shared" ref="EO172:EO175" si="2721">EM172*EN172</f>
        <v>0</v>
      </c>
      <c r="EP172" s="31">
        <f t="shared" ref="EP172:EP175" si="2722">$I$4*EN172</f>
        <v>0</v>
      </c>
      <c r="EQ172" s="31">
        <f t="shared" ref="EQ172:EQ175" si="2723">EM172*EP172</f>
        <v>0</v>
      </c>
      <c r="ER172" s="21"/>
      <c r="EU172" s="4" t="str">
        <f t="shared" si="2639"/>
        <v>Box Bars - 1/2"</v>
      </c>
      <c r="EV172" s="4" t="str">
        <f t="shared" ref="EV172:EV204" si="2724">EL172</f>
        <v>Nos</v>
      </c>
      <c r="EW172" s="4">
        <f t="shared" ref="EW172:EW204" si="2725">EM172</f>
        <v>1800</v>
      </c>
      <c r="EX172" s="13"/>
      <c r="EY172" s="21">
        <f t="shared" ref="EY172:EY175" si="2726">EW172*EX172</f>
        <v>0</v>
      </c>
      <c r="EZ172" s="31">
        <f t="shared" ref="EZ172:EZ224" si="2727">$FB$4*EX172</f>
        <v>0</v>
      </c>
      <c r="FA172" s="42">
        <f t="shared" ref="FA172:FA175" si="2728">EW172*EZ172</f>
        <v>0</v>
      </c>
      <c r="FB172" s="21"/>
      <c r="FE172" s="56" t="str">
        <f t="shared" si="2640"/>
        <v>Box Bars - 1/2"</v>
      </c>
      <c r="FF172" s="56" t="str">
        <f t="shared" ref="FF172:FF206" si="2729">EV172</f>
        <v>Nos</v>
      </c>
      <c r="FG172" s="56">
        <f t="shared" ref="FG172:FG206" si="2730">EW172</f>
        <v>1800</v>
      </c>
      <c r="FH172" s="13"/>
      <c r="FI172" s="21">
        <f t="shared" ref="FI172:FI174" si="2731">FG172*FH172</f>
        <v>0</v>
      </c>
      <c r="FJ172" s="31">
        <f t="shared" ref="FJ172:FJ175" si="2732">$I$4*FH172</f>
        <v>0</v>
      </c>
      <c r="FK172" s="31">
        <f t="shared" ref="FK172:FK175" si="2733">FG172*FJ172</f>
        <v>0</v>
      </c>
      <c r="FL172" s="21"/>
      <c r="FO172" s="56" t="str">
        <f t="shared" si="2641"/>
        <v>Box Bars - 1/2"</v>
      </c>
      <c r="FP172" s="56" t="str">
        <f t="shared" ref="FP172:FP180" si="2734">FF172</f>
        <v>Nos</v>
      </c>
      <c r="FQ172" s="56">
        <f t="shared" ref="FQ172:FQ180" si="2735">FG172</f>
        <v>1800</v>
      </c>
      <c r="FR172" s="13"/>
      <c r="FS172" s="21">
        <f t="shared" ref="FS172:FS175" si="2736">FQ172*FR172</f>
        <v>0</v>
      </c>
      <c r="FT172" s="31">
        <f t="shared" ref="FT172:FT175" si="2737">$I$4*FR172</f>
        <v>0</v>
      </c>
      <c r="FU172" s="31">
        <f t="shared" ref="FU172:FU175" si="2738">FQ172*FT172</f>
        <v>0</v>
      </c>
      <c r="FV172" s="21"/>
      <c r="FY172" s="56" t="str">
        <f t="shared" si="2642"/>
        <v>Box Bars - 1/2"</v>
      </c>
      <c r="FZ172" s="56" t="str">
        <f t="shared" ref="FZ172:FZ207" si="2739">FP172</f>
        <v>Nos</v>
      </c>
      <c r="GA172" s="56">
        <f t="shared" ref="GA172:GA207" si="2740">FQ172</f>
        <v>1800</v>
      </c>
      <c r="GB172" s="13"/>
      <c r="GC172" s="21">
        <f t="shared" ref="GC172:GC175" si="2741">GA172*GB172</f>
        <v>0</v>
      </c>
      <c r="GD172" s="31">
        <f t="shared" ref="GD172:GD175" si="2742">$I$4*GB172</f>
        <v>0</v>
      </c>
      <c r="GE172" s="31">
        <f t="shared" ref="GE172:GE175" si="2743">GA172*GD172</f>
        <v>0</v>
      </c>
      <c r="GF172" s="21"/>
      <c r="GI172" s="56" t="str">
        <f>FY172</f>
        <v>Box Bars - 1/2"</v>
      </c>
      <c r="GJ172" s="56" t="str">
        <f t="shared" ref="GJ172:GK172" si="2744">FZ172</f>
        <v>Nos</v>
      </c>
      <c r="GK172" s="56">
        <f t="shared" si="2744"/>
        <v>1800</v>
      </c>
      <c r="GL172" s="13"/>
      <c r="GM172" s="21">
        <f t="shared" ref="GM172:GM175" si="2745">GK172*GL172</f>
        <v>0</v>
      </c>
      <c r="GN172" s="31">
        <f t="shared" ref="GN172:GN175" si="2746">$I$4*GL172</f>
        <v>0</v>
      </c>
      <c r="GO172" s="31">
        <f t="shared" ref="GO172:GO175" si="2747">GK172*GN172</f>
        <v>0</v>
      </c>
      <c r="GP172" s="21"/>
      <c r="GS172" s="56" t="str">
        <f t="shared" si="2643"/>
        <v>Box Bars - 1/2"</v>
      </c>
      <c r="GT172" s="56" t="str">
        <f t="shared" ref="GT172:GT180" si="2748">GJ172</f>
        <v>Nos</v>
      </c>
      <c r="GU172" s="56">
        <f t="shared" ref="GU172:GU180" si="2749">GK172</f>
        <v>1800</v>
      </c>
      <c r="GV172" s="13"/>
      <c r="GW172" s="21">
        <f t="shared" ref="GW172:GW175" si="2750">GU172*GV172</f>
        <v>0</v>
      </c>
      <c r="GX172" s="31">
        <f t="shared" ref="GX172:GX175" si="2751">$I$4*GV172</f>
        <v>0</v>
      </c>
      <c r="GY172" s="31">
        <f t="shared" ref="GY172:GY224" si="2752">GU172*GX172</f>
        <v>0</v>
      </c>
      <c r="GZ172" s="21"/>
      <c r="HC172" s="56" t="str">
        <f t="shared" si="2644"/>
        <v>Box Bars - 1/2"</v>
      </c>
      <c r="HD172" s="56" t="str">
        <f t="shared" ref="HD172:HD207" si="2753">GT172</f>
        <v>Nos</v>
      </c>
      <c r="HE172" s="56">
        <f t="shared" ref="HE172:HE207" si="2754">GU172</f>
        <v>1800</v>
      </c>
      <c r="HF172" s="13"/>
      <c r="HG172" s="21">
        <f t="shared" ref="HG172" si="2755">HE172*HF172</f>
        <v>0</v>
      </c>
      <c r="HH172" s="31">
        <f t="shared" ref="HH172" si="2756">$I$4*HF172</f>
        <v>0</v>
      </c>
      <c r="HI172" s="31">
        <f t="shared" ref="HI172" si="2757">HE172*HH172</f>
        <v>0</v>
      </c>
      <c r="HJ172" s="21"/>
      <c r="HM172" s="56" t="str">
        <f t="shared" si="2645"/>
        <v>Box Bars - 1/2"</v>
      </c>
      <c r="HN172" s="56" t="str">
        <f t="shared" ref="HN172:HN207" si="2758">HD172</f>
        <v>Nos</v>
      </c>
      <c r="HO172" s="56">
        <f t="shared" ref="HO172:HO207" si="2759">HE172</f>
        <v>1800</v>
      </c>
      <c r="HP172" s="13"/>
      <c r="HQ172" s="56">
        <f t="shared" ref="HQ172:HQ224" si="2760">HP172*HO172</f>
        <v>0</v>
      </c>
      <c r="HR172" s="13">
        <f t="shared" ref="HR172:HR224" si="2761">$I$4*HP172</f>
        <v>0</v>
      </c>
      <c r="HS172" s="31">
        <f t="shared" ref="HS172:HS224" si="2762">HO172*HR172</f>
        <v>0</v>
      </c>
      <c r="HT172" s="21"/>
      <c r="HW172" s="56" t="str">
        <f t="shared" si="2646"/>
        <v>Box Bars - 1/2"</v>
      </c>
      <c r="HX172" s="56" t="str">
        <f t="shared" ref="HX172:HX196" si="2763">HN172</f>
        <v>Nos</v>
      </c>
      <c r="HY172" s="56">
        <f t="shared" ref="HY172:HY196" si="2764">HO172</f>
        <v>1800</v>
      </c>
      <c r="HZ172" s="13"/>
      <c r="IA172" s="56">
        <f t="shared" ref="IA172:IA224" si="2765">HZ172*HY172</f>
        <v>0</v>
      </c>
      <c r="IB172" s="13">
        <f t="shared" ref="IB172:IB224" si="2766">$I$4*HZ172</f>
        <v>0</v>
      </c>
      <c r="IC172" s="31">
        <f t="shared" ref="IC172:IC224" si="2767">HY172*IB172</f>
        <v>0</v>
      </c>
      <c r="ID172" s="21"/>
      <c r="IG172" s="56" t="str">
        <f t="shared" si="2647"/>
        <v>Box Bars - 1/2"</v>
      </c>
      <c r="IH172" s="56" t="str">
        <f t="shared" ref="IH172:IH207" si="2768">HX172</f>
        <v>Nos</v>
      </c>
      <c r="II172" s="56">
        <f t="shared" ref="II172:II207" si="2769">HY172</f>
        <v>1800</v>
      </c>
      <c r="IJ172" s="13"/>
      <c r="IK172" s="56">
        <f t="shared" ref="IK172" si="2770">IJ172*II172</f>
        <v>0</v>
      </c>
      <c r="IL172" s="13">
        <f t="shared" ref="IL172" si="2771">$I$4*IJ172</f>
        <v>0</v>
      </c>
      <c r="IM172" s="31">
        <f t="shared" ref="IM172" si="2772">II172*IL172</f>
        <v>0</v>
      </c>
      <c r="IN172" s="21"/>
      <c r="IQ172" s="56" t="str">
        <f t="shared" si="2648"/>
        <v>Box Bars - 1/2"</v>
      </c>
      <c r="IR172" s="56" t="str">
        <f t="shared" ref="IR172:IR207" si="2773">IH172</f>
        <v>Nos</v>
      </c>
      <c r="IS172" s="56">
        <f t="shared" ref="IS172:IS207" si="2774">II172</f>
        <v>1800</v>
      </c>
      <c r="IT172" s="13"/>
      <c r="IU172" s="56">
        <f t="shared" ref="IU172" si="2775">IT172*IS172</f>
        <v>0</v>
      </c>
      <c r="IV172" s="13">
        <f t="shared" ref="IV172" si="2776">$I$4*IT172</f>
        <v>0</v>
      </c>
      <c r="IW172" s="31">
        <f t="shared" ref="IW172" si="2777">IS172*IV172</f>
        <v>0</v>
      </c>
      <c r="IX172" s="21"/>
      <c r="JA172" s="56" t="str">
        <f t="shared" si="2649"/>
        <v>Box Bars - 1/2"</v>
      </c>
      <c r="JB172" s="56" t="str">
        <f t="shared" ref="JB172:JB207" si="2778">IR172</f>
        <v>Nos</v>
      </c>
      <c r="JC172" s="56">
        <f t="shared" ref="JC172:JC207" si="2779">IS172</f>
        <v>1800</v>
      </c>
      <c r="JD172" s="13"/>
      <c r="JE172" s="56">
        <f t="shared" ref="JE172" si="2780">JD172*JC172</f>
        <v>0</v>
      </c>
      <c r="JF172" s="13">
        <f t="shared" ref="JF172" si="2781">$I$4*JD172</f>
        <v>0</v>
      </c>
      <c r="JG172" s="31">
        <f t="shared" ref="JG172" si="2782">JC172*JF172</f>
        <v>0</v>
      </c>
      <c r="JH172" s="21"/>
      <c r="JK172" s="56" t="str">
        <f t="shared" si="2650"/>
        <v>Box Bars - 1/2"</v>
      </c>
      <c r="JL172" s="56" t="str">
        <f t="shared" ref="JL172:JL180" si="2783">JB172</f>
        <v>Nos</v>
      </c>
      <c r="JM172" s="56">
        <f t="shared" ref="JM172:JM180" si="2784">JC172</f>
        <v>1800</v>
      </c>
      <c r="JN172" s="13"/>
      <c r="JO172" s="21">
        <f t="shared" ref="JO172:JO175" si="2785">JM172*JN172</f>
        <v>0</v>
      </c>
      <c r="JP172" s="31">
        <f t="shared" ref="JP172:JP175" si="2786">$I$4*JN172</f>
        <v>0</v>
      </c>
      <c r="JQ172" s="31">
        <f t="shared" ref="JQ172:JQ175" si="2787">JM172*JP172</f>
        <v>0</v>
      </c>
      <c r="JR172" s="21"/>
      <c r="JU172" s="56" t="str">
        <f t="shared" si="2651"/>
        <v>Box Bars - 1/2"</v>
      </c>
      <c r="JV172" s="56" t="str">
        <f t="shared" ref="JV172:JV180" si="2788">JL172</f>
        <v>Nos</v>
      </c>
      <c r="JW172" s="56">
        <f t="shared" ref="JW172:JW180" si="2789">JM172</f>
        <v>1800</v>
      </c>
      <c r="JX172" s="4">
        <f t="shared" ref="JX172:JX203" si="2790">E172+O172+Y172+AI172+AS172+BM172+BW172+CF172+CP172+DJ172+DT172+ED172+EN172+EX172+FH172+FR172+GB172+GL172+GV172+HF172+HP172+HZ172+IJ172+IT172+JD172+JN172+BC172+CZ172</f>
        <v>0</v>
      </c>
      <c r="JY172" s="56">
        <f t="shared" ref="JY172:JY203" si="2791">F172+P172+Z172+AJ172+AT172+BN172+BX172+CG172+CQ172+DK172+DU172+EE172+EO172+EY172+FI172+FS172+GC172+GM172+GW172+HG172+HQ172+IA172+IK172+IU172+JE172+JO172</f>
        <v>0</v>
      </c>
      <c r="JZ172" s="56">
        <f t="shared" ref="JZ172:JZ203" si="2792">G172+Q172+AA172+AK172+AU172+BO172+BY172+CH172+CR172+DL172+DV172+EF172+EP172+EZ172+FJ172+FT172+GD172+GN172+GX172+HH172+HR172+IB172+IL172+IV172+JF172+JP172</f>
        <v>0</v>
      </c>
      <c r="KA172" s="31">
        <f t="shared" ref="KA172" si="2793">JW172*JZ172</f>
        <v>0</v>
      </c>
      <c r="KB172" s="21"/>
    </row>
    <row r="173" spans="1:288" ht="17.25" customHeight="1" x14ac:dyDescent="0.25">
      <c r="B173" s="7" t="s">
        <v>155</v>
      </c>
      <c r="C173" s="6" t="s">
        <v>1</v>
      </c>
      <c r="D173" s="4">
        <v>2650</v>
      </c>
      <c r="E173" s="13"/>
      <c r="F173" s="31">
        <f t="shared" si="2652"/>
        <v>0</v>
      </c>
      <c r="G173" s="31">
        <f t="shared" ref="G173:G180" si="2794">$I$4*E173</f>
        <v>0</v>
      </c>
      <c r="H173" s="31">
        <f t="shared" si="2654"/>
        <v>0</v>
      </c>
      <c r="I173" s="71"/>
      <c r="K173" s="40"/>
      <c r="L173" s="59" t="str">
        <f t="shared" si="2626"/>
        <v>Box Bar - 3/4"</v>
      </c>
      <c r="M173" s="59" t="str">
        <f t="shared" si="2655"/>
        <v>Nos</v>
      </c>
      <c r="N173" s="59">
        <f t="shared" si="2656"/>
        <v>2650</v>
      </c>
      <c r="O173" s="13"/>
      <c r="P173" s="21">
        <f t="shared" ref="P173:P224" si="2795">N173*O173</f>
        <v>0</v>
      </c>
      <c r="Q173" s="31">
        <f t="shared" ref="Q173:Q224" si="2796">$I$4*O173</f>
        <v>0</v>
      </c>
      <c r="R173" s="31">
        <f t="shared" ref="R173:R224" si="2797">N173*Q173</f>
        <v>0</v>
      </c>
      <c r="S173" s="21"/>
      <c r="U173" s="40"/>
      <c r="V173" s="65" t="str">
        <f t="shared" si="2627"/>
        <v>Box Bar - 3/4"</v>
      </c>
      <c r="W173" s="65" t="str">
        <f t="shared" si="2660"/>
        <v>Nos</v>
      </c>
      <c r="X173" s="65">
        <f t="shared" si="2661"/>
        <v>2650</v>
      </c>
      <c r="Y173" s="31"/>
      <c r="Z173" s="21">
        <f t="shared" si="2662"/>
        <v>0</v>
      </c>
      <c r="AA173" s="31">
        <f t="shared" si="2663"/>
        <v>0</v>
      </c>
      <c r="AB173" s="42">
        <f t="shared" si="2664"/>
        <v>0</v>
      </c>
      <c r="AC173" s="21"/>
      <c r="AE173" s="40"/>
      <c r="AF173" s="59" t="str">
        <f t="shared" si="2628"/>
        <v>Box Bar - 3/4"</v>
      </c>
      <c r="AG173" s="59" t="str">
        <f t="shared" si="2665"/>
        <v>Nos</v>
      </c>
      <c r="AH173" s="59">
        <f t="shared" si="2666"/>
        <v>2650</v>
      </c>
      <c r="AI173" s="13"/>
      <c r="AJ173" s="21">
        <f t="shared" si="2667"/>
        <v>0</v>
      </c>
      <c r="AK173" s="31">
        <f t="shared" si="2668"/>
        <v>0</v>
      </c>
      <c r="AL173" s="31">
        <f t="shared" si="2669"/>
        <v>0</v>
      </c>
      <c r="AM173" s="21"/>
      <c r="AO173" s="40"/>
      <c r="AP173" s="59" t="str">
        <f t="shared" si="2629"/>
        <v>Box Bar - 3/4"</v>
      </c>
      <c r="AQ173" s="59" t="str">
        <f t="shared" si="2670"/>
        <v>Nos</v>
      </c>
      <c r="AR173" s="59">
        <f t="shared" si="2671"/>
        <v>2650</v>
      </c>
      <c r="AS173" s="13"/>
      <c r="AT173" s="21">
        <f t="shared" si="2672"/>
        <v>0</v>
      </c>
      <c r="AU173" s="31">
        <f t="shared" si="2673"/>
        <v>0</v>
      </c>
      <c r="AV173" s="31">
        <f t="shared" si="2674"/>
        <v>0</v>
      </c>
      <c r="AW173" s="21"/>
      <c r="AY173" s="40"/>
      <c r="AZ173" s="59" t="str">
        <f t="shared" si="2630"/>
        <v>Box Bar - 3/4"</v>
      </c>
      <c r="BA173" s="59" t="str">
        <f t="shared" si="2675"/>
        <v>Nos</v>
      </c>
      <c r="BB173" s="59">
        <f t="shared" si="2676"/>
        <v>2650</v>
      </c>
      <c r="BC173" s="13"/>
      <c r="BD173" s="21">
        <f t="shared" si="2677"/>
        <v>0</v>
      </c>
      <c r="BE173" s="31">
        <f t="shared" si="2678"/>
        <v>0</v>
      </c>
      <c r="BF173" s="31">
        <f t="shared" si="2679"/>
        <v>0</v>
      </c>
      <c r="BG173" s="21"/>
      <c r="BI173" s="40"/>
      <c r="BJ173" s="59" t="str">
        <f t="shared" si="2631"/>
        <v>Box Bar - 3/4"</v>
      </c>
      <c r="BK173" s="59" t="str">
        <f t="shared" si="2680"/>
        <v>Nos</v>
      </c>
      <c r="BL173" s="59">
        <f t="shared" si="2681"/>
        <v>2650</v>
      </c>
      <c r="BM173" s="13"/>
      <c r="BN173" s="21">
        <f t="shared" si="2682"/>
        <v>0</v>
      </c>
      <c r="BO173" s="31">
        <f t="shared" si="2683"/>
        <v>0</v>
      </c>
      <c r="BP173" s="31">
        <f t="shared" si="2684"/>
        <v>0</v>
      </c>
      <c r="BQ173" s="21"/>
      <c r="BS173" s="40"/>
      <c r="BT173" s="59" t="str">
        <f t="shared" si="2632"/>
        <v>Box Bar - 3/4"</v>
      </c>
      <c r="BU173" s="59" t="str">
        <f t="shared" si="2685"/>
        <v>Nos</v>
      </c>
      <c r="BV173" s="59">
        <f t="shared" si="2686"/>
        <v>2650</v>
      </c>
      <c r="BW173" s="13"/>
      <c r="BX173" s="21">
        <f t="shared" si="2687"/>
        <v>0</v>
      </c>
      <c r="BY173" s="31">
        <f t="shared" si="2688"/>
        <v>0</v>
      </c>
      <c r="BZ173" s="31">
        <f t="shared" si="2689"/>
        <v>0</v>
      </c>
      <c r="CA173" s="21"/>
      <c r="CB173" s="40"/>
      <c r="CC173" s="59" t="str">
        <f t="shared" si="2633"/>
        <v>Box Bar - 3/4"</v>
      </c>
      <c r="CD173" s="59" t="str">
        <f t="shared" si="2690"/>
        <v>Nos</v>
      </c>
      <c r="CE173" s="59">
        <f t="shared" si="2691"/>
        <v>2650</v>
      </c>
      <c r="CF173" s="31"/>
      <c r="CG173" s="31">
        <f t="shared" si="2692"/>
        <v>0</v>
      </c>
      <c r="CH173" s="31">
        <f t="shared" si="2693"/>
        <v>0</v>
      </c>
      <c r="CI173" s="31">
        <f t="shared" si="2694"/>
        <v>0</v>
      </c>
      <c r="CJ173" s="21"/>
      <c r="CK173" s="143"/>
      <c r="CL173" s="40"/>
      <c r="CM173" s="65" t="str">
        <f t="shared" si="2634"/>
        <v>Box Bar - 3/4"</v>
      </c>
      <c r="CN173" s="65" t="str">
        <f t="shared" si="2695"/>
        <v>Nos</v>
      </c>
      <c r="CO173" s="65">
        <f t="shared" si="2696"/>
        <v>2650</v>
      </c>
      <c r="CP173" s="13"/>
      <c r="CQ173" s="21">
        <f t="shared" si="2697"/>
        <v>0</v>
      </c>
      <c r="CR173" s="31">
        <f t="shared" si="2698"/>
        <v>0</v>
      </c>
      <c r="CS173" s="42">
        <f t="shared" si="2699"/>
        <v>0</v>
      </c>
      <c r="CT173" s="21"/>
      <c r="CV173" s="40"/>
      <c r="CW173" s="59" t="str">
        <f t="shared" si="2635"/>
        <v>Box Bar - 3/4"</v>
      </c>
      <c r="CX173" s="59" t="str">
        <f t="shared" si="2700"/>
        <v>Nos</v>
      </c>
      <c r="CY173" s="59">
        <f t="shared" si="2701"/>
        <v>2650</v>
      </c>
      <c r="CZ173" s="13"/>
      <c r="DA173" s="21">
        <f t="shared" si="2702"/>
        <v>0</v>
      </c>
      <c r="DB173" s="31">
        <f t="shared" si="2703"/>
        <v>0</v>
      </c>
      <c r="DC173" s="31">
        <f t="shared" si="2704"/>
        <v>0</v>
      </c>
      <c r="DD173" s="21"/>
      <c r="DF173" s="40"/>
      <c r="DG173" s="59" t="str">
        <f t="shared" si="2636"/>
        <v>Box Bar - 3/4"</v>
      </c>
      <c r="DH173" s="59" t="str">
        <f t="shared" si="2705"/>
        <v>Nos</v>
      </c>
      <c r="DI173" s="59">
        <f t="shared" si="2706"/>
        <v>2650</v>
      </c>
      <c r="DJ173" s="13"/>
      <c r="DK173" s="21">
        <f t="shared" si="2707"/>
        <v>0</v>
      </c>
      <c r="DL173" s="31">
        <f t="shared" si="2708"/>
        <v>0</v>
      </c>
      <c r="DM173" s="31">
        <f t="shared" si="2709"/>
        <v>0</v>
      </c>
      <c r="DN173" s="21"/>
      <c r="DQ173" s="59" t="str">
        <f>DG173</f>
        <v>Box Bar - 3/4"</v>
      </c>
      <c r="DR173" s="59" t="str">
        <f t="shared" si="2710"/>
        <v>Nos</v>
      </c>
      <c r="DS173" s="59">
        <f t="shared" si="2710"/>
        <v>2650</v>
      </c>
      <c r="DT173" s="13"/>
      <c r="DU173" s="21">
        <f t="shared" si="2711"/>
        <v>0</v>
      </c>
      <c r="DV173" s="31">
        <f t="shared" si="2712"/>
        <v>0</v>
      </c>
      <c r="DW173" s="31">
        <f t="shared" si="2713"/>
        <v>0</v>
      </c>
      <c r="DX173" s="21"/>
      <c r="DZ173" s="40"/>
      <c r="EA173" s="59" t="str">
        <f t="shared" si="2637"/>
        <v>Box Bar - 3/4"</v>
      </c>
      <c r="EB173" s="59" t="str">
        <f t="shared" si="2714"/>
        <v>Nos</v>
      </c>
      <c r="EC173" s="59">
        <f t="shared" si="2715"/>
        <v>2650</v>
      </c>
      <c r="ED173" s="13"/>
      <c r="EE173" s="21">
        <f t="shared" si="2716"/>
        <v>0</v>
      </c>
      <c r="EF173" s="31">
        <f t="shared" si="2717"/>
        <v>0</v>
      </c>
      <c r="EG173" s="31">
        <f t="shared" si="2718"/>
        <v>0</v>
      </c>
      <c r="EH173" s="21"/>
      <c r="EK173" s="59" t="str">
        <f t="shared" si="2638"/>
        <v>Box Bar - 3/4"</v>
      </c>
      <c r="EL173" s="59" t="str">
        <f t="shared" si="2719"/>
        <v>Nos</v>
      </c>
      <c r="EM173" s="59">
        <f t="shared" si="2720"/>
        <v>2650</v>
      </c>
      <c r="EN173" s="13"/>
      <c r="EO173" s="21">
        <f t="shared" si="2721"/>
        <v>0</v>
      </c>
      <c r="EP173" s="31">
        <f t="shared" si="2722"/>
        <v>0</v>
      </c>
      <c r="EQ173" s="31">
        <f t="shared" si="2723"/>
        <v>0</v>
      </c>
      <c r="ER173" s="21"/>
      <c r="EU173" s="4" t="str">
        <f t="shared" si="2639"/>
        <v>Box Bar - 3/4"</v>
      </c>
      <c r="EV173" s="4" t="str">
        <f t="shared" si="2724"/>
        <v>Nos</v>
      </c>
      <c r="EW173" s="4">
        <f t="shared" si="2725"/>
        <v>2650</v>
      </c>
      <c r="EX173" s="13"/>
      <c r="EY173" s="21">
        <f t="shared" si="2726"/>
        <v>0</v>
      </c>
      <c r="EZ173" s="31">
        <f t="shared" si="2727"/>
        <v>0</v>
      </c>
      <c r="FA173" s="42">
        <f t="shared" si="2728"/>
        <v>0</v>
      </c>
      <c r="FB173" s="21"/>
      <c r="FE173" s="56" t="str">
        <f t="shared" si="2640"/>
        <v>Box Bar - 3/4"</v>
      </c>
      <c r="FF173" s="56" t="str">
        <f t="shared" si="2729"/>
        <v>Nos</v>
      </c>
      <c r="FG173" s="56">
        <f t="shared" si="2730"/>
        <v>2650</v>
      </c>
      <c r="FH173" s="13"/>
      <c r="FI173" s="21">
        <f t="shared" si="2731"/>
        <v>0</v>
      </c>
      <c r="FJ173" s="31">
        <f t="shared" si="2732"/>
        <v>0</v>
      </c>
      <c r="FK173" s="31">
        <f t="shared" si="2733"/>
        <v>0</v>
      </c>
      <c r="FL173" s="21"/>
      <c r="FO173" s="56" t="str">
        <f t="shared" si="2641"/>
        <v>Box Bar - 3/4"</v>
      </c>
      <c r="FP173" s="56" t="str">
        <f t="shared" si="2734"/>
        <v>Nos</v>
      </c>
      <c r="FQ173" s="56">
        <f t="shared" si="2735"/>
        <v>2650</v>
      </c>
      <c r="FR173" s="13"/>
      <c r="FS173" s="21">
        <f t="shared" si="2736"/>
        <v>0</v>
      </c>
      <c r="FT173" s="31">
        <f t="shared" si="2737"/>
        <v>0</v>
      </c>
      <c r="FU173" s="31">
        <f t="shared" si="2738"/>
        <v>0</v>
      </c>
      <c r="FV173" s="21"/>
      <c r="FY173" s="56" t="str">
        <f t="shared" si="2642"/>
        <v>Box Bar - 3/4"</v>
      </c>
      <c r="FZ173" s="56" t="str">
        <f t="shared" si="2739"/>
        <v>Nos</v>
      </c>
      <c r="GA173" s="56">
        <f t="shared" si="2740"/>
        <v>2650</v>
      </c>
      <c r="GB173" s="13"/>
      <c r="GC173" s="21">
        <f t="shared" si="2741"/>
        <v>0</v>
      </c>
      <c r="GD173" s="31">
        <f t="shared" si="2742"/>
        <v>0</v>
      </c>
      <c r="GE173" s="31">
        <f t="shared" si="2743"/>
        <v>0</v>
      </c>
      <c r="GF173" s="21"/>
      <c r="GI173" s="56" t="str">
        <f t="shared" ref="GI173:GI224" si="2798">FY173</f>
        <v>Box Bar - 3/4"</v>
      </c>
      <c r="GJ173" s="56" t="str">
        <f t="shared" ref="GJ173:GJ224" si="2799">FZ173</f>
        <v>Nos</v>
      </c>
      <c r="GK173" s="56">
        <f t="shared" ref="GK173:GK224" si="2800">GA173</f>
        <v>2650</v>
      </c>
      <c r="GL173" s="13"/>
      <c r="GM173" s="21">
        <f t="shared" si="2745"/>
        <v>0</v>
      </c>
      <c r="GN173" s="31">
        <f t="shared" si="2746"/>
        <v>0</v>
      </c>
      <c r="GO173" s="31">
        <f t="shared" si="2747"/>
        <v>0</v>
      </c>
      <c r="GP173" s="21"/>
      <c r="GS173" s="56" t="str">
        <f t="shared" si="2643"/>
        <v>Box Bar - 3/4"</v>
      </c>
      <c r="GT173" s="56" t="str">
        <f t="shared" si="2748"/>
        <v>Nos</v>
      </c>
      <c r="GU173" s="56">
        <f t="shared" si="2749"/>
        <v>2650</v>
      </c>
      <c r="GV173" s="13"/>
      <c r="GW173" s="21">
        <f t="shared" si="2750"/>
        <v>0</v>
      </c>
      <c r="GX173" s="31">
        <f t="shared" si="2751"/>
        <v>0</v>
      </c>
      <c r="GY173" s="31">
        <f t="shared" si="2752"/>
        <v>0</v>
      </c>
      <c r="GZ173" s="21"/>
      <c r="HC173" s="56" t="str">
        <f t="shared" si="2644"/>
        <v>Box Bar - 3/4"</v>
      </c>
      <c r="HD173" s="56" t="str">
        <f t="shared" si="2753"/>
        <v>Nos</v>
      </c>
      <c r="HE173" s="56">
        <f t="shared" si="2754"/>
        <v>2650</v>
      </c>
      <c r="HF173" s="13"/>
      <c r="HG173" s="21">
        <f t="shared" ref="HG173:HG224" si="2801">HE173*HF173</f>
        <v>0</v>
      </c>
      <c r="HH173" s="31">
        <f t="shared" ref="HH173:HH224" si="2802">$I$4*HF173</f>
        <v>0</v>
      </c>
      <c r="HI173" s="31">
        <f t="shared" ref="HI173:HI224" si="2803">HE173*HH173</f>
        <v>0</v>
      </c>
      <c r="HJ173" s="21"/>
      <c r="HM173" s="56" t="str">
        <f t="shared" si="2645"/>
        <v>Box Bar - 3/4"</v>
      </c>
      <c r="HN173" s="56" t="str">
        <f t="shared" si="2758"/>
        <v>Nos</v>
      </c>
      <c r="HO173" s="56">
        <f t="shared" si="2759"/>
        <v>2650</v>
      </c>
      <c r="HP173" s="13"/>
      <c r="HQ173" s="56">
        <f t="shared" si="2760"/>
        <v>0</v>
      </c>
      <c r="HR173" s="13">
        <f t="shared" si="2761"/>
        <v>0</v>
      </c>
      <c r="HS173" s="31">
        <f t="shared" si="2762"/>
        <v>0</v>
      </c>
      <c r="HT173" s="21"/>
      <c r="HW173" s="56" t="str">
        <f t="shared" si="2646"/>
        <v>Box Bar - 3/4"</v>
      </c>
      <c r="HX173" s="56" t="str">
        <f t="shared" si="2763"/>
        <v>Nos</v>
      </c>
      <c r="HY173" s="56">
        <f t="shared" si="2764"/>
        <v>2650</v>
      </c>
      <c r="HZ173" s="13"/>
      <c r="IA173" s="56">
        <f t="shared" si="2765"/>
        <v>0</v>
      </c>
      <c r="IB173" s="13">
        <f t="shared" si="2766"/>
        <v>0</v>
      </c>
      <c r="IC173" s="31">
        <f t="shared" si="2767"/>
        <v>0</v>
      </c>
      <c r="ID173" s="21"/>
      <c r="IG173" s="56" t="str">
        <f t="shared" si="2647"/>
        <v>Box Bar - 3/4"</v>
      </c>
      <c r="IH173" s="56" t="str">
        <f t="shared" si="2768"/>
        <v>Nos</v>
      </c>
      <c r="II173" s="56">
        <f t="shared" si="2769"/>
        <v>2650</v>
      </c>
      <c r="IJ173" s="13"/>
      <c r="IK173" s="56">
        <f t="shared" ref="IK173:IK224" si="2804">IJ173*II173</f>
        <v>0</v>
      </c>
      <c r="IL173" s="13">
        <f t="shared" ref="IL173:IL224" si="2805">$I$4*IJ173</f>
        <v>0</v>
      </c>
      <c r="IM173" s="31">
        <f t="shared" ref="IM173:IM224" si="2806">II173*IL173</f>
        <v>0</v>
      </c>
      <c r="IN173" s="21"/>
      <c r="IQ173" s="56" t="str">
        <f t="shared" si="2648"/>
        <v>Box Bar - 3/4"</v>
      </c>
      <c r="IR173" s="56" t="str">
        <f t="shared" si="2773"/>
        <v>Nos</v>
      </c>
      <c r="IS173" s="56">
        <f t="shared" si="2774"/>
        <v>2650</v>
      </c>
      <c r="IT173" s="13"/>
      <c r="IU173" s="56">
        <f t="shared" ref="IU173:IU224" si="2807">IT173*IS173</f>
        <v>0</v>
      </c>
      <c r="IV173" s="13">
        <f t="shared" ref="IV173:IV224" si="2808">$I$4*IT173</f>
        <v>0</v>
      </c>
      <c r="IW173" s="31">
        <f t="shared" ref="IW173:IW224" si="2809">IS173*IV173</f>
        <v>0</v>
      </c>
      <c r="IX173" s="21"/>
      <c r="JA173" s="56" t="str">
        <f t="shared" si="2649"/>
        <v>Box Bar - 3/4"</v>
      </c>
      <c r="JB173" s="56" t="str">
        <f t="shared" si="2778"/>
        <v>Nos</v>
      </c>
      <c r="JC173" s="56">
        <f t="shared" si="2779"/>
        <v>2650</v>
      </c>
      <c r="JD173" s="13"/>
      <c r="JE173" s="56">
        <f t="shared" ref="JE173:JE223" si="2810">JD173*JC173</f>
        <v>0</v>
      </c>
      <c r="JF173" s="13">
        <f t="shared" ref="JF173:JF223" si="2811">$I$4*JD173</f>
        <v>0</v>
      </c>
      <c r="JG173" s="31">
        <f t="shared" ref="JG173:JG223" si="2812">JC173*JF173</f>
        <v>0</v>
      </c>
      <c r="JH173" s="21"/>
      <c r="JK173" s="56" t="str">
        <f t="shared" si="2650"/>
        <v>Box Bar - 3/4"</v>
      </c>
      <c r="JL173" s="56" t="str">
        <f t="shared" si="2783"/>
        <v>Nos</v>
      </c>
      <c r="JM173" s="56">
        <f t="shared" si="2784"/>
        <v>2650</v>
      </c>
      <c r="JN173" s="13"/>
      <c r="JO173" s="21">
        <f t="shared" si="2785"/>
        <v>0</v>
      </c>
      <c r="JP173" s="31">
        <f t="shared" si="2786"/>
        <v>0</v>
      </c>
      <c r="JQ173" s="31">
        <f t="shared" si="2787"/>
        <v>0</v>
      </c>
      <c r="JR173" s="21"/>
      <c r="JU173" s="56" t="str">
        <f t="shared" si="2651"/>
        <v>Box Bar - 3/4"</v>
      </c>
      <c r="JV173" s="56" t="str">
        <f t="shared" si="2788"/>
        <v>Nos</v>
      </c>
      <c r="JW173" s="56">
        <f t="shared" si="2789"/>
        <v>2650</v>
      </c>
      <c r="JX173" s="4">
        <f t="shared" si="2790"/>
        <v>0</v>
      </c>
      <c r="JY173" s="56">
        <f t="shared" si="2791"/>
        <v>0</v>
      </c>
      <c r="JZ173" s="56">
        <f t="shared" si="2792"/>
        <v>0</v>
      </c>
      <c r="KA173" s="31">
        <f t="shared" ref="KA173:KA224" si="2813">JW173*JZ173</f>
        <v>0</v>
      </c>
      <c r="KB173" s="21"/>
    </row>
    <row r="174" spans="1:288" ht="17.25" customHeight="1" x14ac:dyDescent="0.25">
      <c r="A174" s="46"/>
      <c r="B174" s="7" t="s">
        <v>156</v>
      </c>
      <c r="C174" s="6" t="s">
        <v>1</v>
      </c>
      <c r="D174" s="4">
        <v>2900</v>
      </c>
      <c r="E174" s="13"/>
      <c r="F174" s="31">
        <f t="shared" si="2652"/>
        <v>0</v>
      </c>
      <c r="G174" s="31">
        <f t="shared" si="2794"/>
        <v>0</v>
      </c>
      <c r="H174" s="31">
        <f t="shared" si="2654"/>
        <v>0</v>
      </c>
      <c r="I174" s="71"/>
      <c r="K174" s="40"/>
      <c r="L174" s="59" t="str">
        <f t="shared" si="2626"/>
        <v>Box Bar - 1"</v>
      </c>
      <c r="M174" s="59" t="str">
        <f t="shared" si="2655"/>
        <v>Nos</v>
      </c>
      <c r="N174" s="59">
        <f t="shared" si="2656"/>
        <v>2900</v>
      </c>
      <c r="O174" s="13"/>
      <c r="P174" s="21">
        <f t="shared" si="2795"/>
        <v>0</v>
      </c>
      <c r="Q174" s="31">
        <f t="shared" si="2796"/>
        <v>0</v>
      </c>
      <c r="R174" s="31">
        <f t="shared" si="2797"/>
        <v>0</v>
      </c>
      <c r="S174" s="21"/>
      <c r="U174" s="40"/>
      <c r="V174" s="65" t="str">
        <f t="shared" si="2627"/>
        <v>Box Bar - 1"</v>
      </c>
      <c r="W174" s="65" t="str">
        <f t="shared" si="2660"/>
        <v>Nos</v>
      </c>
      <c r="X174" s="65">
        <f t="shared" si="2661"/>
        <v>2900</v>
      </c>
      <c r="Y174" s="31"/>
      <c r="Z174" s="21">
        <f t="shared" si="2662"/>
        <v>0</v>
      </c>
      <c r="AA174" s="31">
        <f t="shared" si="2663"/>
        <v>0</v>
      </c>
      <c r="AB174" s="42">
        <f t="shared" si="2664"/>
        <v>0</v>
      </c>
      <c r="AC174" s="21"/>
      <c r="AE174" s="40"/>
      <c r="AF174" s="59" t="str">
        <f t="shared" si="2628"/>
        <v>Box Bar - 1"</v>
      </c>
      <c r="AG174" s="59" t="str">
        <f t="shared" si="2665"/>
        <v>Nos</v>
      </c>
      <c r="AH174" s="59">
        <f t="shared" si="2666"/>
        <v>2900</v>
      </c>
      <c r="AI174" s="13"/>
      <c r="AJ174" s="21">
        <f t="shared" si="2667"/>
        <v>0</v>
      </c>
      <c r="AK174" s="31">
        <f t="shared" si="2668"/>
        <v>0</v>
      </c>
      <c r="AL174" s="31">
        <f t="shared" si="2669"/>
        <v>0</v>
      </c>
      <c r="AM174" s="21"/>
      <c r="AO174" s="40"/>
      <c r="AP174" s="59" t="str">
        <f t="shared" si="2629"/>
        <v>Box Bar - 1"</v>
      </c>
      <c r="AQ174" s="59" t="str">
        <f t="shared" si="2670"/>
        <v>Nos</v>
      </c>
      <c r="AR174" s="59">
        <f t="shared" si="2671"/>
        <v>2900</v>
      </c>
      <c r="AS174" s="13"/>
      <c r="AT174" s="21">
        <f t="shared" si="2672"/>
        <v>0</v>
      </c>
      <c r="AU174" s="31">
        <f t="shared" si="2673"/>
        <v>0</v>
      </c>
      <c r="AV174" s="31">
        <f t="shared" si="2674"/>
        <v>0</v>
      </c>
      <c r="AW174" s="21" t="s">
        <v>350</v>
      </c>
      <c r="AY174" s="40"/>
      <c r="AZ174" s="59" t="str">
        <f t="shared" si="2630"/>
        <v>Box Bar - 1"</v>
      </c>
      <c r="BA174" s="59" t="str">
        <f t="shared" si="2675"/>
        <v>Nos</v>
      </c>
      <c r="BB174" s="59">
        <f t="shared" si="2676"/>
        <v>2900</v>
      </c>
      <c r="BC174" s="13"/>
      <c r="BD174" s="21">
        <f t="shared" si="2677"/>
        <v>0</v>
      </c>
      <c r="BE174" s="31">
        <f t="shared" si="2678"/>
        <v>0</v>
      </c>
      <c r="BF174" s="31">
        <f t="shared" si="2679"/>
        <v>0</v>
      </c>
      <c r="BG174" s="21"/>
      <c r="BI174" s="40"/>
      <c r="BJ174" s="59" t="str">
        <f t="shared" si="2631"/>
        <v>Box Bar - 1"</v>
      </c>
      <c r="BK174" s="59" t="str">
        <f t="shared" si="2680"/>
        <v>Nos</v>
      </c>
      <c r="BL174" s="59">
        <f t="shared" si="2681"/>
        <v>2900</v>
      </c>
      <c r="BM174" s="13"/>
      <c r="BN174" s="21">
        <f t="shared" si="2682"/>
        <v>0</v>
      </c>
      <c r="BO174" s="31">
        <f t="shared" si="2683"/>
        <v>0</v>
      </c>
      <c r="BP174" s="31">
        <f t="shared" si="2684"/>
        <v>0</v>
      </c>
      <c r="BQ174" s="21"/>
      <c r="BS174" s="40"/>
      <c r="BT174" s="59" t="str">
        <f t="shared" si="2632"/>
        <v>Box Bar - 1"</v>
      </c>
      <c r="BU174" s="59" t="str">
        <f t="shared" si="2685"/>
        <v>Nos</v>
      </c>
      <c r="BV174" s="59">
        <f t="shared" si="2686"/>
        <v>2900</v>
      </c>
      <c r="BW174" s="13"/>
      <c r="BX174" s="21">
        <f t="shared" si="2687"/>
        <v>0</v>
      </c>
      <c r="BY174" s="31">
        <f t="shared" si="2688"/>
        <v>0</v>
      </c>
      <c r="BZ174" s="31">
        <f t="shared" si="2689"/>
        <v>0</v>
      </c>
      <c r="CA174" s="21"/>
      <c r="CB174" s="40"/>
      <c r="CC174" s="59" t="str">
        <f t="shared" si="2633"/>
        <v>Box Bar - 1"</v>
      </c>
      <c r="CD174" s="59" t="str">
        <f t="shared" si="2690"/>
        <v>Nos</v>
      </c>
      <c r="CE174" s="59">
        <f t="shared" si="2691"/>
        <v>2900</v>
      </c>
      <c r="CF174" s="31"/>
      <c r="CG174" s="31">
        <f t="shared" si="2692"/>
        <v>0</v>
      </c>
      <c r="CH174" s="31">
        <f t="shared" si="2693"/>
        <v>0</v>
      </c>
      <c r="CI174" s="31">
        <f t="shared" si="2694"/>
        <v>0</v>
      </c>
      <c r="CJ174" s="21"/>
      <c r="CK174" s="143"/>
      <c r="CL174" s="40"/>
      <c r="CM174" s="65" t="str">
        <f t="shared" si="2634"/>
        <v>Box Bar - 1"</v>
      </c>
      <c r="CN174" s="65" t="str">
        <f t="shared" si="2695"/>
        <v>Nos</v>
      </c>
      <c r="CO174" s="65">
        <f t="shared" si="2696"/>
        <v>2900</v>
      </c>
      <c r="CP174" s="13"/>
      <c r="CQ174" s="21">
        <f t="shared" si="2697"/>
        <v>0</v>
      </c>
      <c r="CR174" s="31">
        <f t="shared" si="2698"/>
        <v>0</v>
      </c>
      <c r="CS174" s="42">
        <f t="shared" si="2699"/>
        <v>0</v>
      </c>
      <c r="CT174" s="21"/>
      <c r="CV174" s="40"/>
      <c r="CW174" s="59" t="str">
        <f t="shared" si="2635"/>
        <v>Box Bar - 1"</v>
      </c>
      <c r="CX174" s="59" t="str">
        <f t="shared" si="2700"/>
        <v>Nos</v>
      </c>
      <c r="CY174" s="59">
        <f t="shared" si="2701"/>
        <v>2900</v>
      </c>
      <c r="CZ174" s="13"/>
      <c r="DA174" s="21">
        <f t="shared" si="2702"/>
        <v>0</v>
      </c>
      <c r="DB174" s="31">
        <f t="shared" si="2703"/>
        <v>0</v>
      </c>
      <c r="DC174" s="31">
        <f t="shared" si="2704"/>
        <v>0</v>
      </c>
      <c r="DD174" s="21"/>
      <c r="DF174" s="40"/>
      <c r="DG174" s="59" t="str">
        <f t="shared" si="2636"/>
        <v>Box Bar - 1"</v>
      </c>
      <c r="DH174" s="59" t="str">
        <f t="shared" si="2705"/>
        <v>Nos</v>
      </c>
      <c r="DI174" s="59">
        <f t="shared" si="2706"/>
        <v>2900</v>
      </c>
      <c r="DJ174" s="13"/>
      <c r="DK174" s="21">
        <f t="shared" si="2707"/>
        <v>0</v>
      </c>
      <c r="DL174" s="31">
        <f t="shared" si="2708"/>
        <v>0</v>
      </c>
      <c r="DM174" s="31">
        <f t="shared" si="2709"/>
        <v>0</v>
      </c>
      <c r="DN174" s="21"/>
      <c r="DQ174" s="59" t="str">
        <f>DG174</f>
        <v>Box Bar - 1"</v>
      </c>
      <c r="DR174" s="59" t="str">
        <f t="shared" si="2710"/>
        <v>Nos</v>
      </c>
      <c r="DS174" s="59">
        <f t="shared" si="2710"/>
        <v>2900</v>
      </c>
      <c r="DT174" s="13"/>
      <c r="DU174" s="21">
        <f t="shared" si="2711"/>
        <v>0</v>
      </c>
      <c r="DV174" s="31">
        <f t="shared" si="2712"/>
        <v>0</v>
      </c>
      <c r="DW174" s="31">
        <f t="shared" si="2713"/>
        <v>0</v>
      </c>
      <c r="DX174" s="21"/>
      <c r="DZ174" s="40"/>
      <c r="EA174" s="59" t="str">
        <f t="shared" si="2637"/>
        <v>Box Bar - 1"</v>
      </c>
      <c r="EB174" s="59" t="str">
        <f t="shared" si="2714"/>
        <v>Nos</v>
      </c>
      <c r="EC174" s="59">
        <f t="shared" si="2715"/>
        <v>2900</v>
      </c>
      <c r="ED174" s="13"/>
      <c r="EE174" s="21">
        <f t="shared" si="2716"/>
        <v>0</v>
      </c>
      <c r="EF174" s="31">
        <f t="shared" si="2717"/>
        <v>0</v>
      </c>
      <c r="EG174" s="31">
        <f t="shared" si="2718"/>
        <v>0</v>
      </c>
      <c r="EH174" s="21"/>
      <c r="EK174" s="59" t="str">
        <f t="shared" si="2638"/>
        <v>Box Bar - 1"</v>
      </c>
      <c r="EL174" s="59" t="str">
        <f t="shared" si="2719"/>
        <v>Nos</v>
      </c>
      <c r="EM174" s="59">
        <f t="shared" si="2720"/>
        <v>2900</v>
      </c>
      <c r="EN174" s="13"/>
      <c r="EO174" s="21">
        <f t="shared" si="2721"/>
        <v>0</v>
      </c>
      <c r="EP174" s="31">
        <f t="shared" si="2722"/>
        <v>0</v>
      </c>
      <c r="EQ174" s="31">
        <f t="shared" si="2723"/>
        <v>0</v>
      </c>
      <c r="ER174" s="21"/>
      <c r="EU174" s="4" t="str">
        <f t="shared" si="2639"/>
        <v>Box Bar - 1"</v>
      </c>
      <c r="EV174" s="4" t="str">
        <f t="shared" si="2724"/>
        <v>Nos</v>
      </c>
      <c r="EW174" s="4">
        <f t="shared" si="2725"/>
        <v>2900</v>
      </c>
      <c r="EX174" s="13"/>
      <c r="EY174" s="21">
        <f t="shared" si="2726"/>
        <v>0</v>
      </c>
      <c r="EZ174" s="31">
        <f t="shared" si="2727"/>
        <v>0</v>
      </c>
      <c r="FA174" s="42">
        <f t="shared" si="2728"/>
        <v>0</v>
      </c>
      <c r="FB174" s="21"/>
      <c r="FE174" s="56" t="str">
        <f t="shared" si="2640"/>
        <v>Box Bar - 1"</v>
      </c>
      <c r="FF174" s="56" t="str">
        <f t="shared" si="2729"/>
        <v>Nos</v>
      </c>
      <c r="FG174" s="56">
        <f t="shared" si="2730"/>
        <v>2900</v>
      </c>
      <c r="FH174" s="13"/>
      <c r="FI174" s="21">
        <f t="shared" si="2731"/>
        <v>0</v>
      </c>
      <c r="FJ174" s="31">
        <f t="shared" si="2732"/>
        <v>0</v>
      </c>
      <c r="FK174" s="31">
        <f t="shared" si="2733"/>
        <v>0</v>
      </c>
      <c r="FL174" s="21"/>
      <c r="FO174" s="56" t="str">
        <f t="shared" si="2641"/>
        <v>Box Bar - 1"</v>
      </c>
      <c r="FP174" s="56" t="str">
        <f t="shared" si="2734"/>
        <v>Nos</v>
      </c>
      <c r="FQ174" s="56">
        <f t="shared" si="2735"/>
        <v>2900</v>
      </c>
      <c r="FR174" s="13"/>
      <c r="FS174" s="21">
        <f t="shared" si="2736"/>
        <v>0</v>
      </c>
      <c r="FT174" s="31">
        <f t="shared" si="2737"/>
        <v>0</v>
      </c>
      <c r="FU174" s="31">
        <f t="shared" si="2738"/>
        <v>0</v>
      </c>
      <c r="FV174" s="21"/>
      <c r="FY174" s="56" t="str">
        <f t="shared" si="2642"/>
        <v>Box Bar - 1"</v>
      </c>
      <c r="FZ174" s="56" t="str">
        <f t="shared" si="2739"/>
        <v>Nos</v>
      </c>
      <c r="GA174" s="56">
        <f t="shared" si="2740"/>
        <v>2900</v>
      </c>
      <c r="GB174" s="13"/>
      <c r="GC174" s="21">
        <f t="shared" si="2741"/>
        <v>0</v>
      </c>
      <c r="GD174" s="31">
        <f t="shared" si="2742"/>
        <v>0</v>
      </c>
      <c r="GE174" s="31">
        <f t="shared" si="2743"/>
        <v>0</v>
      </c>
      <c r="GF174" s="21"/>
      <c r="GI174" s="56" t="str">
        <f t="shared" si="2798"/>
        <v>Box Bar - 1"</v>
      </c>
      <c r="GJ174" s="56" t="str">
        <f t="shared" si="2799"/>
        <v>Nos</v>
      </c>
      <c r="GK174" s="56">
        <f t="shared" si="2800"/>
        <v>2900</v>
      </c>
      <c r="GL174" s="13"/>
      <c r="GM174" s="21">
        <f t="shared" si="2745"/>
        <v>0</v>
      </c>
      <c r="GN174" s="31">
        <f t="shared" si="2746"/>
        <v>0</v>
      </c>
      <c r="GO174" s="31">
        <f t="shared" si="2747"/>
        <v>0</v>
      </c>
      <c r="GP174" s="21"/>
      <c r="GS174" s="56" t="str">
        <f t="shared" si="2643"/>
        <v>Box Bar - 1"</v>
      </c>
      <c r="GT174" s="56" t="str">
        <f t="shared" si="2748"/>
        <v>Nos</v>
      </c>
      <c r="GU174" s="56">
        <f t="shared" si="2749"/>
        <v>2900</v>
      </c>
      <c r="GV174" s="13"/>
      <c r="GW174" s="21">
        <f t="shared" si="2750"/>
        <v>0</v>
      </c>
      <c r="GX174" s="31">
        <f t="shared" si="2751"/>
        <v>0</v>
      </c>
      <c r="GY174" s="31">
        <f t="shared" si="2752"/>
        <v>0</v>
      </c>
      <c r="GZ174" s="21"/>
      <c r="HC174" s="56" t="str">
        <f t="shared" si="2644"/>
        <v>Box Bar - 1"</v>
      </c>
      <c r="HD174" s="56" t="str">
        <f t="shared" si="2753"/>
        <v>Nos</v>
      </c>
      <c r="HE174" s="56">
        <f t="shared" si="2754"/>
        <v>2900</v>
      </c>
      <c r="HF174" s="13"/>
      <c r="HG174" s="21">
        <f t="shared" si="2801"/>
        <v>0</v>
      </c>
      <c r="HH174" s="31">
        <f t="shared" si="2802"/>
        <v>0</v>
      </c>
      <c r="HI174" s="31">
        <f t="shared" si="2803"/>
        <v>0</v>
      </c>
      <c r="HJ174" s="21"/>
      <c r="HM174" s="56" t="str">
        <f t="shared" si="2645"/>
        <v>Box Bar - 1"</v>
      </c>
      <c r="HN174" s="56" t="str">
        <f t="shared" si="2758"/>
        <v>Nos</v>
      </c>
      <c r="HO174" s="56">
        <f t="shared" si="2759"/>
        <v>2900</v>
      </c>
      <c r="HP174" s="13"/>
      <c r="HQ174" s="56">
        <f t="shared" si="2760"/>
        <v>0</v>
      </c>
      <c r="HR174" s="13">
        <f t="shared" si="2761"/>
        <v>0</v>
      </c>
      <c r="HS174" s="31">
        <f t="shared" si="2762"/>
        <v>0</v>
      </c>
      <c r="HT174" s="21"/>
      <c r="HW174" s="56" t="str">
        <f t="shared" si="2646"/>
        <v>Box Bar - 1"</v>
      </c>
      <c r="HX174" s="56" t="str">
        <f t="shared" si="2763"/>
        <v>Nos</v>
      </c>
      <c r="HY174" s="56">
        <f t="shared" si="2764"/>
        <v>2900</v>
      </c>
      <c r="HZ174" s="13"/>
      <c r="IA174" s="56">
        <f t="shared" si="2765"/>
        <v>0</v>
      </c>
      <c r="IB174" s="13">
        <f t="shared" si="2766"/>
        <v>0</v>
      </c>
      <c r="IC174" s="31">
        <f t="shared" si="2767"/>
        <v>0</v>
      </c>
      <c r="ID174" s="21"/>
      <c r="IG174" s="56" t="str">
        <f t="shared" si="2647"/>
        <v>Box Bar - 1"</v>
      </c>
      <c r="IH174" s="56" t="str">
        <f t="shared" si="2768"/>
        <v>Nos</v>
      </c>
      <c r="II174" s="56">
        <f t="shared" si="2769"/>
        <v>2900</v>
      </c>
      <c r="IJ174" s="13"/>
      <c r="IK174" s="56">
        <f t="shared" si="2804"/>
        <v>0</v>
      </c>
      <c r="IL174" s="13">
        <f t="shared" si="2805"/>
        <v>0</v>
      </c>
      <c r="IM174" s="31">
        <f t="shared" si="2806"/>
        <v>0</v>
      </c>
      <c r="IN174" s="21"/>
      <c r="IQ174" s="56" t="str">
        <f t="shared" si="2648"/>
        <v>Box Bar - 1"</v>
      </c>
      <c r="IR174" s="56" t="str">
        <f t="shared" si="2773"/>
        <v>Nos</v>
      </c>
      <c r="IS174" s="56">
        <f t="shared" si="2774"/>
        <v>2900</v>
      </c>
      <c r="IT174" s="13"/>
      <c r="IU174" s="56">
        <f t="shared" si="2807"/>
        <v>0</v>
      </c>
      <c r="IV174" s="13">
        <f t="shared" si="2808"/>
        <v>0</v>
      </c>
      <c r="IW174" s="31">
        <f t="shared" si="2809"/>
        <v>0</v>
      </c>
      <c r="IX174" s="21"/>
      <c r="JA174" s="56" t="str">
        <f t="shared" si="2649"/>
        <v>Box Bar - 1"</v>
      </c>
      <c r="JB174" s="56" t="str">
        <f t="shared" si="2778"/>
        <v>Nos</v>
      </c>
      <c r="JC174" s="56">
        <f t="shared" si="2779"/>
        <v>2900</v>
      </c>
      <c r="JD174" s="13"/>
      <c r="JE174" s="56">
        <f t="shared" si="2810"/>
        <v>0</v>
      </c>
      <c r="JF174" s="13">
        <f t="shared" si="2811"/>
        <v>0</v>
      </c>
      <c r="JG174" s="31">
        <f t="shared" si="2812"/>
        <v>0</v>
      </c>
      <c r="JH174" s="21"/>
      <c r="JK174" s="56" t="str">
        <f t="shared" si="2650"/>
        <v>Box Bar - 1"</v>
      </c>
      <c r="JL174" s="56" t="str">
        <f t="shared" si="2783"/>
        <v>Nos</v>
      </c>
      <c r="JM174" s="56">
        <f t="shared" si="2784"/>
        <v>2900</v>
      </c>
      <c r="JN174" s="13"/>
      <c r="JO174" s="21">
        <f t="shared" si="2785"/>
        <v>0</v>
      </c>
      <c r="JP174" s="31">
        <f t="shared" si="2786"/>
        <v>0</v>
      </c>
      <c r="JQ174" s="31">
        <f t="shared" si="2787"/>
        <v>0</v>
      </c>
      <c r="JR174" s="21"/>
      <c r="JU174" s="56" t="str">
        <f t="shared" si="2651"/>
        <v>Box Bar - 1"</v>
      </c>
      <c r="JV174" s="56" t="str">
        <f t="shared" si="2788"/>
        <v>Nos</v>
      </c>
      <c r="JW174" s="56">
        <f t="shared" si="2789"/>
        <v>2900</v>
      </c>
      <c r="JX174" s="4">
        <f t="shared" si="2790"/>
        <v>0</v>
      </c>
      <c r="JY174" s="56">
        <f t="shared" si="2791"/>
        <v>0</v>
      </c>
      <c r="JZ174" s="56">
        <f t="shared" si="2792"/>
        <v>0</v>
      </c>
      <c r="KA174" s="31">
        <f t="shared" si="2813"/>
        <v>0</v>
      </c>
      <c r="KB174" s="21"/>
    </row>
    <row r="175" spans="1:288" ht="17.25" customHeight="1" x14ac:dyDescent="0.25">
      <c r="B175" s="7" t="s">
        <v>157</v>
      </c>
      <c r="C175" s="6" t="s">
        <v>1</v>
      </c>
      <c r="D175" s="4">
        <v>5250</v>
      </c>
      <c r="E175" s="13"/>
      <c r="F175" s="31">
        <f t="shared" si="2652"/>
        <v>0</v>
      </c>
      <c r="G175" s="31">
        <f t="shared" si="2794"/>
        <v>0</v>
      </c>
      <c r="H175" s="31">
        <f t="shared" si="2654"/>
        <v>0</v>
      </c>
      <c r="I175" s="71"/>
      <c r="K175" s="40"/>
      <c r="L175" s="59" t="str">
        <f t="shared" si="2626"/>
        <v>Box Bar - 1 1/2"</v>
      </c>
      <c r="M175" s="59" t="str">
        <f t="shared" si="2655"/>
        <v>Nos</v>
      </c>
      <c r="N175" s="59">
        <f t="shared" si="2656"/>
        <v>5250</v>
      </c>
      <c r="O175" s="13"/>
      <c r="P175" s="21">
        <f t="shared" si="2795"/>
        <v>0</v>
      </c>
      <c r="Q175" s="31">
        <f t="shared" si="2796"/>
        <v>0</v>
      </c>
      <c r="R175" s="31">
        <f t="shared" si="2797"/>
        <v>0</v>
      </c>
      <c r="S175" s="21"/>
      <c r="U175" s="40"/>
      <c r="V175" s="65" t="str">
        <f t="shared" si="2627"/>
        <v>Box Bar - 1 1/2"</v>
      </c>
      <c r="W175" s="65" t="str">
        <f t="shared" si="2660"/>
        <v>Nos</v>
      </c>
      <c r="X175" s="65">
        <f t="shared" si="2661"/>
        <v>5250</v>
      </c>
      <c r="Y175" s="31"/>
      <c r="Z175" s="21">
        <f t="shared" si="2662"/>
        <v>0</v>
      </c>
      <c r="AA175" s="31">
        <f t="shared" si="2663"/>
        <v>0</v>
      </c>
      <c r="AB175" s="42">
        <f t="shared" si="2664"/>
        <v>0</v>
      </c>
      <c r="AC175" s="21"/>
      <c r="AE175" s="40"/>
      <c r="AF175" s="59" t="str">
        <f t="shared" si="2628"/>
        <v>Box Bar - 1 1/2"</v>
      </c>
      <c r="AG175" s="59" t="str">
        <f t="shared" si="2665"/>
        <v>Nos</v>
      </c>
      <c r="AH175" s="59">
        <f t="shared" si="2666"/>
        <v>5250</v>
      </c>
      <c r="AI175" s="13"/>
      <c r="AJ175" s="21">
        <f t="shared" si="2667"/>
        <v>0</v>
      </c>
      <c r="AK175" s="31">
        <f t="shared" si="2668"/>
        <v>0</v>
      </c>
      <c r="AL175" s="31">
        <f t="shared" si="2669"/>
        <v>0</v>
      </c>
      <c r="AM175" s="21"/>
      <c r="AO175" s="40"/>
      <c r="AP175" s="59" t="str">
        <f t="shared" si="2629"/>
        <v>Box Bar - 1 1/2"</v>
      </c>
      <c r="AQ175" s="59" t="str">
        <f t="shared" si="2670"/>
        <v>Nos</v>
      </c>
      <c r="AR175" s="59">
        <f t="shared" si="2671"/>
        <v>5250</v>
      </c>
      <c r="AS175" s="13"/>
      <c r="AT175" s="21">
        <f t="shared" si="2672"/>
        <v>0</v>
      </c>
      <c r="AU175" s="31">
        <f t="shared" si="2673"/>
        <v>0</v>
      </c>
      <c r="AV175" s="31">
        <f t="shared" si="2674"/>
        <v>0</v>
      </c>
      <c r="AW175" s="21"/>
      <c r="AY175" s="40"/>
      <c r="AZ175" s="59" t="str">
        <f t="shared" si="2630"/>
        <v>Box Bar - 1 1/2"</v>
      </c>
      <c r="BA175" s="59" t="str">
        <f t="shared" si="2675"/>
        <v>Nos</v>
      </c>
      <c r="BB175" s="59">
        <f t="shared" si="2676"/>
        <v>5250</v>
      </c>
      <c r="BC175" s="13"/>
      <c r="BD175" s="21">
        <f t="shared" si="2677"/>
        <v>0</v>
      </c>
      <c r="BE175" s="31">
        <f t="shared" si="2678"/>
        <v>0</v>
      </c>
      <c r="BF175" s="31">
        <f t="shared" si="2679"/>
        <v>0</v>
      </c>
      <c r="BG175" s="21"/>
      <c r="BI175" s="40"/>
      <c r="BJ175" s="59" t="str">
        <f t="shared" si="2631"/>
        <v>Box Bar - 1 1/2"</v>
      </c>
      <c r="BK175" s="59" t="str">
        <f t="shared" si="2680"/>
        <v>Nos</v>
      </c>
      <c r="BL175" s="59">
        <f t="shared" si="2681"/>
        <v>5250</v>
      </c>
      <c r="BM175" s="13"/>
      <c r="BN175" s="21">
        <f t="shared" si="2682"/>
        <v>0</v>
      </c>
      <c r="BO175" s="31">
        <f t="shared" si="2683"/>
        <v>0</v>
      </c>
      <c r="BP175" s="31">
        <f t="shared" si="2684"/>
        <v>0</v>
      </c>
      <c r="BQ175" s="21"/>
      <c r="BS175" s="40"/>
      <c r="BT175" s="59" t="str">
        <f t="shared" si="2632"/>
        <v>Box Bar - 1 1/2"</v>
      </c>
      <c r="BU175" s="59" t="str">
        <f t="shared" si="2685"/>
        <v>Nos</v>
      </c>
      <c r="BV175" s="59">
        <f t="shared" si="2686"/>
        <v>5250</v>
      </c>
      <c r="BW175" s="13"/>
      <c r="BX175" s="21">
        <f t="shared" si="2687"/>
        <v>0</v>
      </c>
      <c r="BY175" s="31">
        <f t="shared" si="2688"/>
        <v>0</v>
      </c>
      <c r="BZ175" s="31">
        <f t="shared" si="2689"/>
        <v>0</v>
      </c>
      <c r="CA175" s="21"/>
      <c r="CB175" s="40"/>
      <c r="CC175" s="59" t="str">
        <f t="shared" si="2633"/>
        <v>Box Bar - 1 1/2"</v>
      </c>
      <c r="CD175" s="59" t="str">
        <f t="shared" si="2690"/>
        <v>Nos</v>
      </c>
      <c r="CE175" s="59">
        <f t="shared" si="2691"/>
        <v>5250</v>
      </c>
      <c r="CF175" s="31"/>
      <c r="CG175" s="31">
        <f t="shared" si="2692"/>
        <v>0</v>
      </c>
      <c r="CH175" s="31">
        <f t="shared" si="2693"/>
        <v>0</v>
      </c>
      <c r="CI175" s="31">
        <f t="shared" si="2694"/>
        <v>0</v>
      </c>
      <c r="CJ175" s="21"/>
      <c r="CK175" s="143"/>
      <c r="CL175" s="40"/>
      <c r="CM175" s="65" t="str">
        <f t="shared" si="2634"/>
        <v>Box Bar - 1 1/2"</v>
      </c>
      <c r="CN175" s="65" t="str">
        <f t="shared" si="2695"/>
        <v>Nos</v>
      </c>
      <c r="CO175" s="65">
        <f t="shared" si="2696"/>
        <v>5250</v>
      </c>
      <c r="CP175" s="13"/>
      <c r="CQ175" s="21">
        <f t="shared" si="2697"/>
        <v>0</v>
      </c>
      <c r="CR175" s="31">
        <f t="shared" si="2698"/>
        <v>0</v>
      </c>
      <c r="CS175" s="42">
        <f t="shared" si="2699"/>
        <v>0</v>
      </c>
      <c r="CT175" s="21"/>
      <c r="CV175" s="40"/>
      <c r="CW175" s="59" t="str">
        <f t="shared" si="2635"/>
        <v>Box Bar - 1 1/2"</v>
      </c>
      <c r="CX175" s="59" t="str">
        <f t="shared" si="2700"/>
        <v>Nos</v>
      </c>
      <c r="CY175" s="59">
        <f t="shared" si="2701"/>
        <v>5250</v>
      </c>
      <c r="CZ175" s="13"/>
      <c r="DA175" s="21">
        <f t="shared" si="2702"/>
        <v>0</v>
      </c>
      <c r="DB175" s="31">
        <f t="shared" si="2703"/>
        <v>0</v>
      </c>
      <c r="DC175" s="31">
        <f t="shared" si="2704"/>
        <v>0</v>
      </c>
      <c r="DD175" s="21"/>
      <c r="DF175" s="40"/>
      <c r="DG175" s="59" t="str">
        <f t="shared" si="2636"/>
        <v>Box Bar - 1 1/2"</v>
      </c>
      <c r="DH175" s="59" t="str">
        <f t="shared" si="2705"/>
        <v>Nos</v>
      </c>
      <c r="DI175" s="59">
        <f t="shared" si="2706"/>
        <v>5250</v>
      </c>
      <c r="DJ175" s="13"/>
      <c r="DK175" s="21">
        <f t="shared" si="2707"/>
        <v>0</v>
      </c>
      <c r="DL175" s="31">
        <f t="shared" si="2708"/>
        <v>0</v>
      </c>
      <c r="DM175" s="31">
        <f t="shared" si="2709"/>
        <v>0</v>
      </c>
      <c r="DN175" s="21"/>
      <c r="DQ175" s="59" t="str">
        <f>DG175</f>
        <v>Box Bar - 1 1/2"</v>
      </c>
      <c r="DR175" s="59" t="str">
        <f t="shared" si="2710"/>
        <v>Nos</v>
      </c>
      <c r="DS175" s="59">
        <f t="shared" si="2710"/>
        <v>5250</v>
      </c>
      <c r="DT175" s="13"/>
      <c r="DU175" s="21">
        <f t="shared" si="2711"/>
        <v>0</v>
      </c>
      <c r="DV175" s="31">
        <f t="shared" si="2712"/>
        <v>0</v>
      </c>
      <c r="DW175" s="31">
        <f t="shared" si="2713"/>
        <v>0</v>
      </c>
      <c r="DX175" s="21"/>
      <c r="DZ175" s="40"/>
      <c r="EA175" s="59" t="str">
        <f t="shared" si="2637"/>
        <v>Box Bar - 1 1/2"</v>
      </c>
      <c r="EB175" s="59" t="str">
        <f t="shared" si="2714"/>
        <v>Nos</v>
      </c>
      <c r="EC175" s="59">
        <f t="shared" si="2715"/>
        <v>5250</v>
      </c>
      <c r="ED175" s="13"/>
      <c r="EE175" s="21">
        <f t="shared" si="2716"/>
        <v>0</v>
      </c>
      <c r="EF175" s="31">
        <f t="shared" si="2717"/>
        <v>0</v>
      </c>
      <c r="EG175" s="31">
        <f t="shared" si="2718"/>
        <v>0</v>
      </c>
      <c r="EH175" s="21"/>
      <c r="EK175" s="59" t="str">
        <f t="shared" si="2638"/>
        <v>Box Bar - 1 1/2"</v>
      </c>
      <c r="EL175" s="59" t="str">
        <f t="shared" si="2719"/>
        <v>Nos</v>
      </c>
      <c r="EM175" s="59">
        <f t="shared" si="2720"/>
        <v>5250</v>
      </c>
      <c r="EN175" s="13"/>
      <c r="EO175" s="21">
        <f t="shared" si="2721"/>
        <v>0</v>
      </c>
      <c r="EP175" s="31">
        <f t="shared" si="2722"/>
        <v>0</v>
      </c>
      <c r="EQ175" s="31">
        <f t="shared" si="2723"/>
        <v>0</v>
      </c>
      <c r="ER175" s="21"/>
      <c r="EU175" s="4" t="str">
        <f t="shared" si="2639"/>
        <v>Box Bar - 1 1/2"</v>
      </c>
      <c r="EV175" s="4" t="str">
        <f t="shared" si="2724"/>
        <v>Nos</v>
      </c>
      <c r="EW175" s="4">
        <f t="shared" si="2725"/>
        <v>5250</v>
      </c>
      <c r="EX175" s="13"/>
      <c r="EY175" s="21">
        <f t="shared" si="2726"/>
        <v>0</v>
      </c>
      <c r="EZ175" s="31">
        <f t="shared" si="2727"/>
        <v>0</v>
      </c>
      <c r="FA175" s="42">
        <f t="shared" si="2728"/>
        <v>0</v>
      </c>
      <c r="FB175" s="21"/>
      <c r="FE175" s="56" t="str">
        <f t="shared" si="2640"/>
        <v>Box Bar - 1 1/2"</v>
      </c>
      <c r="FF175" s="56" t="str">
        <f t="shared" si="2729"/>
        <v>Nos</v>
      </c>
      <c r="FG175" s="56">
        <f t="shared" si="2730"/>
        <v>5250</v>
      </c>
      <c r="FH175" s="13"/>
      <c r="FI175" s="21">
        <f>FG175*FH175</f>
        <v>0</v>
      </c>
      <c r="FJ175" s="31">
        <f t="shared" si="2732"/>
        <v>0</v>
      </c>
      <c r="FK175" s="31">
        <f t="shared" si="2733"/>
        <v>0</v>
      </c>
      <c r="FL175" s="21"/>
      <c r="FO175" s="56" t="str">
        <f t="shared" si="2641"/>
        <v>Box Bar - 1 1/2"</v>
      </c>
      <c r="FP175" s="56" t="str">
        <f t="shared" si="2734"/>
        <v>Nos</v>
      </c>
      <c r="FQ175" s="56">
        <f t="shared" si="2735"/>
        <v>5250</v>
      </c>
      <c r="FR175" s="13"/>
      <c r="FS175" s="21">
        <f t="shared" si="2736"/>
        <v>0</v>
      </c>
      <c r="FT175" s="31">
        <f t="shared" si="2737"/>
        <v>0</v>
      </c>
      <c r="FU175" s="31">
        <f t="shared" si="2738"/>
        <v>0</v>
      </c>
      <c r="FV175" s="21"/>
      <c r="FY175" s="56" t="str">
        <f t="shared" si="2642"/>
        <v>Box Bar - 1 1/2"</v>
      </c>
      <c r="FZ175" s="56" t="str">
        <f t="shared" si="2739"/>
        <v>Nos</v>
      </c>
      <c r="GA175" s="56">
        <f t="shared" si="2740"/>
        <v>5250</v>
      </c>
      <c r="GB175" s="13"/>
      <c r="GC175" s="21">
        <f t="shared" si="2741"/>
        <v>0</v>
      </c>
      <c r="GD175" s="31">
        <f t="shared" si="2742"/>
        <v>0</v>
      </c>
      <c r="GE175" s="31">
        <f t="shared" si="2743"/>
        <v>0</v>
      </c>
      <c r="GF175" s="21"/>
      <c r="GI175" s="56" t="str">
        <f t="shared" si="2798"/>
        <v>Box Bar - 1 1/2"</v>
      </c>
      <c r="GJ175" s="56" t="str">
        <f t="shared" si="2799"/>
        <v>Nos</v>
      </c>
      <c r="GK175" s="56">
        <f t="shared" si="2800"/>
        <v>5250</v>
      </c>
      <c r="GL175" s="13"/>
      <c r="GM175" s="21">
        <f t="shared" si="2745"/>
        <v>0</v>
      </c>
      <c r="GN175" s="31">
        <f t="shared" si="2746"/>
        <v>0</v>
      </c>
      <c r="GO175" s="31">
        <f t="shared" si="2747"/>
        <v>0</v>
      </c>
      <c r="GP175" s="21"/>
      <c r="GS175" s="56" t="str">
        <f t="shared" si="2643"/>
        <v>Box Bar - 1 1/2"</v>
      </c>
      <c r="GT175" s="56" t="str">
        <f t="shared" si="2748"/>
        <v>Nos</v>
      </c>
      <c r="GU175" s="56">
        <f t="shared" si="2749"/>
        <v>5250</v>
      </c>
      <c r="GV175" s="13"/>
      <c r="GW175" s="21">
        <f t="shared" si="2750"/>
        <v>0</v>
      </c>
      <c r="GX175" s="31">
        <f t="shared" si="2751"/>
        <v>0</v>
      </c>
      <c r="GY175" s="31">
        <f t="shared" si="2752"/>
        <v>0</v>
      </c>
      <c r="GZ175" s="21"/>
      <c r="HC175" s="56" t="str">
        <f t="shared" si="2644"/>
        <v>Box Bar - 1 1/2"</v>
      </c>
      <c r="HD175" s="56" t="str">
        <f t="shared" si="2753"/>
        <v>Nos</v>
      </c>
      <c r="HE175" s="56">
        <f t="shared" si="2754"/>
        <v>5250</v>
      </c>
      <c r="HF175" s="13"/>
      <c r="HG175" s="21">
        <f t="shared" si="2801"/>
        <v>0</v>
      </c>
      <c r="HH175" s="31">
        <f t="shared" si="2802"/>
        <v>0</v>
      </c>
      <c r="HI175" s="31">
        <f t="shared" si="2803"/>
        <v>0</v>
      </c>
      <c r="HJ175" s="21"/>
      <c r="HM175" s="56" t="str">
        <f t="shared" si="2645"/>
        <v>Box Bar - 1 1/2"</v>
      </c>
      <c r="HN175" s="56" t="str">
        <f t="shared" si="2758"/>
        <v>Nos</v>
      </c>
      <c r="HO175" s="56">
        <f t="shared" si="2759"/>
        <v>5250</v>
      </c>
      <c r="HP175" s="13"/>
      <c r="HQ175" s="56">
        <f t="shared" si="2760"/>
        <v>0</v>
      </c>
      <c r="HR175" s="13">
        <f t="shared" si="2761"/>
        <v>0</v>
      </c>
      <c r="HS175" s="31">
        <f t="shared" si="2762"/>
        <v>0</v>
      </c>
      <c r="HT175" s="21"/>
      <c r="HW175" s="56" t="str">
        <f t="shared" si="2646"/>
        <v>Box Bar - 1 1/2"</v>
      </c>
      <c r="HX175" s="56" t="str">
        <f t="shared" si="2763"/>
        <v>Nos</v>
      </c>
      <c r="HY175" s="56">
        <f t="shared" si="2764"/>
        <v>5250</v>
      </c>
      <c r="HZ175" s="13"/>
      <c r="IA175" s="56">
        <f t="shared" si="2765"/>
        <v>0</v>
      </c>
      <c r="IB175" s="13">
        <f t="shared" si="2766"/>
        <v>0</v>
      </c>
      <c r="IC175" s="31">
        <f t="shared" si="2767"/>
        <v>0</v>
      </c>
      <c r="ID175" s="21"/>
      <c r="IG175" s="56" t="str">
        <f t="shared" si="2647"/>
        <v>Box Bar - 1 1/2"</v>
      </c>
      <c r="IH175" s="56" t="str">
        <f t="shared" si="2768"/>
        <v>Nos</v>
      </c>
      <c r="II175" s="56">
        <f t="shared" si="2769"/>
        <v>5250</v>
      </c>
      <c r="IJ175" s="13"/>
      <c r="IK175" s="56">
        <f t="shared" si="2804"/>
        <v>0</v>
      </c>
      <c r="IL175" s="13">
        <f t="shared" si="2805"/>
        <v>0</v>
      </c>
      <c r="IM175" s="31">
        <f t="shared" si="2806"/>
        <v>0</v>
      </c>
      <c r="IN175" s="21"/>
      <c r="IQ175" s="56" t="str">
        <f t="shared" si="2648"/>
        <v>Box Bar - 1 1/2"</v>
      </c>
      <c r="IR175" s="56" t="str">
        <f t="shared" si="2773"/>
        <v>Nos</v>
      </c>
      <c r="IS175" s="56">
        <f t="shared" si="2774"/>
        <v>5250</v>
      </c>
      <c r="IT175" s="13"/>
      <c r="IU175" s="56">
        <f t="shared" si="2807"/>
        <v>0</v>
      </c>
      <c r="IV175" s="13">
        <f t="shared" si="2808"/>
        <v>0</v>
      </c>
      <c r="IW175" s="31">
        <f t="shared" si="2809"/>
        <v>0</v>
      </c>
      <c r="IX175" s="21"/>
      <c r="JA175" s="56" t="str">
        <f t="shared" si="2649"/>
        <v>Box Bar - 1 1/2"</v>
      </c>
      <c r="JB175" s="56" t="str">
        <f t="shared" si="2778"/>
        <v>Nos</v>
      </c>
      <c r="JC175" s="56">
        <f t="shared" si="2779"/>
        <v>5250</v>
      </c>
      <c r="JD175" s="13"/>
      <c r="JE175" s="56">
        <f t="shared" si="2810"/>
        <v>0</v>
      </c>
      <c r="JF175" s="13">
        <f t="shared" si="2811"/>
        <v>0</v>
      </c>
      <c r="JG175" s="31">
        <f t="shared" si="2812"/>
        <v>0</v>
      </c>
      <c r="JH175" s="21"/>
      <c r="JK175" s="56" t="str">
        <f t="shared" si="2650"/>
        <v>Box Bar - 1 1/2"</v>
      </c>
      <c r="JL175" s="56" t="str">
        <f t="shared" si="2783"/>
        <v>Nos</v>
      </c>
      <c r="JM175" s="56">
        <f t="shared" si="2784"/>
        <v>5250</v>
      </c>
      <c r="JN175" s="13"/>
      <c r="JO175" s="21">
        <f t="shared" si="2785"/>
        <v>0</v>
      </c>
      <c r="JP175" s="31">
        <f t="shared" si="2786"/>
        <v>0</v>
      </c>
      <c r="JQ175" s="31">
        <f t="shared" si="2787"/>
        <v>0</v>
      </c>
      <c r="JR175" s="21"/>
      <c r="JU175" s="56" t="str">
        <f t="shared" si="2651"/>
        <v>Box Bar - 1 1/2"</v>
      </c>
      <c r="JV175" s="56" t="str">
        <f t="shared" si="2788"/>
        <v>Nos</v>
      </c>
      <c r="JW175" s="56">
        <f t="shared" si="2789"/>
        <v>5250</v>
      </c>
      <c r="JX175" s="4">
        <f t="shared" si="2790"/>
        <v>0</v>
      </c>
      <c r="JY175" s="56">
        <f t="shared" si="2791"/>
        <v>0</v>
      </c>
      <c r="JZ175" s="56">
        <f t="shared" si="2792"/>
        <v>0</v>
      </c>
      <c r="KA175" s="31">
        <f t="shared" si="2813"/>
        <v>0</v>
      </c>
      <c r="KB175" s="21"/>
    </row>
    <row r="176" spans="1:288" ht="17.25" customHeight="1" x14ac:dyDescent="0.25">
      <c r="B176" s="7" t="s">
        <v>237</v>
      </c>
      <c r="C176" s="6" t="s">
        <v>1</v>
      </c>
      <c r="D176" s="4">
        <v>4100</v>
      </c>
      <c r="E176" s="13"/>
      <c r="F176" s="31">
        <f t="shared" si="2652"/>
        <v>0</v>
      </c>
      <c r="G176" s="31">
        <f t="shared" si="2794"/>
        <v>0</v>
      </c>
      <c r="H176" s="31">
        <f t="shared" si="2654"/>
        <v>0</v>
      </c>
      <c r="I176" s="71"/>
      <c r="K176" s="40"/>
      <c r="L176" s="59" t="str">
        <f t="shared" si="2626"/>
        <v>Box Bar - 2 x 1</v>
      </c>
      <c r="M176" s="59" t="str">
        <f t="shared" si="2655"/>
        <v>Nos</v>
      </c>
      <c r="N176" s="59">
        <f t="shared" si="2656"/>
        <v>4100</v>
      </c>
      <c r="O176" s="13"/>
      <c r="P176" s="21">
        <f t="shared" si="2795"/>
        <v>0</v>
      </c>
      <c r="Q176" s="31">
        <f t="shared" si="2796"/>
        <v>0</v>
      </c>
      <c r="R176" s="31">
        <f t="shared" si="2797"/>
        <v>0</v>
      </c>
      <c r="S176" s="21"/>
      <c r="U176" s="40"/>
      <c r="V176" s="65" t="str">
        <f t="shared" si="2627"/>
        <v>Box Bar - 2 x 1</v>
      </c>
      <c r="W176" s="65" t="str">
        <f t="shared" si="2660"/>
        <v>Nos</v>
      </c>
      <c r="X176" s="65">
        <f t="shared" si="2661"/>
        <v>4100</v>
      </c>
      <c r="Y176" s="31"/>
      <c r="Z176" s="21">
        <f t="shared" si="2662"/>
        <v>0</v>
      </c>
      <c r="AA176" s="31">
        <f t="shared" si="2663"/>
        <v>0</v>
      </c>
      <c r="AB176" s="42">
        <f t="shared" si="2664"/>
        <v>0</v>
      </c>
      <c r="AC176" s="21"/>
      <c r="AE176" s="40"/>
      <c r="AF176" s="59" t="str">
        <f t="shared" si="2628"/>
        <v>Box Bar - 2 x 1</v>
      </c>
      <c r="AG176" s="59" t="str">
        <f t="shared" si="2665"/>
        <v>Nos</v>
      </c>
      <c r="AH176" s="59">
        <f t="shared" si="2666"/>
        <v>4100</v>
      </c>
      <c r="AI176" s="13">
        <v>2</v>
      </c>
      <c r="AJ176" s="21">
        <f t="shared" si="2667"/>
        <v>8200</v>
      </c>
      <c r="AK176" s="31">
        <f t="shared" si="2668"/>
        <v>2</v>
      </c>
      <c r="AL176" s="31">
        <f t="shared" si="2669"/>
        <v>8200</v>
      </c>
      <c r="AM176" s="21"/>
      <c r="AO176" s="40"/>
      <c r="AP176" s="59" t="str">
        <f t="shared" si="2629"/>
        <v>Box Bar - 2 x 1</v>
      </c>
      <c r="AQ176" s="59" t="str">
        <f t="shared" si="2670"/>
        <v>Nos</v>
      </c>
      <c r="AR176" s="59">
        <f t="shared" si="2671"/>
        <v>4100</v>
      </c>
      <c r="AS176" s="13"/>
      <c r="AT176" s="21">
        <f t="shared" si="2672"/>
        <v>0</v>
      </c>
      <c r="AU176" s="31">
        <f t="shared" si="2673"/>
        <v>0</v>
      </c>
      <c r="AV176" s="31">
        <f t="shared" si="2674"/>
        <v>0</v>
      </c>
      <c r="AW176" s="21"/>
      <c r="AY176" s="40"/>
      <c r="AZ176" s="59" t="str">
        <f t="shared" si="2630"/>
        <v>Box Bar - 2 x 1</v>
      </c>
      <c r="BA176" s="59" t="str">
        <f t="shared" si="2675"/>
        <v>Nos</v>
      </c>
      <c r="BB176" s="59">
        <f t="shared" si="2676"/>
        <v>4100</v>
      </c>
      <c r="BC176" s="13"/>
      <c r="BD176" s="21">
        <f t="shared" ref="BD176" si="2814">BB176*BC176</f>
        <v>0</v>
      </c>
      <c r="BE176" s="31">
        <f t="shared" si="2678"/>
        <v>0</v>
      </c>
      <c r="BF176" s="31">
        <f t="shared" ref="BF176" si="2815">BB176*BE176</f>
        <v>0</v>
      </c>
      <c r="BG176" s="21"/>
      <c r="BI176" s="40"/>
      <c r="BJ176" s="59" t="str">
        <f t="shared" si="2631"/>
        <v>Box Bar - 2 x 1</v>
      </c>
      <c r="BK176" s="59" t="str">
        <f t="shared" si="2680"/>
        <v>Nos</v>
      </c>
      <c r="BL176" s="59">
        <f t="shared" si="2681"/>
        <v>4100</v>
      </c>
      <c r="BM176" s="13"/>
      <c r="BN176" s="21">
        <f t="shared" ref="BN176" si="2816">BL176*BM176</f>
        <v>0</v>
      </c>
      <c r="BO176" s="31">
        <f t="shared" ref="BO176" si="2817">$I$4*BM176</f>
        <v>0</v>
      </c>
      <c r="BP176" s="31">
        <f t="shared" si="2684"/>
        <v>0</v>
      </c>
      <c r="BQ176" s="21"/>
      <c r="BS176" s="40"/>
      <c r="BT176" s="59" t="str">
        <f t="shared" si="2632"/>
        <v>Box Bar - 2 x 1</v>
      </c>
      <c r="BU176" s="59" t="str">
        <f t="shared" si="2685"/>
        <v>Nos</v>
      </c>
      <c r="BV176" s="59">
        <f t="shared" si="2686"/>
        <v>4100</v>
      </c>
      <c r="BW176" s="13"/>
      <c r="BX176" s="21">
        <f t="shared" ref="BX176" si="2818">BV176*BW176</f>
        <v>0</v>
      </c>
      <c r="BY176" s="31">
        <f t="shared" ref="BY176" si="2819">$I$4*BW176</f>
        <v>0</v>
      </c>
      <c r="BZ176" s="31">
        <f t="shared" ref="BZ176" si="2820">BV176*BY176</f>
        <v>0</v>
      </c>
      <c r="CA176" s="21"/>
      <c r="CB176" s="40"/>
      <c r="CC176" s="59" t="str">
        <f t="shared" si="2633"/>
        <v>Box Bar - 2 x 1</v>
      </c>
      <c r="CD176" s="59" t="str">
        <f t="shared" si="2690"/>
        <v>Nos</v>
      </c>
      <c r="CE176" s="59">
        <f t="shared" si="2691"/>
        <v>4100</v>
      </c>
      <c r="CF176" s="31"/>
      <c r="CG176" s="31">
        <f t="shared" ref="CG176" si="2821">CE176*CF176</f>
        <v>0</v>
      </c>
      <c r="CH176" s="31">
        <f t="shared" si="2693"/>
        <v>0</v>
      </c>
      <c r="CI176" s="31">
        <f t="shared" ref="CI176" si="2822">CE176*CH176</f>
        <v>0</v>
      </c>
      <c r="CJ176" s="21"/>
      <c r="CK176" s="143"/>
      <c r="CL176" s="40"/>
      <c r="CM176" s="65" t="str">
        <f t="shared" si="2634"/>
        <v>Box Bar - 2 x 1</v>
      </c>
      <c r="CN176" s="65" t="str">
        <f t="shared" si="2695"/>
        <v>Nos</v>
      </c>
      <c r="CO176" s="65">
        <f t="shared" si="2696"/>
        <v>4100</v>
      </c>
      <c r="CP176" s="13"/>
      <c r="CQ176" s="21">
        <f t="shared" ref="CQ176" si="2823">CO176*CP176</f>
        <v>0</v>
      </c>
      <c r="CR176" s="31">
        <f t="shared" ref="CR176" si="2824">$I$4*CP176</f>
        <v>0</v>
      </c>
      <c r="CS176" s="42">
        <f t="shared" ref="CS176" si="2825">CO176*CR176</f>
        <v>0</v>
      </c>
      <c r="CT176" s="21"/>
      <c r="CV176" s="40"/>
      <c r="CW176" s="59" t="str">
        <f t="shared" si="2635"/>
        <v>Box Bar - 2 x 1</v>
      </c>
      <c r="CX176" s="59" t="str">
        <f t="shared" si="2700"/>
        <v>Nos</v>
      </c>
      <c r="CY176" s="59">
        <f t="shared" si="2701"/>
        <v>4100</v>
      </c>
      <c r="CZ176" s="13"/>
      <c r="DA176" s="21">
        <f t="shared" ref="DA176" si="2826">CY176*CZ176</f>
        <v>0</v>
      </c>
      <c r="DB176" s="31">
        <f t="shared" ref="DB176" si="2827">$I$4*CZ176</f>
        <v>0</v>
      </c>
      <c r="DC176" s="31">
        <f t="shared" ref="DC176" si="2828">CY176*DB176</f>
        <v>0</v>
      </c>
      <c r="DD176" s="21"/>
      <c r="DF176" s="40"/>
      <c r="DG176" s="59" t="str">
        <f t="shared" si="2636"/>
        <v>Box Bar - 2 x 1</v>
      </c>
      <c r="DH176" s="59" t="str">
        <f t="shared" si="2705"/>
        <v>Nos</v>
      </c>
      <c r="DI176" s="59">
        <f t="shared" si="2706"/>
        <v>4100</v>
      </c>
      <c r="DJ176" s="13"/>
      <c r="DK176" s="21">
        <f t="shared" ref="DK176" si="2829">DI176*DJ176</f>
        <v>0</v>
      </c>
      <c r="DL176" s="31">
        <f t="shared" ref="DL176" si="2830">$I$4*DJ176</f>
        <v>0</v>
      </c>
      <c r="DM176" s="31">
        <f t="shared" ref="DM176" si="2831">DI176*DL176</f>
        <v>0</v>
      </c>
      <c r="DN176" s="21"/>
      <c r="DQ176" s="59" t="str">
        <f t="shared" ref="DQ176:DQ177" si="2832">DG176</f>
        <v>Box Bar - 2 x 1</v>
      </c>
      <c r="DR176" s="59" t="str">
        <f t="shared" ref="DR176:DR177" si="2833">DH176</f>
        <v>Nos</v>
      </c>
      <c r="DS176" s="59">
        <f t="shared" ref="DS176:DS177" si="2834">DI176</f>
        <v>4100</v>
      </c>
      <c r="DT176" s="13"/>
      <c r="DU176" s="21">
        <f t="shared" ref="DU176:DU177" si="2835">DS176*DT176</f>
        <v>0</v>
      </c>
      <c r="DV176" s="31">
        <f t="shared" ref="DV176:DV177" si="2836">$I$4*DT176</f>
        <v>0</v>
      </c>
      <c r="DW176" s="31">
        <f t="shared" ref="DW176:DW177" si="2837">DS176*DV176</f>
        <v>0</v>
      </c>
      <c r="DX176" s="21"/>
      <c r="DZ176" s="40"/>
      <c r="EA176" s="59" t="str">
        <f t="shared" si="2637"/>
        <v>Box Bar - 2 x 1</v>
      </c>
      <c r="EB176" s="59" t="str">
        <f t="shared" si="2714"/>
        <v>Nos</v>
      </c>
      <c r="EC176" s="59">
        <f t="shared" si="2715"/>
        <v>4100</v>
      </c>
      <c r="ED176" s="13"/>
      <c r="EE176" s="21">
        <f t="shared" ref="EE176" si="2838">EC176*ED176</f>
        <v>0</v>
      </c>
      <c r="EF176" s="31">
        <f t="shared" ref="EF176" si="2839">$I$4*ED176</f>
        <v>0</v>
      </c>
      <c r="EG176" s="31">
        <f t="shared" ref="EG176" si="2840">EC176*EF176</f>
        <v>0</v>
      </c>
      <c r="EH176" s="21"/>
      <c r="EK176" s="59" t="str">
        <f t="shared" si="2638"/>
        <v>Box Bar - 2 x 1</v>
      </c>
      <c r="EL176" s="59" t="str">
        <f t="shared" si="2719"/>
        <v>Nos</v>
      </c>
      <c r="EM176" s="59">
        <f t="shared" si="2720"/>
        <v>4100</v>
      </c>
      <c r="EN176" s="13"/>
      <c r="EO176" s="21">
        <f t="shared" ref="EO176" si="2841">EM176*EN176</f>
        <v>0</v>
      </c>
      <c r="EP176" s="31">
        <f t="shared" ref="EP176" si="2842">$I$4*EN176</f>
        <v>0</v>
      </c>
      <c r="EQ176" s="31">
        <f t="shared" ref="EQ176" si="2843">EM176*EP176</f>
        <v>0</v>
      </c>
      <c r="ER176" s="21"/>
      <c r="EU176" s="4" t="str">
        <f t="shared" si="2639"/>
        <v>Box Bar - 2 x 1</v>
      </c>
      <c r="EV176" s="4" t="str">
        <f t="shared" si="2724"/>
        <v>Nos</v>
      </c>
      <c r="EW176" s="4">
        <f t="shared" si="2725"/>
        <v>4100</v>
      </c>
      <c r="EX176" s="13"/>
      <c r="EY176" s="21">
        <f t="shared" ref="EY176" si="2844">EW176*EX176</f>
        <v>0</v>
      </c>
      <c r="EZ176" s="31">
        <f t="shared" si="2727"/>
        <v>0</v>
      </c>
      <c r="FA176" s="42">
        <f t="shared" ref="FA176" si="2845">EW176*EZ176</f>
        <v>0</v>
      </c>
      <c r="FB176" s="21"/>
      <c r="FE176" s="56" t="str">
        <f t="shared" si="2640"/>
        <v>Box Bar - 2 x 1</v>
      </c>
      <c r="FF176" s="56" t="str">
        <f t="shared" si="2729"/>
        <v>Nos</v>
      </c>
      <c r="FG176" s="56">
        <f t="shared" si="2730"/>
        <v>4100</v>
      </c>
      <c r="FH176" s="13"/>
      <c r="FI176" s="21">
        <f t="shared" ref="FI176:FI178" si="2846">FG176*FH176</f>
        <v>0</v>
      </c>
      <c r="FJ176" s="31">
        <f t="shared" ref="FJ176:FJ178" si="2847">$I$4*FH176</f>
        <v>0</v>
      </c>
      <c r="FK176" s="31">
        <f t="shared" ref="FK176:FK178" si="2848">FG176*FJ176</f>
        <v>0</v>
      </c>
      <c r="FL176" s="21"/>
      <c r="FO176" s="56" t="str">
        <f t="shared" si="2641"/>
        <v>Box Bar - 2 x 1</v>
      </c>
      <c r="FP176" s="56" t="str">
        <f t="shared" si="2734"/>
        <v>Nos</v>
      </c>
      <c r="FQ176" s="56">
        <f t="shared" si="2735"/>
        <v>4100</v>
      </c>
      <c r="FR176" s="13"/>
      <c r="FS176" s="21"/>
      <c r="FT176" s="31"/>
      <c r="FU176" s="31"/>
      <c r="FV176" s="21"/>
      <c r="FY176" s="56" t="str">
        <f t="shared" si="2642"/>
        <v>Box Bar - 2 x 1</v>
      </c>
      <c r="FZ176" s="56" t="str">
        <f t="shared" si="2739"/>
        <v>Nos</v>
      </c>
      <c r="GA176" s="56">
        <f t="shared" si="2740"/>
        <v>4100</v>
      </c>
      <c r="GB176" s="13"/>
      <c r="GC176" s="21"/>
      <c r="GD176" s="31"/>
      <c r="GE176" s="31"/>
      <c r="GF176" s="21"/>
      <c r="GI176" s="56" t="str">
        <f t="shared" si="2798"/>
        <v>Box Bar - 2 x 1</v>
      </c>
      <c r="GJ176" s="56" t="str">
        <f t="shared" si="2799"/>
        <v>Nos</v>
      </c>
      <c r="GK176" s="56">
        <f t="shared" si="2800"/>
        <v>4100</v>
      </c>
      <c r="GL176" s="13"/>
      <c r="GM176" s="21">
        <f t="shared" ref="GM176:GM177" si="2849">GK176*GL176</f>
        <v>0</v>
      </c>
      <c r="GN176" s="31">
        <f t="shared" ref="GN176:GN177" si="2850">$I$4*GL176</f>
        <v>0</v>
      </c>
      <c r="GO176" s="31">
        <f t="shared" ref="GO176:GO177" si="2851">GK176*GN176</f>
        <v>0</v>
      </c>
      <c r="GP176" s="21"/>
      <c r="GS176" s="56" t="str">
        <f t="shared" si="2643"/>
        <v>Box Bar - 2 x 1</v>
      </c>
      <c r="GT176" s="56" t="str">
        <f t="shared" si="2748"/>
        <v>Nos</v>
      </c>
      <c r="GU176" s="56">
        <f t="shared" si="2749"/>
        <v>4100</v>
      </c>
      <c r="GV176" s="13"/>
      <c r="GW176" s="21"/>
      <c r="GX176" s="31"/>
      <c r="GY176" s="31">
        <f t="shared" si="2752"/>
        <v>0</v>
      </c>
      <c r="GZ176" s="21"/>
      <c r="HC176" s="56" t="str">
        <f t="shared" si="2644"/>
        <v>Box Bar - 2 x 1</v>
      </c>
      <c r="HD176" s="56" t="str">
        <f t="shared" si="2753"/>
        <v>Nos</v>
      </c>
      <c r="HE176" s="56">
        <f t="shared" si="2754"/>
        <v>4100</v>
      </c>
      <c r="HF176" s="13"/>
      <c r="HG176" s="21">
        <f t="shared" si="2801"/>
        <v>0</v>
      </c>
      <c r="HH176" s="31">
        <f t="shared" si="2802"/>
        <v>0</v>
      </c>
      <c r="HI176" s="31">
        <f t="shared" si="2803"/>
        <v>0</v>
      </c>
      <c r="HJ176" s="21"/>
      <c r="HM176" s="56" t="str">
        <f t="shared" si="2645"/>
        <v>Box Bar - 2 x 1</v>
      </c>
      <c r="HN176" s="56" t="str">
        <f t="shared" si="2758"/>
        <v>Nos</v>
      </c>
      <c r="HO176" s="56">
        <f t="shared" si="2759"/>
        <v>4100</v>
      </c>
      <c r="HP176" s="13"/>
      <c r="HQ176" s="56">
        <f t="shared" si="2760"/>
        <v>0</v>
      </c>
      <c r="HR176" s="13">
        <f t="shared" si="2761"/>
        <v>0</v>
      </c>
      <c r="HS176" s="31">
        <f t="shared" si="2762"/>
        <v>0</v>
      </c>
      <c r="HT176" s="21"/>
      <c r="HW176" s="56" t="str">
        <f t="shared" si="2646"/>
        <v>Box Bar - 2 x 1</v>
      </c>
      <c r="HX176" s="56" t="str">
        <f t="shared" si="2763"/>
        <v>Nos</v>
      </c>
      <c r="HY176" s="56">
        <f t="shared" si="2764"/>
        <v>4100</v>
      </c>
      <c r="HZ176" s="13"/>
      <c r="IA176" s="56">
        <f t="shared" si="2765"/>
        <v>0</v>
      </c>
      <c r="IB176" s="13">
        <f t="shared" si="2766"/>
        <v>0</v>
      </c>
      <c r="IC176" s="31">
        <f t="shared" si="2767"/>
        <v>0</v>
      </c>
      <c r="ID176" s="21"/>
      <c r="IG176" s="56" t="str">
        <f t="shared" si="2647"/>
        <v>Box Bar - 2 x 1</v>
      </c>
      <c r="IH176" s="56" t="str">
        <f t="shared" si="2768"/>
        <v>Nos</v>
      </c>
      <c r="II176" s="56">
        <f t="shared" si="2769"/>
        <v>4100</v>
      </c>
      <c r="IJ176" s="13"/>
      <c r="IK176" s="56">
        <f t="shared" si="2804"/>
        <v>0</v>
      </c>
      <c r="IL176" s="13">
        <f t="shared" si="2805"/>
        <v>0</v>
      </c>
      <c r="IM176" s="31">
        <f t="shared" si="2806"/>
        <v>0</v>
      </c>
      <c r="IN176" s="21"/>
      <c r="IQ176" s="56" t="str">
        <f t="shared" si="2648"/>
        <v>Box Bar - 2 x 1</v>
      </c>
      <c r="IR176" s="56" t="str">
        <f t="shared" si="2773"/>
        <v>Nos</v>
      </c>
      <c r="IS176" s="56">
        <f t="shared" si="2774"/>
        <v>4100</v>
      </c>
      <c r="IT176" s="13"/>
      <c r="IU176" s="56">
        <f t="shared" si="2807"/>
        <v>0</v>
      </c>
      <c r="IV176" s="13">
        <f t="shared" si="2808"/>
        <v>0</v>
      </c>
      <c r="IW176" s="31">
        <f t="shared" si="2809"/>
        <v>0</v>
      </c>
      <c r="IX176" s="21"/>
      <c r="JA176" s="56" t="str">
        <f t="shared" si="2649"/>
        <v>Box Bar - 2 x 1</v>
      </c>
      <c r="JB176" s="56" t="str">
        <f t="shared" si="2778"/>
        <v>Nos</v>
      </c>
      <c r="JC176" s="56">
        <f t="shared" si="2779"/>
        <v>4100</v>
      </c>
      <c r="JD176" s="13"/>
      <c r="JE176" s="56">
        <f t="shared" si="2810"/>
        <v>0</v>
      </c>
      <c r="JF176" s="13">
        <f t="shared" si="2811"/>
        <v>0</v>
      </c>
      <c r="JG176" s="31">
        <f t="shared" si="2812"/>
        <v>0</v>
      </c>
      <c r="JH176" s="21"/>
      <c r="JK176" s="56" t="str">
        <f t="shared" si="2650"/>
        <v>Box Bar - 2 x 1</v>
      </c>
      <c r="JL176" s="56" t="str">
        <f t="shared" si="2783"/>
        <v>Nos</v>
      </c>
      <c r="JM176" s="56">
        <f t="shared" si="2784"/>
        <v>4100</v>
      </c>
      <c r="JN176" s="13"/>
      <c r="JO176" s="21"/>
      <c r="JP176" s="31"/>
      <c r="JQ176" s="31"/>
      <c r="JR176" s="21"/>
      <c r="JU176" s="56" t="str">
        <f t="shared" si="2651"/>
        <v>Box Bar - 2 x 1</v>
      </c>
      <c r="JV176" s="56" t="str">
        <f t="shared" si="2788"/>
        <v>Nos</v>
      </c>
      <c r="JW176" s="56">
        <f t="shared" si="2789"/>
        <v>4100</v>
      </c>
      <c r="JX176" s="4">
        <f t="shared" si="2790"/>
        <v>2</v>
      </c>
      <c r="JY176" s="56">
        <f t="shared" si="2791"/>
        <v>8200</v>
      </c>
      <c r="JZ176" s="56">
        <f t="shared" si="2792"/>
        <v>2</v>
      </c>
      <c r="KA176" s="31">
        <f t="shared" si="2813"/>
        <v>8200</v>
      </c>
      <c r="KB176" s="21"/>
    </row>
    <row r="177" spans="2:288" ht="17.25" customHeight="1" x14ac:dyDescent="0.25">
      <c r="B177" s="7" t="s">
        <v>158</v>
      </c>
      <c r="C177" s="6" t="s">
        <v>1</v>
      </c>
      <c r="D177" s="4">
        <v>6500</v>
      </c>
      <c r="E177" s="13"/>
      <c r="F177" s="31">
        <f t="shared" si="2652"/>
        <v>0</v>
      </c>
      <c r="G177" s="31">
        <f t="shared" si="2794"/>
        <v>0</v>
      </c>
      <c r="H177" s="31">
        <f t="shared" si="2654"/>
        <v>0</v>
      </c>
      <c r="I177" s="71"/>
      <c r="K177" s="40"/>
      <c r="L177" s="59" t="str">
        <f t="shared" si="2626"/>
        <v>Box Bars - 2"</v>
      </c>
      <c r="M177" s="59" t="str">
        <f t="shared" si="2655"/>
        <v>Nos</v>
      </c>
      <c r="N177" s="59">
        <f t="shared" si="2656"/>
        <v>6500</v>
      </c>
      <c r="O177" s="13"/>
      <c r="P177" s="21">
        <f t="shared" si="2795"/>
        <v>0</v>
      </c>
      <c r="Q177" s="31">
        <f t="shared" si="2796"/>
        <v>0</v>
      </c>
      <c r="R177" s="31">
        <f t="shared" si="2797"/>
        <v>0</v>
      </c>
      <c r="S177" s="21"/>
      <c r="U177" s="40"/>
      <c r="V177" s="65" t="str">
        <f t="shared" si="2627"/>
        <v>Box Bars - 2"</v>
      </c>
      <c r="W177" s="65" t="str">
        <f t="shared" si="2660"/>
        <v>Nos</v>
      </c>
      <c r="X177" s="65">
        <f t="shared" si="2661"/>
        <v>6500</v>
      </c>
      <c r="Y177" s="31"/>
      <c r="Z177" s="21">
        <f t="shared" si="2662"/>
        <v>0</v>
      </c>
      <c r="AA177" s="31">
        <f t="shared" si="2663"/>
        <v>0</v>
      </c>
      <c r="AB177" s="42">
        <f t="shared" si="2664"/>
        <v>0</v>
      </c>
      <c r="AC177" s="21"/>
      <c r="AE177" s="40"/>
      <c r="AF177" s="59" t="str">
        <f t="shared" si="2628"/>
        <v>Box Bars - 2"</v>
      </c>
      <c r="AG177" s="59" t="str">
        <f t="shared" si="2665"/>
        <v>Nos</v>
      </c>
      <c r="AH177" s="59">
        <f t="shared" si="2666"/>
        <v>6500</v>
      </c>
      <c r="AI177" s="13"/>
      <c r="AJ177" s="21">
        <f t="shared" si="2667"/>
        <v>0</v>
      </c>
      <c r="AK177" s="31">
        <f t="shared" si="2668"/>
        <v>0</v>
      </c>
      <c r="AL177" s="31">
        <f t="shared" si="2669"/>
        <v>0</v>
      </c>
      <c r="AM177" s="21"/>
      <c r="AO177" s="40"/>
      <c r="AP177" s="59" t="str">
        <f t="shared" si="2629"/>
        <v>Box Bars - 2"</v>
      </c>
      <c r="AQ177" s="59" t="str">
        <f t="shared" si="2670"/>
        <v>Nos</v>
      </c>
      <c r="AR177" s="59">
        <f t="shared" si="2671"/>
        <v>6500</v>
      </c>
      <c r="AS177" s="13"/>
      <c r="AT177" s="21">
        <f t="shared" si="2672"/>
        <v>0</v>
      </c>
      <c r="AU177" s="31">
        <f t="shared" si="2673"/>
        <v>0</v>
      </c>
      <c r="AV177" s="31">
        <f t="shared" si="2674"/>
        <v>0</v>
      </c>
      <c r="AW177" s="21"/>
      <c r="AY177" s="40"/>
      <c r="AZ177" s="59" t="str">
        <f t="shared" si="2630"/>
        <v>Box Bars - 2"</v>
      </c>
      <c r="BA177" s="59" t="str">
        <f t="shared" si="2675"/>
        <v>Nos</v>
      </c>
      <c r="BB177" s="59">
        <f t="shared" si="2676"/>
        <v>6500</v>
      </c>
      <c r="BC177" s="13"/>
      <c r="BD177" s="21">
        <f t="shared" si="2677"/>
        <v>0</v>
      </c>
      <c r="BE177" s="31">
        <f t="shared" si="2678"/>
        <v>0</v>
      </c>
      <c r="BF177" s="31">
        <f t="shared" si="2679"/>
        <v>0</v>
      </c>
      <c r="BG177" s="21"/>
      <c r="BI177" s="40"/>
      <c r="BJ177" s="59" t="str">
        <f t="shared" si="2631"/>
        <v>Box Bars - 2"</v>
      </c>
      <c r="BK177" s="59" t="str">
        <f t="shared" si="2680"/>
        <v>Nos</v>
      </c>
      <c r="BL177" s="59">
        <f t="shared" si="2681"/>
        <v>6500</v>
      </c>
      <c r="BM177" s="13"/>
      <c r="BN177" s="21">
        <f t="shared" si="2682"/>
        <v>0</v>
      </c>
      <c r="BO177" s="31">
        <f t="shared" si="2683"/>
        <v>0</v>
      </c>
      <c r="BP177" s="31">
        <f t="shared" si="2684"/>
        <v>0</v>
      </c>
      <c r="BQ177" s="21"/>
      <c r="BS177" s="40"/>
      <c r="BT177" s="59" t="str">
        <f t="shared" si="2632"/>
        <v>Box Bars - 2"</v>
      </c>
      <c r="BU177" s="59" t="str">
        <f t="shared" si="2685"/>
        <v>Nos</v>
      </c>
      <c r="BV177" s="59">
        <f t="shared" si="2686"/>
        <v>6500</v>
      </c>
      <c r="BW177" s="13"/>
      <c r="BX177" s="21">
        <f t="shared" si="2687"/>
        <v>0</v>
      </c>
      <c r="BY177" s="31">
        <f t="shared" si="2688"/>
        <v>0</v>
      </c>
      <c r="BZ177" s="31">
        <f t="shared" si="2689"/>
        <v>0</v>
      </c>
      <c r="CA177" s="21"/>
      <c r="CB177" s="40"/>
      <c r="CC177" s="59" t="str">
        <f t="shared" si="2633"/>
        <v>Box Bars - 2"</v>
      </c>
      <c r="CD177" s="59" t="str">
        <f t="shared" si="2690"/>
        <v>Nos</v>
      </c>
      <c r="CE177" s="59">
        <f t="shared" si="2691"/>
        <v>6500</v>
      </c>
      <c r="CF177" s="31"/>
      <c r="CG177" s="31">
        <f t="shared" si="2692"/>
        <v>0</v>
      </c>
      <c r="CH177" s="31">
        <f t="shared" si="2693"/>
        <v>0</v>
      </c>
      <c r="CI177" s="31">
        <f t="shared" si="2694"/>
        <v>0</v>
      </c>
      <c r="CJ177" s="21"/>
      <c r="CK177" s="143"/>
      <c r="CL177" s="40"/>
      <c r="CM177" s="65" t="str">
        <f t="shared" si="2634"/>
        <v>Box Bars - 2"</v>
      </c>
      <c r="CN177" s="65" t="str">
        <f t="shared" si="2695"/>
        <v>Nos</v>
      </c>
      <c r="CO177" s="65">
        <f t="shared" si="2696"/>
        <v>6500</v>
      </c>
      <c r="CP177" s="13"/>
      <c r="CQ177" s="21">
        <f t="shared" si="2697"/>
        <v>0</v>
      </c>
      <c r="CR177" s="31">
        <f t="shared" si="2698"/>
        <v>0</v>
      </c>
      <c r="CS177" s="42">
        <f t="shared" si="2699"/>
        <v>0</v>
      </c>
      <c r="CT177" s="21"/>
      <c r="CV177" s="40"/>
      <c r="CW177" s="59" t="str">
        <f t="shared" si="2635"/>
        <v>Box Bars - 2"</v>
      </c>
      <c r="CX177" s="59" t="str">
        <f t="shared" si="2700"/>
        <v>Nos</v>
      </c>
      <c r="CY177" s="59">
        <f t="shared" si="2701"/>
        <v>6500</v>
      </c>
      <c r="CZ177" s="13"/>
      <c r="DA177" s="21">
        <f t="shared" si="2702"/>
        <v>0</v>
      </c>
      <c r="DB177" s="31">
        <f t="shared" si="2703"/>
        <v>0</v>
      </c>
      <c r="DC177" s="31">
        <f t="shared" si="2704"/>
        <v>0</v>
      </c>
      <c r="DD177" s="21"/>
      <c r="DF177" s="40"/>
      <c r="DG177" s="59" t="str">
        <f t="shared" si="2636"/>
        <v>Box Bars - 2"</v>
      </c>
      <c r="DH177" s="59" t="str">
        <f t="shared" si="2705"/>
        <v>Nos</v>
      </c>
      <c r="DI177" s="59">
        <f t="shared" si="2706"/>
        <v>6500</v>
      </c>
      <c r="DJ177" s="13"/>
      <c r="DK177" s="21">
        <f t="shared" ref="DK177:DK184" si="2852">DI177*DJ177</f>
        <v>0</v>
      </c>
      <c r="DL177" s="31">
        <f t="shared" ref="DL177:DL188" si="2853">$I$4*DJ177</f>
        <v>0</v>
      </c>
      <c r="DM177" s="31">
        <f t="shared" ref="DM177:DM184" si="2854">DI177*DL177</f>
        <v>0</v>
      </c>
      <c r="DN177" s="21"/>
      <c r="DQ177" s="59" t="str">
        <f t="shared" si="2832"/>
        <v>Box Bars - 2"</v>
      </c>
      <c r="DR177" s="59" t="str">
        <f t="shared" si="2833"/>
        <v>Nos</v>
      </c>
      <c r="DS177" s="59">
        <f t="shared" si="2834"/>
        <v>6500</v>
      </c>
      <c r="DT177" s="13"/>
      <c r="DU177" s="21">
        <f t="shared" si="2835"/>
        <v>0</v>
      </c>
      <c r="DV177" s="31">
        <f t="shared" si="2836"/>
        <v>0</v>
      </c>
      <c r="DW177" s="31">
        <f t="shared" si="2837"/>
        <v>0</v>
      </c>
      <c r="DX177" s="21"/>
      <c r="DZ177" s="40"/>
      <c r="EA177" s="59" t="str">
        <f t="shared" si="2637"/>
        <v>Box Bars - 2"</v>
      </c>
      <c r="EB177" s="59" t="str">
        <f t="shared" si="2714"/>
        <v>Nos</v>
      </c>
      <c r="EC177" s="59">
        <f t="shared" si="2715"/>
        <v>6500</v>
      </c>
      <c r="ED177" s="13"/>
      <c r="EE177" s="21">
        <f t="shared" ref="EE177:EE179" si="2855">EC177*ED177</f>
        <v>0</v>
      </c>
      <c r="EF177" s="31">
        <f t="shared" ref="EF177:EF179" si="2856">$I$4*ED177</f>
        <v>0</v>
      </c>
      <c r="EG177" s="31">
        <f t="shared" ref="EG177:EG179" si="2857">EC177*EF177</f>
        <v>0</v>
      </c>
      <c r="EH177" s="21"/>
      <c r="EK177" s="59" t="str">
        <f t="shared" si="2638"/>
        <v>Box Bars - 2"</v>
      </c>
      <c r="EL177" s="59" t="str">
        <f t="shared" si="2719"/>
        <v>Nos</v>
      </c>
      <c r="EM177" s="59">
        <f t="shared" si="2720"/>
        <v>6500</v>
      </c>
      <c r="EN177" s="13"/>
      <c r="EO177" s="21">
        <f t="shared" ref="EO177:EO178" si="2858">EM177*EN177</f>
        <v>0</v>
      </c>
      <c r="EP177" s="31">
        <f t="shared" ref="EP177:EP178" si="2859">$I$4*EN177</f>
        <v>0</v>
      </c>
      <c r="EQ177" s="31">
        <f t="shared" ref="EQ177:EQ178" si="2860">EM177*EP177</f>
        <v>0</v>
      </c>
      <c r="ER177" s="21"/>
      <c r="EU177" s="4" t="str">
        <f t="shared" si="2639"/>
        <v>Box Bars - 2"</v>
      </c>
      <c r="EV177" s="4" t="str">
        <f t="shared" si="2724"/>
        <v>Nos</v>
      </c>
      <c r="EW177" s="4">
        <f t="shared" si="2725"/>
        <v>6500</v>
      </c>
      <c r="EX177" s="13"/>
      <c r="EY177" s="21">
        <f t="shared" ref="EY177:EY191" si="2861">EW177*EX177</f>
        <v>0</v>
      </c>
      <c r="EZ177" s="31">
        <f t="shared" si="2727"/>
        <v>0</v>
      </c>
      <c r="FA177" s="42">
        <f t="shared" ref="FA177:FA179" si="2862">EW177*EZ177</f>
        <v>0</v>
      </c>
      <c r="FB177" s="21"/>
      <c r="FE177" s="56" t="str">
        <f t="shared" si="2640"/>
        <v>Box Bars - 2"</v>
      </c>
      <c r="FF177" s="56" t="str">
        <f t="shared" si="2729"/>
        <v>Nos</v>
      </c>
      <c r="FG177" s="56">
        <f t="shared" si="2730"/>
        <v>6500</v>
      </c>
      <c r="FH177" s="13"/>
      <c r="FI177" s="21">
        <f t="shared" si="2846"/>
        <v>0</v>
      </c>
      <c r="FJ177" s="31">
        <f t="shared" si="2847"/>
        <v>0</v>
      </c>
      <c r="FK177" s="31">
        <f t="shared" si="2848"/>
        <v>0</v>
      </c>
      <c r="FL177" s="21"/>
      <c r="FO177" s="56" t="str">
        <f t="shared" si="2641"/>
        <v>Box Bars - 2"</v>
      </c>
      <c r="FP177" s="56" t="str">
        <f t="shared" si="2734"/>
        <v>Nos</v>
      </c>
      <c r="FQ177" s="56">
        <f t="shared" si="2735"/>
        <v>6500</v>
      </c>
      <c r="FR177" s="13"/>
      <c r="FS177" s="21">
        <f t="shared" ref="FS177" si="2863">FQ177*FR177</f>
        <v>0</v>
      </c>
      <c r="FT177" s="31">
        <f>$I$4*FR177</f>
        <v>0</v>
      </c>
      <c r="FU177" s="31">
        <f t="shared" ref="FU177" si="2864">FQ177*FT177</f>
        <v>0</v>
      </c>
      <c r="FV177" s="21"/>
      <c r="FY177" s="56" t="str">
        <f t="shared" si="2642"/>
        <v>Box Bars - 2"</v>
      </c>
      <c r="FZ177" s="56" t="str">
        <f t="shared" si="2739"/>
        <v>Nos</v>
      </c>
      <c r="GA177" s="56">
        <f t="shared" si="2740"/>
        <v>6500</v>
      </c>
      <c r="GB177" s="13"/>
      <c r="GC177" s="21">
        <f t="shared" ref="GC177:GC182" si="2865">GA177*GB177</f>
        <v>0</v>
      </c>
      <c r="GD177" s="31">
        <f t="shared" ref="GD177:GD182" si="2866">$I$4*GB177</f>
        <v>0</v>
      </c>
      <c r="GE177" s="31">
        <f t="shared" ref="GE177:GE182" si="2867">GA177*GD177</f>
        <v>0</v>
      </c>
      <c r="GF177" s="21"/>
      <c r="GI177" s="56" t="str">
        <f t="shared" si="2798"/>
        <v>Box Bars - 2"</v>
      </c>
      <c r="GJ177" s="56" t="str">
        <f t="shared" si="2799"/>
        <v>Nos</v>
      </c>
      <c r="GK177" s="56">
        <f t="shared" si="2800"/>
        <v>6500</v>
      </c>
      <c r="GL177" s="13"/>
      <c r="GM177" s="21">
        <f t="shared" si="2849"/>
        <v>0</v>
      </c>
      <c r="GN177" s="31">
        <f t="shared" si="2850"/>
        <v>0</v>
      </c>
      <c r="GO177" s="31">
        <f t="shared" si="2851"/>
        <v>0</v>
      </c>
      <c r="GP177" s="21"/>
      <c r="GS177" s="56" t="str">
        <f t="shared" si="2643"/>
        <v>Box Bars - 2"</v>
      </c>
      <c r="GT177" s="56" t="str">
        <f t="shared" si="2748"/>
        <v>Nos</v>
      </c>
      <c r="GU177" s="56">
        <f t="shared" si="2749"/>
        <v>6500</v>
      </c>
      <c r="GV177" s="13"/>
      <c r="GW177" s="21">
        <f t="shared" ref="GW177:GW184" si="2868">GU177*GV177</f>
        <v>0</v>
      </c>
      <c r="GX177" s="31">
        <f t="shared" ref="GX177:GX184" si="2869">$I$4*GV177</f>
        <v>0</v>
      </c>
      <c r="GY177" s="31">
        <f t="shared" si="2752"/>
        <v>0</v>
      </c>
      <c r="GZ177" s="21"/>
      <c r="HC177" s="56" t="str">
        <f t="shared" si="2644"/>
        <v>Box Bars - 2"</v>
      </c>
      <c r="HD177" s="56" t="str">
        <f t="shared" si="2753"/>
        <v>Nos</v>
      </c>
      <c r="HE177" s="56">
        <f t="shared" si="2754"/>
        <v>6500</v>
      </c>
      <c r="HF177" s="13"/>
      <c r="HG177" s="21">
        <f t="shared" si="2801"/>
        <v>0</v>
      </c>
      <c r="HH177" s="31">
        <f t="shared" si="2802"/>
        <v>0</v>
      </c>
      <c r="HI177" s="31">
        <f t="shared" si="2803"/>
        <v>0</v>
      </c>
      <c r="HJ177" s="21"/>
      <c r="HM177" s="56" t="str">
        <f t="shared" si="2645"/>
        <v>Box Bars - 2"</v>
      </c>
      <c r="HN177" s="56" t="str">
        <f t="shared" si="2758"/>
        <v>Nos</v>
      </c>
      <c r="HO177" s="56">
        <f t="shared" si="2759"/>
        <v>6500</v>
      </c>
      <c r="HP177" s="13"/>
      <c r="HQ177" s="56">
        <f t="shared" si="2760"/>
        <v>0</v>
      </c>
      <c r="HR177" s="13">
        <f t="shared" si="2761"/>
        <v>0</v>
      </c>
      <c r="HS177" s="31">
        <f t="shared" si="2762"/>
        <v>0</v>
      </c>
      <c r="HT177" s="21"/>
      <c r="HW177" s="56" t="str">
        <f t="shared" si="2646"/>
        <v>Box Bars - 2"</v>
      </c>
      <c r="HX177" s="56" t="str">
        <f t="shared" si="2763"/>
        <v>Nos</v>
      </c>
      <c r="HY177" s="56">
        <f t="shared" si="2764"/>
        <v>6500</v>
      </c>
      <c r="HZ177" s="13"/>
      <c r="IA177" s="56">
        <f t="shared" si="2765"/>
        <v>0</v>
      </c>
      <c r="IB177" s="13">
        <f t="shared" si="2766"/>
        <v>0</v>
      </c>
      <c r="IC177" s="31">
        <f t="shared" si="2767"/>
        <v>0</v>
      </c>
      <c r="ID177" s="21"/>
      <c r="IG177" s="56" t="str">
        <f t="shared" si="2647"/>
        <v>Box Bars - 2"</v>
      </c>
      <c r="IH177" s="56" t="str">
        <f t="shared" si="2768"/>
        <v>Nos</v>
      </c>
      <c r="II177" s="56">
        <f t="shared" si="2769"/>
        <v>6500</v>
      </c>
      <c r="IJ177" s="13"/>
      <c r="IK177" s="56">
        <f t="shared" si="2804"/>
        <v>0</v>
      </c>
      <c r="IL177" s="13">
        <f t="shared" si="2805"/>
        <v>0</v>
      </c>
      <c r="IM177" s="31">
        <f t="shared" si="2806"/>
        <v>0</v>
      </c>
      <c r="IN177" s="21"/>
      <c r="IQ177" s="56" t="str">
        <f t="shared" si="2648"/>
        <v>Box Bars - 2"</v>
      </c>
      <c r="IR177" s="56" t="str">
        <f t="shared" si="2773"/>
        <v>Nos</v>
      </c>
      <c r="IS177" s="56">
        <f t="shared" si="2774"/>
        <v>6500</v>
      </c>
      <c r="IT177" s="13"/>
      <c r="IU177" s="56">
        <f t="shared" si="2807"/>
        <v>0</v>
      </c>
      <c r="IV177" s="13">
        <f t="shared" si="2808"/>
        <v>0</v>
      </c>
      <c r="IW177" s="31">
        <f t="shared" si="2809"/>
        <v>0</v>
      </c>
      <c r="IX177" s="21"/>
      <c r="JA177" s="56" t="str">
        <f t="shared" si="2649"/>
        <v>Box Bars - 2"</v>
      </c>
      <c r="JB177" s="56" t="str">
        <f t="shared" si="2778"/>
        <v>Nos</v>
      </c>
      <c r="JC177" s="56">
        <f t="shared" si="2779"/>
        <v>6500</v>
      </c>
      <c r="JD177" s="13"/>
      <c r="JE177" s="56">
        <f t="shared" si="2810"/>
        <v>0</v>
      </c>
      <c r="JF177" s="13">
        <f t="shared" si="2811"/>
        <v>0</v>
      </c>
      <c r="JG177" s="31">
        <f t="shared" si="2812"/>
        <v>0</v>
      </c>
      <c r="JH177" s="21"/>
      <c r="JK177" s="56" t="str">
        <f t="shared" si="2650"/>
        <v>Box Bars - 2"</v>
      </c>
      <c r="JL177" s="56" t="str">
        <f t="shared" si="2783"/>
        <v>Nos</v>
      </c>
      <c r="JM177" s="56">
        <f t="shared" si="2784"/>
        <v>6500</v>
      </c>
      <c r="JN177" s="13"/>
      <c r="JO177" s="21">
        <f t="shared" ref="JO177:JO184" si="2870">JM177*JN177</f>
        <v>0</v>
      </c>
      <c r="JP177" s="31">
        <f t="shared" ref="JP177:JP184" si="2871">$I$4*JN177</f>
        <v>0</v>
      </c>
      <c r="JQ177" s="31">
        <f t="shared" ref="JQ177:JQ184" si="2872">JM177*JP177</f>
        <v>0</v>
      </c>
      <c r="JR177" s="21"/>
      <c r="JU177" s="56" t="str">
        <f t="shared" si="2651"/>
        <v>Box Bars - 2"</v>
      </c>
      <c r="JV177" s="56" t="str">
        <f t="shared" si="2788"/>
        <v>Nos</v>
      </c>
      <c r="JW177" s="56">
        <f t="shared" si="2789"/>
        <v>6500</v>
      </c>
      <c r="JX177" s="4">
        <f t="shared" si="2790"/>
        <v>0</v>
      </c>
      <c r="JY177" s="56">
        <f t="shared" si="2791"/>
        <v>0</v>
      </c>
      <c r="JZ177" s="56">
        <f t="shared" si="2792"/>
        <v>0</v>
      </c>
      <c r="KA177" s="31">
        <f t="shared" si="2813"/>
        <v>0</v>
      </c>
      <c r="KB177" s="21"/>
    </row>
    <row r="178" spans="2:288" ht="17.25" customHeight="1" x14ac:dyDescent="0.25">
      <c r="B178" s="7" t="s">
        <v>159</v>
      </c>
      <c r="C178" s="6" t="s">
        <v>1</v>
      </c>
      <c r="D178" s="4">
        <v>15000</v>
      </c>
      <c r="E178" s="13"/>
      <c r="F178" s="31">
        <f t="shared" si="2652"/>
        <v>0</v>
      </c>
      <c r="G178" s="31">
        <f t="shared" si="2794"/>
        <v>0</v>
      </c>
      <c r="H178" s="31">
        <f t="shared" si="2654"/>
        <v>0</v>
      </c>
      <c r="I178" s="71"/>
      <c r="K178" s="40"/>
      <c r="L178" s="59" t="str">
        <f t="shared" si="2626"/>
        <v>Box Bar - 2 1/2"</v>
      </c>
      <c r="M178" s="59" t="str">
        <f t="shared" si="2655"/>
        <v>Nos</v>
      </c>
      <c r="N178" s="59">
        <f t="shared" si="2656"/>
        <v>15000</v>
      </c>
      <c r="O178" s="13"/>
      <c r="P178" s="21">
        <f t="shared" si="2795"/>
        <v>0</v>
      </c>
      <c r="Q178" s="31">
        <f t="shared" si="2796"/>
        <v>0</v>
      </c>
      <c r="R178" s="31">
        <f t="shared" si="2797"/>
        <v>0</v>
      </c>
      <c r="S178" s="21"/>
      <c r="U178" s="40"/>
      <c r="V178" s="65" t="str">
        <f t="shared" si="2627"/>
        <v>Box Bar - 2 1/2"</v>
      </c>
      <c r="W178" s="65" t="str">
        <f t="shared" si="2660"/>
        <v>Nos</v>
      </c>
      <c r="X178" s="65">
        <f t="shared" si="2661"/>
        <v>15000</v>
      </c>
      <c r="Y178" s="31"/>
      <c r="Z178" s="21">
        <f t="shared" si="2662"/>
        <v>0</v>
      </c>
      <c r="AA178" s="31">
        <f t="shared" si="2663"/>
        <v>0</v>
      </c>
      <c r="AB178" s="42">
        <f t="shared" si="2664"/>
        <v>0</v>
      </c>
      <c r="AC178" s="21"/>
      <c r="AE178" s="40"/>
      <c r="AF178" s="59" t="str">
        <f t="shared" si="2628"/>
        <v>Box Bar - 2 1/2"</v>
      </c>
      <c r="AG178" s="59" t="str">
        <f t="shared" si="2665"/>
        <v>Nos</v>
      </c>
      <c r="AH178" s="59">
        <f t="shared" si="2666"/>
        <v>15000</v>
      </c>
      <c r="AI178" s="13"/>
      <c r="AJ178" s="21">
        <f t="shared" si="2667"/>
        <v>0</v>
      </c>
      <c r="AK178" s="31">
        <f t="shared" si="2668"/>
        <v>0</v>
      </c>
      <c r="AL178" s="31">
        <f t="shared" si="2669"/>
        <v>0</v>
      </c>
      <c r="AM178" s="21"/>
      <c r="AO178" s="40"/>
      <c r="AP178" s="59" t="str">
        <f t="shared" si="2629"/>
        <v>Box Bar - 2 1/2"</v>
      </c>
      <c r="AQ178" s="59" t="str">
        <f t="shared" si="2670"/>
        <v>Nos</v>
      </c>
      <c r="AR178" s="59">
        <f t="shared" si="2671"/>
        <v>15000</v>
      </c>
      <c r="AS178" s="13"/>
      <c r="AT178" s="21">
        <f t="shared" si="2672"/>
        <v>0</v>
      </c>
      <c r="AU178" s="31">
        <f t="shared" si="2673"/>
        <v>0</v>
      </c>
      <c r="AV178" s="31">
        <f t="shared" si="2674"/>
        <v>0</v>
      </c>
      <c r="AW178" s="21"/>
      <c r="AY178" s="40"/>
      <c r="AZ178" s="59" t="str">
        <f t="shared" si="2630"/>
        <v>Box Bar - 2 1/2"</v>
      </c>
      <c r="BA178" s="59" t="str">
        <f t="shared" si="2675"/>
        <v>Nos</v>
      </c>
      <c r="BB178" s="59">
        <f t="shared" si="2676"/>
        <v>15000</v>
      </c>
      <c r="BC178" s="13"/>
      <c r="BD178" s="21">
        <f t="shared" si="2677"/>
        <v>0</v>
      </c>
      <c r="BE178" s="31">
        <f t="shared" si="2678"/>
        <v>0</v>
      </c>
      <c r="BF178" s="31">
        <f t="shared" si="2679"/>
        <v>0</v>
      </c>
      <c r="BG178" s="21"/>
      <c r="BI178" s="40"/>
      <c r="BJ178" s="59" t="str">
        <f t="shared" si="2631"/>
        <v>Box Bar - 2 1/2"</v>
      </c>
      <c r="BK178" s="59" t="str">
        <f t="shared" si="2680"/>
        <v>Nos</v>
      </c>
      <c r="BL178" s="59">
        <f t="shared" si="2681"/>
        <v>15000</v>
      </c>
      <c r="BM178" s="13"/>
      <c r="BN178" s="21">
        <f t="shared" si="2682"/>
        <v>0</v>
      </c>
      <c r="BO178" s="31">
        <f t="shared" si="2683"/>
        <v>0</v>
      </c>
      <c r="BP178" s="31">
        <f t="shared" si="2684"/>
        <v>0</v>
      </c>
      <c r="BQ178" s="21"/>
      <c r="BS178" s="40"/>
      <c r="BT178" s="59" t="str">
        <f t="shared" si="2632"/>
        <v>Box Bar - 2 1/2"</v>
      </c>
      <c r="BU178" s="59" t="str">
        <f t="shared" si="2685"/>
        <v>Nos</v>
      </c>
      <c r="BV178" s="59">
        <f t="shared" si="2686"/>
        <v>15000</v>
      </c>
      <c r="BW178" s="13"/>
      <c r="BX178" s="21">
        <f t="shared" si="2687"/>
        <v>0</v>
      </c>
      <c r="BY178" s="31">
        <f t="shared" si="2688"/>
        <v>0</v>
      </c>
      <c r="BZ178" s="31">
        <f t="shared" si="2689"/>
        <v>0</v>
      </c>
      <c r="CA178" s="21"/>
      <c r="CB178" s="40"/>
      <c r="CC178" s="59" t="str">
        <f t="shared" si="2633"/>
        <v>Box Bar - 2 1/2"</v>
      </c>
      <c r="CD178" s="59" t="str">
        <f t="shared" si="2690"/>
        <v>Nos</v>
      </c>
      <c r="CE178" s="59">
        <f t="shared" si="2691"/>
        <v>15000</v>
      </c>
      <c r="CF178" s="31"/>
      <c r="CG178" s="31">
        <f t="shared" si="2692"/>
        <v>0</v>
      </c>
      <c r="CH178" s="31">
        <f t="shared" si="2693"/>
        <v>0</v>
      </c>
      <c r="CI178" s="31">
        <f t="shared" si="2694"/>
        <v>0</v>
      </c>
      <c r="CJ178" s="21"/>
      <c r="CK178" s="143"/>
      <c r="CL178" s="40"/>
      <c r="CM178" s="65" t="str">
        <f t="shared" si="2634"/>
        <v>Box Bar - 2 1/2"</v>
      </c>
      <c r="CN178" s="65" t="str">
        <f t="shared" si="2695"/>
        <v>Nos</v>
      </c>
      <c r="CO178" s="65">
        <f t="shared" si="2696"/>
        <v>15000</v>
      </c>
      <c r="CP178" s="13"/>
      <c r="CQ178" s="21">
        <f t="shared" si="2697"/>
        <v>0</v>
      </c>
      <c r="CR178" s="31">
        <f t="shared" si="2698"/>
        <v>0</v>
      </c>
      <c r="CS178" s="42">
        <f t="shared" si="2699"/>
        <v>0</v>
      </c>
      <c r="CT178" s="21"/>
      <c r="CV178" s="40"/>
      <c r="CW178" s="59" t="str">
        <f t="shared" si="2635"/>
        <v>Box Bar - 2 1/2"</v>
      </c>
      <c r="CX178" s="59" t="str">
        <f t="shared" si="2700"/>
        <v>Nos</v>
      </c>
      <c r="CY178" s="59">
        <f t="shared" si="2701"/>
        <v>15000</v>
      </c>
      <c r="CZ178" s="13"/>
      <c r="DA178" s="21">
        <f t="shared" si="2702"/>
        <v>0</v>
      </c>
      <c r="DB178" s="31">
        <f t="shared" si="2703"/>
        <v>0</v>
      </c>
      <c r="DC178" s="31">
        <f t="shared" si="2704"/>
        <v>0</v>
      </c>
      <c r="DD178" s="21"/>
      <c r="DF178" s="40"/>
      <c r="DG178" s="59" t="str">
        <f t="shared" si="2636"/>
        <v>Box Bar - 2 1/2"</v>
      </c>
      <c r="DH178" s="59" t="str">
        <f t="shared" si="2705"/>
        <v>Nos</v>
      </c>
      <c r="DI178" s="59">
        <f t="shared" si="2706"/>
        <v>15000</v>
      </c>
      <c r="DJ178" s="13"/>
      <c r="DK178" s="21">
        <f t="shared" si="2852"/>
        <v>0</v>
      </c>
      <c r="DL178" s="31">
        <f t="shared" si="2853"/>
        <v>0</v>
      </c>
      <c r="DM178" s="31">
        <f t="shared" si="2854"/>
        <v>0</v>
      </c>
      <c r="DN178" s="21"/>
      <c r="DQ178" s="59" t="str">
        <f t="shared" ref="DQ178:DQ196" si="2873">DG178</f>
        <v>Box Bar - 2 1/2"</v>
      </c>
      <c r="DR178" s="59" t="str">
        <f t="shared" ref="DR178:DR196" si="2874">DH178</f>
        <v>Nos</v>
      </c>
      <c r="DS178" s="59">
        <f t="shared" ref="DS178:DS196" si="2875">DI178</f>
        <v>15000</v>
      </c>
      <c r="DT178" s="13"/>
      <c r="DU178" s="21">
        <f t="shared" ref="DU178:DU179" si="2876">DS178*DT178</f>
        <v>0</v>
      </c>
      <c r="DV178" s="31">
        <f t="shared" ref="DV178:DV179" si="2877">$I$4*DT178</f>
        <v>0</v>
      </c>
      <c r="DW178" s="31">
        <f t="shared" ref="DW178:DW179" si="2878">DS178*DV178</f>
        <v>0</v>
      </c>
      <c r="DX178" s="21"/>
      <c r="DZ178" s="40"/>
      <c r="EA178" s="59" t="str">
        <f t="shared" si="2637"/>
        <v>Box Bar - 2 1/2"</v>
      </c>
      <c r="EB178" s="59" t="str">
        <f t="shared" si="2714"/>
        <v>Nos</v>
      </c>
      <c r="EC178" s="59">
        <f t="shared" si="2715"/>
        <v>15000</v>
      </c>
      <c r="ED178" s="13"/>
      <c r="EE178" s="21">
        <f t="shared" si="2855"/>
        <v>0</v>
      </c>
      <c r="EF178" s="31">
        <f t="shared" si="2856"/>
        <v>0</v>
      </c>
      <c r="EG178" s="31">
        <f t="shared" si="2857"/>
        <v>0</v>
      </c>
      <c r="EH178" s="21"/>
      <c r="EK178" s="59" t="str">
        <f t="shared" si="2638"/>
        <v>Box Bar - 2 1/2"</v>
      </c>
      <c r="EL178" s="59" t="str">
        <f t="shared" si="2719"/>
        <v>Nos</v>
      </c>
      <c r="EM178" s="59">
        <f t="shared" si="2720"/>
        <v>15000</v>
      </c>
      <c r="EN178" s="13"/>
      <c r="EO178" s="21">
        <f t="shared" si="2858"/>
        <v>0</v>
      </c>
      <c r="EP178" s="31">
        <f t="shared" si="2859"/>
        <v>0</v>
      </c>
      <c r="EQ178" s="31">
        <f t="shared" si="2860"/>
        <v>0</v>
      </c>
      <c r="ER178" s="21"/>
      <c r="EU178" s="4" t="str">
        <f t="shared" si="2639"/>
        <v>Box Bar - 2 1/2"</v>
      </c>
      <c r="EV178" s="4" t="str">
        <f t="shared" si="2724"/>
        <v>Nos</v>
      </c>
      <c r="EW178" s="4">
        <f t="shared" si="2725"/>
        <v>15000</v>
      </c>
      <c r="EX178" s="13"/>
      <c r="EY178" s="21">
        <f t="shared" si="2861"/>
        <v>0</v>
      </c>
      <c r="EZ178" s="31">
        <f t="shared" si="2727"/>
        <v>0</v>
      </c>
      <c r="FA178" s="42">
        <f t="shared" si="2862"/>
        <v>0</v>
      </c>
      <c r="FB178" s="21"/>
      <c r="FE178" s="56" t="str">
        <f t="shared" si="2640"/>
        <v>Box Bar - 2 1/2"</v>
      </c>
      <c r="FF178" s="56" t="str">
        <f t="shared" si="2729"/>
        <v>Nos</v>
      </c>
      <c r="FG178" s="56">
        <f t="shared" si="2730"/>
        <v>15000</v>
      </c>
      <c r="FH178" s="13"/>
      <c r="FI178" s="21">
        <f t="shared" si="2846"/>
        <v>0</v>
      </c>
      <c r="FJ178" s="31">
        <f t="shared" si="2847"/>
        <v>0</v>
      </c>
      <c r="FK178" s="31">
        <f t="shared" si="2848"/>
        <v>0</v>
      </c>
      <c r="FL178" s="21"/>
      <c r="FO178" s="56" t="str">
        <f t="shared" si="2641"/>
        <v>Box Bar - 2 1/2"</v>
      </c>
      <c r="FP178" s="56" t="str">
        <f t="shared" si="2734"/>
        <v>Nos</v>
      </c>
      <c r="FQ178" s="56">
        <f t="shared" si="2735"/>
        <v>15000</v>
      </c>
      <c r="FR178" s="13"/>
      <c r="FS178" s="21">
        <f t="shared" ref="FS178:FS191" si="2879">FQ178*FR178</f>
        <v>0</v>
      </c>
      <c r="FT178" s="31">
        <f t="shared" ref="FT178:FT191" si="2880">$I$4*FR178</f>
        <v>0</v>
      </c>
      <c r="FU178" s="31">
        <f t="shared" ref="FU178:FU191" si="2881">FQ178*FT178</f>
        <v>0</v>
      </c>
      <c r="FV178" s="21"/>
      <c r="FY178" s="56" t="str">
        <f t="shared" si="2642"/>
        <v>Box Bar - 2 1/2"</v>
      </c>
      <c r="FZ178" s="56" t="str">
        <f t="shared" si="2739"/>
        <v>Nos</v>
      </c>
      <c r="GA178" s="56">
        <f t="shared" si="2740"/>
        <v>15000</v>
      </c>
      <c r="GB178" s="13"/>
      <c r="GC178" s="21">
        <f t="shared" si="2865"/>
        <v>0</v>
      </c>
      <c r="GD178" s="31">
        <f t="shared" si="2866"/>
        <v>0</v>
      </c>
      <c r="GE178" s="31">
        <f t="shared" si="2867"/>
        <v>0</v>
      </c>
      <c r="GF178" s="21"/>
      <c r="GI178" s="56" t="str">
        <f t="shared" si="2798"/>
        <v>Box Bar - 2 1/2"</v>
      </c>
      <c r="GJ178" s="56" t="str">
        <f t="shared" si="2799"/>
        <v>Nos</v>
      </c>
      <c r="GK178" s="56">
        <f t="shared" si="2800"/>
        <v>15000</v>
      </c>
      <c r="GL178" s="13"/>
      <c r="GM178" s="21">
        <f t="shared" ref="GM178:GM184" si="2882">GK178*GL178</f>
        <v>0</v>
      </c>
      <c r="GN178" s="31">
        <f t="shared" ref="GN178:GN184" si="2883">$I$4*GL178</f>
        <v>0</v>
      </c>
      <c r="GO178" s="31">
        <f t="shared" ref="GO178:GO184" si="2884">GK178*GN178</f>
        <v>0</v>
      </c>
      <c r="GP178" s="21"/>
      <c r="GS178" s="56" t="str">
        <f t="shared" si="2643"/>
        <v>Box Bar - 2 1/2"</v>
      </c>
      <c r="GT178" s="56" t="str">
        <f t="shared" si="2748"/>
        <v>Nos</v>
      </c>
      <c r="GU178" s="56">
        <f t="shared" si="2749"/>
        <v>15000</v>
      </c>
      <c r="GV178" s="13"/>
      <c r="GW178" s="21">
        <f t="shared" si="2868"/>
        <v>0</v>
      </c>
      <c r="GX178" s="31">
        <f t="shared" si="2869"/>
        <v>0</v>
      </c>
      <c r="GY178" s="31">
        <f t="shared" si="2752"/>
        <v>0</v>
      </c>
      <c r="GZ178" s="21"/>
      <c r="HC178" s="56" t="str">
        <f t="shared" si="2644"/>
        <v>Box Bar - 2 1/2"</v>
      </c>
      <c r="HD178" s="56" t="str">
        <f t="shared" si="2753"/>
        <v>Nos</v>
      </c>
      <c r="HE178" s="56">
        <f t="shared" si="2754"/>
        <v>15000</v>
      </c>
      <c r="HF178" s="13"/>
      <c r="HG178" s="21">
        <f t="shared" si="2801"/>
        <v>0</v>
      </c>
      <c r="HH178" s="31">
        <f t="shared" si="2802"/>
        <v>0</v>
      </c>
      <c r="HI178" s="31">
        <f t="shared" si="2803"/>
        <v>0</v>
      </c>
      <c r="HJ178" s="21"/>
      <c r="HM178" s="56" t="str">
        <f t="shared" si="2645"/>
        <v>Box Bar - 2 1/2"</v>
      </c>
      <c r="HN178" s="56" t="str">
        <f t="shared" si="2758"/>
        <v>Nos</v>
      </c>
      <c r="HO178" s="56">
        <f t="shared" si="2759"/>
        <v>15000</v>
      </c>
      <c r="HP178" s="13"/>
      <c r="HQ178" s="56">
        <f t="shared" si="2760"/>
        <v>0</v>
      </c>
      <c r="HR178" s="13">
        <f t="shared" si="2761"/>
        <v>0</v>
      </c>
      <c r="HS178" s="31">
        <f t="shared" si="2762"/>
        <v>0</v>
      </c>
      <c r="HT178" s="21"/>
      <c r="HW178" s="56" t="str">
        <f t="shared" si="2646"/>
        <v>Box Bar - 2 1/2"</v>
      </c>
      <c r="HX178" s="56" t="str">
        <f t="shared" si="2763"/>
        <v>Nos</v>
      </c>
      <c r="HY178" s="56">
        <f t="shared" si="2764"/>
        <v>15000</v>
      </c>
      <c r="HZ178" s="13"/>
      <c r="IA178" s="56">
        <f t="shared" si="2765"/>
        <v>0</v>
      </c>
      <c r="IB178" s="13">
        <f t="shared" si="2766"/>
        <v>0</v>
      </c>
      <c r="IC178" s="31">
        <f t="shared" si="2767"/>
        <v>0</v>
      </c>
      <c r="ID178" s="21"/>
      <c r="IG178" s="56" t="str">
        <f t="shared" si="2647"/>
        <v>Box Bar - 2 1/2"</v>
      </c>
      <c r="IH178" s="56" t="str">
        <f t="shared" si="2768"/>
        <v>Nos</v>
      </c>
      <c r="II178" s="56">
        <f t="shared" si="2769"/>
        <v>15000</v>
      </c>
      <c r="IJ178" s="13"/>
      <c r="IK178" s="56">
        <f t="shared" si="2804"/>
        <v>0</v>
      </c>
      <c r="IL178" s="13">
        <f t="shared" si="2805"/>
        <v>0</v>
      </c>
      <c r="IM178" s="31">
        <f t="shared" si="2806"/>
        <v>0</v>
      </c>
      <c r="IN178" s="21"/>
      <c r="IQ178" s="56" t="str">
        <f t="shared" si="2648"/>
        <v>Box Bar - 2 1/2"</v>
      </c>
      <c r="IR178" s="56" t="str">
        <f t="shared" si="2773"/>
        <v>Nos</v>
      </c>
      <c r="IS178" s="56">
        <f t="shared" si="2774"/>
        <v>15000</v>
      </c>
      <c r="IT178" s="13"/>
      <c r="IU178" s="56">
        <f t="shared" si="2807"/>
        <v>0</v>
      </c>
      <c r="IV178" s="13">
        <f t="shared" si="2808"/>
        <v>0</v>
      </c>
      <c r="IW178" s="31">
        <f t="shared" si="2809"/>
        <v>0</v>
      </c>
      <c r="IX178" s="21"/>
      <c r="JA178" s="56" t="str">
        <f t="shared" si="2649"/>
        <v>Box Bar - 2 1/2"</v>
      </c>
      <c r="JB178" s="56" t="str">
        <f t="shared" si="2778"/>
        <v>Nos</v>
      </c>
      <c r="JC178" s="56">
        <f t="shared" si="2779"/>
        <v>15000</v>
      </c>
      <c r="JD178" s="13"/>
      <c r="JE178" s="56">
        <f t="shared" si="2810"/>
        <v>0</v>
      </c>
      <c r="JF178" s="13">
        <f t="shared" si="2811"/>
        <v>0</v>
      </c>
      <c r="JG178" s="31">
        <f t="shared" si="2812"/>
        <v>0</v>
      </c>
      <c r="JH178" s="21"/>
      <c r="JK178" s="56" t="str">
        <f t="shared" si="2650"/>
        <v>Box Bar - 2 1/2"</v>
      </c>
      <c r="JL178" s="56" t="str">
        <f t="shared" si="2783"/>
        <v>Nos</v>
      </c>
      <c r="JM178" s="56">
        <f t="shared" si="2784"/>
        <v>15000</v>
      </c>
      <c r="JN178" s="13"/>
      <c r="JO178" s="21">
        <f t="shared" si="2870"/>
        <v>0</v>
      </c>
      <c r="JP178" s="31">
        <f t="shared" si="2871"/>
        <v>0</v>
      </c>
      <c r="JQ178" s="31">
        <f t="shared" si="2872"/>
        <v>0</v>
      </c>
      <c r="JR178" s="21"/>
      <c r="JU178" s="56" t="str">
        <f t="shared" si="2651"/>
        <v>Box Bar - 2 1/2"</v>
      </c>
      <c r="JV178" s="56" t="str">
        <f t="shared" si="2788"/>
        <v>Nos</v>
      </c>
      <c r="JW178" s="56">
        <f t="shared" si="2789"/>
        <v>15000</v>
      </c>
      <c r="JX178" s="4">
        <f t="shared" si="2790"/>
        <v>0</v>
      </c>
      <c r="JY178" s="56">
        <f t="shared" si="2791"/>
        <v>0</v>
      </c>
      <c r="JZ178" s="56">
        <f t="shared" si="2792"/>
        <v>0</v>
      </c>
      <c r="KA178" s="31">
        <f t="shared" si="2813"/>
        <v>0</v>
      </c>
      <c r="KB178" s="21"/>
    </row>
    <row r="179" spans="2:288" ht="17.25" customHeight="1" x14ac:dyDescent="0.25">
      <c r="B179" s="7" t="s">
        <v>160</v>
      </c>
      <c r="C179" s="6" t="s">
        <v>1</v>
      </c>
      <c r="D179" s="4">
        <v>9100</v>
      </c>
      <c r="E179" s="13"/>
      <c r="F179" s="31">
        <f t="shared" si="2652"/>
        <v>0</v>
      </c>
      <c r="G179" s="31">
        <f t="shared" si="2794"/>
        <v>0</v>
      </c>
      <c r="H179" s="31">
        <f t="shared" si="2654"/>
        <v>0</v>
      </c>
      <c r="I179" s="71"/>
      <c r="K179" s="40"/>
      <c r="L179" s="59" t="str">
        <f t="shared" si="2626"/>
        <v>Box Bars - 3"</v>
      </c>
      <c r="M179" s="59" t="str">
        <f t="shared" si="2655"/>
        <v>Nos</v>
      </c>
      <c r="N179" s="59">
        <f t="shared" si="2656"/>
        <v>9100</v>
      </c>
      <c r="O179" s="13"/>
      <c r="P179" s="21">
        <f t="shared" si="2795"/>
        <v>0</v>
      </c>
      <c r="Q179" s="31">
        <f t="shared" si="2796"/>
        <v>0</v>
      </c>
      <c r="R179" s="31">
        <f t="shared" si="2797"/>
        <v>0</v>
      </c>
      <c r="S179" s="21"/>
      <c r="U179" s="40"/>
      <c r="V179" s="65" t="str">
        <f t="shared" si="2627"/>
        <v>Box Bars - 3"</v>
      </c>
      <c r="W179" s="65" t="str">
        <f t="shared" si="2660"/>
        <v>Nos</v>
      </c>
      <c r="X179" s="65">
        <f t="shared" si="2661"/>
        <v>9100</v>
      </c>
      <c r="Y179" s="31"/>
      <c r="Z179" s="21">
        <f t="shared" si="2662"/>
        <v>0</v>
      </c>
      <c r="AA179" s="31">
        <f t="shared" si="2663"/>
        <v>0</v>
      </c>
      <c r="AB179" s="42">
        <f t="shared" si="2664"/>
        <v>0</v>
      </c>
      <c r="AC179" s="21"/>
      <c r="AE179" s="40"/>
      <c r="AF179" s="59" t="str">
        <f t="shared" si="2628"/>
        <v>Box Bars - 3"</v>
      </c>
      <c r="AG179" s="59" t="str">
        <f t="shared" si="2665"/>
        <v>Nos</v>
      </c>
      <c r="AH179" s="59">
        <f t="shared" si="2666"/>
        <v>9100</v>
      </c>
      <c r="AI179" s="13"/>
      <c r="AJ179" s="21">
        <f t="shared" si="2667"/>
        <v>0</v>
      </c>
      <c r="AK179" s="31">
        <f t="shared" si="2668"/>
        <v>0</v>
      </c>
      <c r="AL179" s="31">
        <f t="shared" si="2669"/>
        <v>0</v>
      </c>
      <c r="AM179" s="21"/>
      <c r="AO179" s="40"/>
      <c r="AP179" s="59" t="str">
        <f t="shared" si="2629"/>
        <v>Box Bars - 3"</v>
      </c>
      <c r="AQ179" s="59" t="str">
        <f t="shared" si="2670"/>
        <v>Nos</v>
      </c>
      <c r="AR179" s="59">
        <f t="shared" si="2671"/>
        <v>9100</v>
      </c>
      <c r="AS179" s="13"/>
      <c r="AT179" s="21">
        <f t="shared" si="2672"/>
        <v>0</v>
      </c>
      <c r="AU179" s="31">
        <f t="shared" si="2673"/>
        <v>0</v>
      </c>
      <c r="AV179" s="31">
        <f t="shared" si="2674"/>
        <v>0</v>
      </c>
      <c r="AW179" s="21"/>
      <c r="AY179" s="40"/>
      <c r="AZ179" s="59" t="str">
        <f t="shared" si="2630"/>
        <v>Box Bars - 3"</v>
      </c>
      <c r="BA179" s="59" t="str">
        <f t="shared" si="2675"/>
        <v>Nos</v>
      </c>
      <c r="BB179" s="59">
        <f t="shared" si="2676"/>
        <v>9100</v>
      </c>
      <c r="BC179" s="13"/>
      <c r="BD179" s="21">
        <f t="shared" si="2677"/>
        <v>0</v>
      </c>
      <c r="BE179" s="31">
        <f t="shared" si="2678"/>
        <v>0</v>
      </c>
      <c r="BF179" s="31">
        <f t="shared" si="2679"/>
        <v>0</v>
      </c>
      <c r="BG179" s="21"/>
      <c r="BI179" s="40"/>
      <c r="BJ179" s="59" t="str">
        <f t="shared" si="2631"/>
        <v>Box Bars - 3"</v>
      </c>
      <c r="BK179" s="59" t="str">
        <f t="shared" si="2680"/>
        <v>Nos</v>
      </c>
      <c r="BL179" s="59">
        <f t="shared" ref="BL179:BL187" si="2885">BB179</f>
        <v>9100</v>
      </c>
      <c r="BM179" s="13"/>
      <c r="BN179" s="21">
        <f t="shared" ref="BN179:BN187" si="2886">BL179*BM179</f>
        <v>0</v>
      </c>
      <c r="BO179" s="31">
        <f t="shared" ref="BO179:BO187" si="2887">$I$4*BM179</f>
        <v>0</v>
      </c>
      <c r="BP179" s="31">
        <f t="shared" ref="BP179:BP187" si="2888">BL179*BO179</f>
        <v>0</v>
      </c>
      <c r="BQ179" s="21"/>
      <c r="BS179" s="40"/>
      <c r="BT179" s="59" t="str">
        <f t="shared" si="2632"/>
        <v>Box Bars - 3"</v>
      </c>
      <c r="BU179" s="59" t="str">
        <f t="shared" si="2685"/>
        <v>Nos</v>
      </c>
      <c r="BV179" s="59">
        <f t="shared" si="2686"/>
        <v>9100</v>
      </c>
      <c r="BW179" s="13"/>
      <c r="BX179" s="21">
        <f t="shared" ref="BX179:BX186" si="2889">BV179*BW179</f>
        <v>0</v>
      </c>
      <c r="BY179" s="31">
        <f t="shared" ref="BY179:BY186" si="2890">$I$4*BW179</f>
        <v>0</v>
      </c>
      <c r="BZ179" s="31">
        <f t="shared" ref="BZ179:BZ186" si="2891">BV179*BY179</f>
        <v>0</v>
      </c>
      <c r="CA179" s="21"/>
      <c r="CB179" s="40"/>
      <c r="CC179" s="59" t="str">
        <f t="shared" si="2633"/>
        <v>Box Bars - 3"</v>
      </c>
      <c r="CD179" s="59" t="str">
        <f t="shared" si="2690"/>
        <v>Nos</v>
      </c>
      <c r="CE179" s="59">
        <f t="shared" si="2691"/>
        <v>9100</v>
      </c>
      <c r="CF179" s="31"/>
      <c r="CG179" s="31">
        <f t="shared" si="2692"/>
        <v>0</v>
      </c>
      <c r="CH179" s="31">
        <f t="shared" si="2693"/>
        <v>0</v>
      </c>
      <c r="CI179" s="31">
        <f t="shared" si="2694"/>
        <v>0</v>
      </c>
      <c r="CJ179" s="21"/>
      <c r="CK179" s="143"/>
      <c r="CL179" s="40"/>
      <c r="CM179" s="65" t="str">
        <f t="shared" si="2634"/>
        <v>Box Bars - 3"</v>
      </c>
      <c r="CN179" s="65" t="str">
        <f t="shared" si="2695"/>
        <v>Nos</v>
      </c>
      <c r="CO179" s="65">
        <f t="shared" si="2696"/>
        <v>9100</v>
      </c>
      <c r="CP179" s="13"/>
      <c r="CQ179" s="21">
        <f t="shared" si="2697"/>
        <v>0</v>
      </c>
      <c r="CR179" s="31">
        <f t="shared" si="2698"/>
        <v>0</v>
      </c>
      <c r="CS179" s="42">
        <f t="shared" si="2699"/>
        <v>0</v>
      </c>
      <c r="CT179" s="21"/>
      <c r="CV179" s="40"/>
      <c r="CW179" s="59" t="str">
        <f t="shared" si="2635"/>
        <v>Box Bars - 3"</v>
      </c>
      <c r="CX179" s="59" t="str">
        <f t="shared" si="2700"/>
        <v>Nos</v>
      </c>
      <c r="CY179" s="59">
        <f t="shared" si="2701"/>
        <v>9100</v>
      </c>
      <c r="CZ179" s="13"/>
      <c r="DA179" s="21">
        <f t="shared" ref="DA179:DA191" si="2892">CY179*CZ179</f>
        <v>0</v>
      </c>
      <c r="DB179" s="31">
        <f t="shared" ref="DB179:DB191" si="2893">$I$4*CZ179</f>
        <v>0</v>
      </c>
      <c r="DC179" s="31">
        <f t="shared" si="2704"/>
        <v>0</v>
      </c>
      <c r="DD179" s="21"/>
      <c r="DF179" s="40"/>
      <c r="DG179" s="59" t="str">
        <f t="shared" si="2636"/>
        <v>Box Bars - 3"</v>
      </c>
      <c r="DH179" s="59" t="str">
        <f t="shared" si="2705"/>
        <v>Nos</v>
      </c>
      <c r="DI179" s="59">
        <f t="shared" si="2706"/>
        <v>9100</v>
      </c>
      <c r="DJ179" s="13"/>
      <c r="DK179" s="21">
        <f t="shared" si="2852"/>
        <v>0</v>
      </c>
      <c r="DL179" s="31">
        <f t="shared" si="2853"/>
        <v>0</v>
      </c>
      <c r="DM179" s="31">
        <f t="shared" si="2854"/>
        <v>0</v>
      </c>
      <c r="DN179" s="21"/>
      <c r="DQ179" s="59" t="str">
        <f t="shared" si="2873"/>
        <v>Box Bars - 3"</v>
      </c>
      <c r="DR179" s="59" t="str">
        <f t="shared" si="2874"/>
        <v>Nos</v>
      </c>
      <c r="DS179" s="59">
        <f t="shared" si="2875"/>
        <v>9100</v>
      </c>
      <c r="DT179" s="13"/>
      <c r="DU179" s="21">
        <f t="shared" si="2876"/>
        <v>0</v>
      </c>
      <c r="DV179" s="31">
        <f t="shared" si="2877"/>
        <v>0</v>
      </c>
      <c r="DW179" s="31">
        <f t="shared" si="2878"/>
        <v>0</v>
      </c>
      <c r="DX179" s="21"/>
      <c r="DZ179" s="40"/>
      <c r="EA179" s="59" t="str">
        <f t="shared" si="2637"/>
        <v>Box Bars - 3"</v>
      </c>
      <c r="EB179" s="59" t="str">
        <f t="shared" si="2714"/>
        <v>Nos</v>
      </c>
      <c r="EC179" s="59">
        <f t="shared" si="2715"/>
        <v>9100</v>
      </c>
      <c r="ED179" s="13"/>
      <c r="EE179" s="21">
        <f t="shared" si="2855"/>
        <v>0</v>
      </c>
      <c r="EF179" s="31">
        <f t="shared" si="2856"/>
        <v>0</v>
      </c>
      <c r="EG179" s="31">
        <f t="shared" si="2857"/>
        <v>0</v>
      </c>
      <c r="EH179" s="21"/>
      <c r="EK179" s="59" t="str">
        <f t="shared" si="2638"/>
        <v>Box Bars - 3"</v>
      </c>
      <c r="EL179" s="59" t="str">
        <f t="shared" si="2719"/>
        <v>Nos</v>
      </c>
      <c r="EM179" s="59">
        <f t="shared" si="2720"/>
        <v>9100</v>
      </c>
      <c r="EN179" s="13"/>
      <c r="EO179" s="21">
        <f t="shared" ref="EO179:EO185" si="2894">EM179*EN179</f>
        <v>0</v>
      </c>
      <c r="EP179" s="31">
        <f t="shared" ref="EP179:EP185" si="2895">$I$4*EN179</f>
        <v>0</v>
      </c>
      <c r="EQ179" s="31">
        <f t="shared" ref="EQ179:EQ185" si="2896">EM179*EP179</f>
        <v>0</v>
      </c>
      <c r="ER179" s="21"/>
      <c r="EU179" s="4" t="str">
        <f t="shared" si="2639"/>
        <v>Box Bars - 3"</v>
      </c>
      <c r="EV179" s="4" t="str">
        <f t="shared" si="2724"/>
        <v>Nos</v>
      </c>
      <c r="EW179" s="4">
        <f t="shared" si="2725"/>
        <v>9100</v>
      </c>
      <c r="EX179" s="13"/>
      <c r="EY179" s="21">
        <f t="shared" si="2861"/>
        <v>0</v>
      </c>
      <c r="EZ179" s="31">
        <f t="shared" si="2727"/>
        <v>0</v>
      </c>
      <c r="FA179" s="42">
        <f t="shared" si="2862"/>
        <v>0</v>
      </c>
      <c r="FB179" s="21"/>
      <c r="FE179" s="56" t="str">
        <f t="shared" si="2640"/>
        <v>Box Bars - 3"</v>
      </c>
      <c r="FF179" s="56" t="str">
        <f t="shared" si="2729"/>
        <v>Nos</v>
      </c>
      <c r="FG179" s="56">
        <f t="shared" si="2730"/>
        <v>9100</v>
      </c>
      <c r="FH179" s="13"/>
      <c r="FI179" s="21">
        <f t="shared" ref="FI179:FI184" si="2897">FG179*FH179</f>
        <v>0</v>
      </c>
      <c r="FJ179" s="31">
        <f t="shared" ref="FJ179" si="2898">$I$4*FH179</f>
        <v>0</v>
      </c>
      <c r="FK179" s="31">
        <f t="shared" ref="FK179" si="2899">FG179*FJ179</f>
        <v>0</v>
      </c>
      <c r="FL179" s="21"/>
      <c r="FO179" s="56" t="str">
        <f t="shared" si="2641"/>
        <v>Box Bars - 3"</v>
      </c>
      <c r="FP179" s="56" t="str">
        <f t="shared" si="2734"/>
        <v>Nos</v>
      </c>
      <c r="FQ179" s="56">
        <f t="shared" si="2735"/>
        <v>9100</v>
      </c>
      <c r="FR179" s="13"/>
      <c r="FS179" s="21">
        <f t="shared" si="2879"/>
        <v>0</v>
      </c>
      <c r="FT179" s="31">
        <f t="shared" si="2880"/>
        <v>0</v>
      </c>
      <c r="FU179" s="31">
        <f t="shared" si="2881"/>
        <v>0</v>
      </c>
      <c r="FV179" s="21"/>
      <c r="FY179" s="56" t="str">
        <f t="shared" si="2642"/>
        <v>Box Bars - 3"</v>
      </c>
      <c r="FZ179" s="56" t="str">
        <f t="shared" si="2739"/>
        <v>Nos</v>
      </c>
      <c r="GA179" s="56">
        <f t="shared" si="2740"/>
        <v>9100</v>
      </c>
      <c r="GB179" s="13"/>
      <c r="GC179" s="21">
        <f t="shared" si="2865"/>
        <v>0</v>
      </c>
      <c r="GD179" s="31">
        <f t="shared" si="2866"/>
        <v>0</v>
      </c>
      <c r="GE179" s="31">
        <f t="shared" si="2867"/>
        <v>0</v>
      </c>
      <c r="GF179" s="21"/>
      <c r="GI179" s="56" t="str">
        <f t="shared" si="2798"/>
        <v>Box Bars - 3"</v>
      </c>
      <c r="GJ179" s="56" t="str">
        <f t="shared" si="2799"/>
        <v>Nos</v>
      </c>
      <c r="GK179" s="56">
        <f t="shared" si="2800"/>
        <v>9100</v>
      </c>
      <c r="GL179" s="13"/>
      <c r="GM179" s="21">
        <f t="shared" si="2882"/>
        <v>0</v>
      </c>
      <c r="GN179" s="31">
        <f t="shared" si="2883"/>
        <v>0</v>
      </c>
      <c r="GO179" s="31">
        <f t="shared" si="2884"/>
        <v>0</v>
      </c>
      <c r="GP179" s="21"/>
      <c r="GS179" s="56" t="str">
        <f t="shared" si="2643"/>
        <v>Box Bars - 3"</v>
      </c>
      <c r="GT179" s="56" t="str">
        <f t="shared" si="2748"/>
        <v>Nos</v>
      </c>
      <c r="GU179" s="56">
        <f t="shared" si="2749"/>
        <v>9100</v>
      </c>
      <c r="GV179" s="13"/>
      <c r="GW179" s="21">
        <f t="shared" si="2868"/>
        <v>0</v>
      </c>
      <c r="GX179" s="31">
        <f t="shared" si="2869"/>
        <v>0</v>
      </c>
      <c r="GY179" s="31">
        <f t="shared" si="2752"/>
        <v>0</v>
      </c>
      <c r="GZ179" s="21"/>
      <c r="HC179" s="56" t="str">
        <f t="shared" si="2644"/>
        <v>Box Bars - 3"</v>
      </c>
      <c r="HD179" s="56" t="str">
        <f t="shared" si="2753"/>
        <v>Nos</v>
      </c>
      <c r="HE179" s="56">
        <f t="shared" si="2754"/>
        <v>9100</v>
      </c>
      <c r="HF179" s="13"/>
      <c r="HG179" s="21">
        <f t="shared" si="2801"/>
        <v>0</v>
      </c>
      <c r="HH179" s="31">
        <f t="shared" ref="HH179:HH184" si="2900">$I$4*HF179</f>
        <v>0</v>
      </c>
      <c r="HI179" s="31">
        <f t="shared" ref="HI179:HI184" si="2901">HE179*HH179</f>
        <v>0</v>
      </c>
      <c r="HJ179" s="21"/>
      <c r="HM179" s="56" t="str">
        <f t="shared" si="2645"/>
        <v>Box Bars - 3"</v>
      </c>
      <c r="HN179" s="56" t="str">
        <f t="shared" si="2758"/>
        <v>Nos</v>
      </c>
      <c r="HO179" s="56">
        <f t="shared" si="2759"/>
        <v>9100</v>
      </c>
      <c r="HP179" s="13"/>
      <c r="HQ179" s="56">
        <f t="shared" si="2760"/>
        <v>0</v>
      </c>
      <c r="HR179" s="13">
        <f t="shared" si="2761"/>
        <v>0</v>
      </c>
      <c r="HS179" s="31">
        <f t="shared" si="2762"/>
        <v>0</v>
      </c>
      <c r="HT179" s="21"/>
      <c r="HW179" s="56" t="str">
        <f t="shared" si="2646"/>
        <v>Box Bars - 3"</v>
      </c>
      <c r="HX179" s="56" t="str">
        <f t="shared" si="2763"/>
        <v>Nos</v>
      </c>
      <c r="HY179" s="56">
        <f t="shared" si="2764"/>
        <v>9100</v>
      </c>
      <c r="HZ179" s="13"/>
      <c r="IA179" s="56">
        <f t="shared" si="2765"/>
        <v>0</v>
      </c>
      <c r="IB179" s="13">
        <f t="shared" si="2766"/>
        <v>0</v>
      </c>
      <c r="IC179" s="31">
        <f t="shared" si="2767"/>
        <v>0</v>
      </c>
      <c r="ID179" s="21"/>
      <c r="IG179" s="56" t="str">
        <f t="shared" si="2647"/>
        <v>Box Bars - 3"</v>
      </c>
      <c r="IH179" s="56" t="str">
        <f t="shared" si="2768"/>
        <v>Nos</v>
      </c>
      <c r="II179" s="56">
        <f t="shared" si="2769"/>
        <v>9100</v>
      </c>
      <c r="IJ179" s="13"/>
      <c r="IK179" s="56">
        <f t="shared" si="2804"/>
        <v>0</v>
      </c>
      <c r="IL179" s="13">
        <f t="shared" si="2805"/>
        <v>0</v>
      </c>
      <c r="IM179" s="31">
        <f t="shared" si="2806"/>
        <v>0</v>
      </c>
      <c r="IN179" s="21"/>
      <c r="IQ179" s="56" t="str">
        <f t="shared" si="2648"/>
        <v>Box Bars - 3"</v>
      </c>
      <c r="IR179" s="56" t="str">
        <f t="shared" si="2773"/>
        <v>Nos</v>
      </c>
      <c r="IS179" s="56">
        <f t="shared" si="2774"/>
        <v>9100</v>
      </c>
      <c r="IT179" s="13"/>
      <c r="IU179" s="56">
        <f t="shared" si="2807"/>
        <v>0</v>
      </c>
      <c r="IV179" s="13">
        <f t="shared" si="2808"/>
        <v>0</v>
      </c>
      <c r="IW179" s="31">
        <f t="shared" si="2809"/>
        <v>0</v>
      </c>
      <c r="IX179" s="21"/>
      <c r="JA179" s="56" t="str">
        <f t="shared" si="2649"/>
        <v>Box Bars - 3"</v>
      </c>
      <c r="JB179" s="56" t="str">
        <f t="shared" si="2778"/>
        <v>Nos</v>
      </c>
      <c r="JC179" s="56">
        <f t="shared" si="2779"/>
        <v>9100</v>
      </c>
      <c r="JD179" s="13"/>
      <c r="JE179" s="56">
        <f t="shared" si="2810"/>
        <v>0</v>
      </c>
      <c r="JF179" s="13">
        <f t="shared" si="2811"/>
        <v>0</v>
      </c>
      <c r="JG179" s="31">
        <f t="shared" si="2812"/>
        <v>0</v>
      </c>
      <c r="JH179" s="21"/>
      <c r="JK179" s="56" t="str">
        <f t="shared" si="2650"/>
        <v>Box Bars - 3"</v>
      </c>
      <c r="JL179" s="56" t="str">
        <f t="shared" si="2783"/>
        <v>Nos</v>
      </c>
      <c r="JM179" s="56">
        <f t="shared" si="2784"/>
        <v>9100</v>
      </c>
      <c r="JN179" s="13"/>
      <c r="JO179" s="21">
        <f t="shared" si="2870"/>
        <v>0</v>
      </c>
      <c r="JP179" s="31">
        <f t="shared" si="2871"/>
        <v>0</v>
      </c>
      <c r="JQ179" s="31">
        <f t="shared" si="2872"/>
        <v>0</v>
      </c>
      <c r="JR179" s="21"/>
      <c r="JU179" s="56" t="str">
        <f t="shared" si="2651"/>
        <v>Box Bars - 3"</v>
      </c>
      <c r="JV179" s="56" t="str">
        <f t="shared" si="2788"/>
        <v>Nos</v>
      </c>
      <c r="JW179" s="56">
        <f t="shared" si="2789"/>
        <v>9100</v>
      </c>
      <c r="JX179" s="4">
        <f t="shared" si="2790"/>
        <v>0</v>
      </c>
      <c r="JY179" s="56">
        <f t="shared" si="2791"/>
        <v>0</v>
      </c>
      <c r="JZ179" s="56">
        <f t="shared" si="2792"/>
        <v>0</v>
      </c>
      <c r="KA179" s="31">
        <f t="shared" si="2813"/>
        <v>0</v>
      </c>
      <c r="KB179" s="21"/>
    </row>
    <row r="180" spans="2:288" ht="17.25" customHeight="1" x14ac:dyDescent="0.25">
      <c r="B180" s="7" t="s">
        <v>227</v>
      </c>
      <c r="C180" s="6" t="s">
        <v>1</v>
      </c>
      <c r="D180" s="4">
        <v>17000</v>
      </c>
      <c r="E180" s="13"/>
      <c r="F180" s="31">
        <f t="shared" si="2652"/>
        <v>0</v>
      </c>
      <c r="G180" s="31">
        <f t="shared" si="2794"/>
        <v>0</v>
      </c>
      <c r="H180" s="31">
        <f t="shared" si="2654"/>
        <v>0</v>
      </c>
      <c r="I180" s="71"/>
      <c r="K180" s="40"/>
      <c r="L180" s="59" t="str">
        <f t="shared" si="2626"/>
        <v>Box Bar 4" x 4 "</v>
      </c>
      <c r="M180" s="59" t="str">
        <f t="shared" si="2655"/>
        <v>Nos</v>
      </c>
      <c r="N180" s="59">
        <f t="shared" si="2656"/>
        <v>17000</v>
      </c>
      <c r="O180" s="13"/>
      <c r="P180" s="21">
        <f t="shared" si="2795"/>
        <v>0</v>
      </c>
      <c r="Q180" s="31">
        <f t="shared" si="2796"/>
        <v>0</v>
      </c>
      <c r="R180" s="31">
        <f t="shared" si="2797"/>
        <v>0</v>
      </c>
      <c r="S180" s="21" t="s">
        <v>226</v>
      </c>
      <c r="U180" s="40"/>
      <c r="V180" s="65" t="str">
        <f t="shared" si="2627"/>
        <v>Box Bar 4" x 4 "</v>
      </c>
      <c r="W180" s="65" t="str">
        <f t="shared" si="2660"/>
        <v>Nos</v>
      </c>
      <c r="X180" s="65">
        <f t="shared" si="2661"/>
        <v>17000</v>
      </c>
      <c r="Y180" s="31"/>
      <c r="Z180" s="21">
        <f t="shared" si="2662"/>
        <v>0</v>
      </c>
      <c r="AA180" s="31">
        <f t="shared" si="2663"/>
        <v>0</v>
      </c>
      <c r="AB180" s="42">
        <f t="shared" si="2664"/>
        <v>0</v>
      </c>
      <c r="AC180" s="21" t="s">
        <v>226</v>
      </c>
      <c r="AE180" s="40"/>
      <c r="AF180" s="59" t="str">
        <f t="shared" si="2628"/>
        <v>Box Bar 4" x 4 "</v>
      </c>
      <c r="AG180" s="59" t="str">
        <f t="shared" si="2665"/>
        <v>Nos</v>
      </c>
      <c r="AH180" s="59">
        <f t="shared" si="2666"/>
        <v>17000</v>
      </c>
      <c r="AI180" s="13"/>
      <c r="AJ180" s="21">
        <f t="shared" si="2667"/>
        <v>0</v>
      </c>
      <c r="AK180" s="31">
        <f t="shared" si="2668"/>
        <v>0</v>
      </c>
      <c r="AL180" s="31">
        <f t="shared" si="2669"/>
        <v>0</v>
      </c>
      <c r="AM180" s="21" t="s">
        <v>226</v>
      </c>
      <c r="AO180" s="40"/>
      <c r="AP180" s="59" t="str">
        <f t="shared" si="2629"/>
        <v>Box Bar 4" x 4 "</v>
      </c>
      <c r="AQ180" s="59" t="str">
        <f t="shared" ref="AQ180:AQ187" si="2902">AG180</f>
        <v>Nos</v>
      </c>
      <c r="AR180" s="59">
        <f t="shared" ref="AR180:AR187" si="2903">AH180</f>
        <v>17000</v>
      </c>
      <c r="AS180" s="13"/>
      <c r="AT180" s="21">
        <f t="shared" si="2672"/>
        <v>0</v>
      </c>
      <c r="AU180" s="31">
        <f t="shared" si="2673"/>
        <v>0</v>
      </c>
      <c r="AV180" s="31">
        <f t="shared" si="2674"/>
        <v>0</v>
      </c>
      <c r="AW180" s="21" t="s">
        <v>226</v>
      </c>
      <c r="AY180" s="40"/>
      <c r="AZ180" s="59" t="str">
        <f t="shared" ref="AZ180:AZ187" si="2904">AP180</f>
        <v>Box Bar 4" x 4 "</v>
      </c>
      <c r="BA180" s="59" t="str">
        <f t="shared" ref="BA180:BA187" si="2905">AQ180</f>
        <v>Nos</v>
      </c>
      <c r="BB180" s="59">
        <f t="shared" ref="BB180:BB187" si="2906">AR180</f>
        <v>17000</v>
      </c>
      <c r="BC180" s="13"/>
      <c r="BD180" s="21">
        <f t="shared" ref="BD180:BD187" si="2907">BB180*BC180</f>
        <v>0</v>
      </c>
      <c r="BE180" s="31">
        <f t="shared" si="2678"/>
        <v>0</v>
      </c>
      <c r="BF180" s="31">
        <f t="shared" ref="BF180:BF187" si="2908">BB180*BE180</f>
        <v>0</v>
      </c>
      <c r="BG180" s="21" t="s">
        <v>226</v>
      </c>
      <c r="BI180" s="40"/>
      <c r="BJ180" s="59" t="str">
        <f t="shared" si="2631"/>
        <v>Box Bar 4" x 4 "</v>
      </c>
      <c r="BK180" s="59" t="str">
        <f t="shared" si="2680"/>
        <v>Nos</v>
      </c>
      <c r="BL180" s="59">
        <f t="shared" si="2885"/>
        <v>17000</v>
      </c>
      <c r="BM180" s="13"/>
      <c r="BN180" s="21">
        <f t="shared" si="2886"/>
        <v>0</v>
      </c>
      <c r="BO180" s="31">
        <f t="shared" si="2887"/>
        <v>0</v>
      </c>
      <c r="BP180" s="31">
        <f t="shared" si="2888"/>
        <v>0</v>
      </c>
      <c r="BQ180" s="21" t="s">
        <v>226</v>
      </c>
      <c r="BS180" s="40"/>
      <c r="BT180" s="59" t="str">
        <f t="shared" si="2632"/>
        <v>Box Bar 4" x 4 "</v>
      </c>
      <c r="BU180" s="59" t="str">
        <f t="shared" si="2685"/>
        <v>Nos</v>
      </c>
      <c r="BV180" s="59">
        <f t="shared" si="2686"/>
        <v>17000</v>
      </c>
      <c r="BW180" s="13"/>
      <c r="BX180" s="21">
        <f t="shared" si="2889"/>
        <v>0</v>
      </c>
      <c r="BY180" s="31">
        <f t="shared" si="2890"/>
        <v>0</v>
      </c>
      <c r="BZ180" s="31">
        <f t="shared" si="2891"/>
        <v>0</v>
      </c>
      <c r="CA180" s="21" t="s">
        <v>226</v>
      </c>
      <c r="CB180" s="40"/>
      <c r="CC180" s="59" t="str">
        <f t="shared" si="2633"/>
        <v>Box Bar 4" x 4 "</v>
      </c>
      <c r="CD180" s="59" t="str">
        <f t="shared" si="2690"/>
        <v>Nos</v>
      </c>
      <c r="CE180" s="59">
        <f t="shared" si="2691"/>
        <v>17000</v>
      </c>
      <c r="CF180" s="42"/>
      <c r="CG180" s="42">
        <f t="shared" si="2692"/>
        <v>0</v>
      </c>
      <c r="CH180" s="31">
        <f t="shared" si="2693"/>
        <v>0</v>
      </c>
      <c r="CI180" s="42">
        <f t="shared" si="2694"/>
        <v>0</v>
      </c>
      <c r="CJ180" s="21" t="s">
        <v>226</v>
      </c>
      <c r="CK180" s="143"/>
      <c r="CL180" s="40"/>
      <c r="CM180" s="65" t="str">
        <f t="shared" si="2634"/>
        <v>Box Bar 4" x 4 "</v>
      </c>
      <c r="CN180" s="65" t="str">
        <f t="shared" si="2695"/>
        <v>Nos</v>
      </c>
      <c r="CO180" s="65">
        <f t="shared" si="2696"/>
        <v>17000</v>
      </c>
      <c r="CP180" s="13"/>
      <c r="CQ180" s="21">
        <f t="shared" si="2697"/>
        <v>0</v>
      </c>
      <c r="CR180" s="31">
        <f t="shared" si="2698"/>
        <v>0</v>
      </c>
      <c r="CS180" s="42">
        <f t="shared" si="2699"/>
        <v>0</v>
      </c>
      <c r="CT180" s="21" t="s">
        <v>226</v>
      </c>
      <c r="CV180" s="40"/>
      <c r="CW180" s="59" t="str">
        <f t="shared" si="2635"/>
        <v>Box Bar 4" x 4 "</v>
      </c>
      <c r="CX180" s="59" t="str">
        <f t="shared" si="2700"/>
        <v>Nos</v>
      </c>
      <c r="CY180" s="59">
        <f t="shared" si="2701"/>
        <v>17000</v>
      </c>
      <c r="CZ180" s="13"/>
      <c r="DA180" s="21">
        <f t="shared" si="2892"/>
        <v>0</v>
      </c>
      <c r="DB180" s="31">
        <f t="shared" si="2893"/>
        <v>0</v>
      </c>
      <c r="DC180" s="42">
        <f t="shared" si="2704"/>
        <v>0</v>
      </c>
      <c r="DD180" s="21" t="s">
        <v>226</v>
      </c>
      <c r="DF180" s="40"/>
      <c r="DG180" s="59" t="str">
        <f t="shared" si="2636"/>
        <v>Box Bar 4" x 4 "</v>
      </c>
      <c r="DH180" s="59" t="str">
        <f t="shared" si="2705"/>
        <v>Nos</v>
      </c>
      <c r="DI180" s="59">
        <f t="shared" si="2706"/>
        <v>17000</v>
      </c>
      <c r="DJ180" s="13"/>
      <c r="DK180" s="21">
        <f t="shared" si="2852"/>
        <v>0</v>
      </c>
      <c r="DL180" s="31">
        <f t="shared" si="2853"/>
        <v>0</v>
      </c>
      <c r="DM180" s="42">
        <f t="shared" si="2854"/>
        <v>0</v>
      </c>
      <c r="DN180" s="21" t="s">
        <v>226</v>
      </c>
      <c r="DQ180" s="59" t="str">
        <f t="shared" si="2873"/>
        <v>Box Bar 4" x 4 "</v>
      </c>
      <c r="DR180" s="59" t="str">
        <f t="shared" si="2874"/>
        <v>Nos</v>
      </c>
      <c r="DS180" s="59">
        <f t="shared" si="2875"/>
        <v>17000</v>
      </c>
      <c r="DT180" s="13"/>
      <c r="DU180" s="21">
        <f t="shared" ref="DU180:DU185" si="2909">DS180*DT180</f>
        <v>0</v>
      </c>
      <c r="DV180" s="31">
        <f t="shared" ref="DV180:DV185" si="2910">$I$4*DT180</f>
        <v>0</v>
      </c>
      <c r="DW180" s="31">
        <f t="shared" ref="DW180:DW185" si="2911">DS180*DV180</f>
        <v>0</v>
      </c>
      <c r="DX180" s="21" t="s">
        <v>226</v>
      </c>
      <c r="DZ180" s="40"/>
      <c r="EA180" s="59" t="str">
        <f t="shared" si="2637"/>
        <v>Box Bar 4" x 4 "</v>
      </c>
      <c r="EB180" s="59" t="str">
        <f t="shared" si="2714"/>
        <v>Nos</v>
      </c>
      <c r="EC180" s="59">
        <f t="shared" si="2715"/>
        <v>17000</v>
      </c>
      <c r="ED180" s="13"/>
      <c r="EE180" s="21">
        <f t="shared" ref="EE180:EE186" si="2912">EC180*ED180</f>
        <v>0</v>
      </c>
      <c r="EF180" s="31">
        <f t="shared" ref="EF180:EF182" si="2913">$I$4*ED180</f>
        <v>0</v>
      </c>
      <c r="EG180" s="31">
        <f t="shared" ref="EG180:EG186" si="2914">EC180*EF180</f>
        <v>0</v>
      </c>
      <c r="EH180" s="21" t="s">
        <v>226</v>
      </c>
      <c r="EK180" s="59" t="str">
        <f t="shared" si="2638"/>
        <v>Box Bar 4" x 4 "</v>
      </c>
      <c r="EL180" s="59" t="str">
        <f t="shared" si="2719"/>
        <v>Nos</v>
      </c>
      <c r="EM180" s="59">
        <f t="shared" si="2720"/>
        <v>17000</v>
      </c>
      <c r="EN180" s="13"/>
      <c r="EO180" s="21">
        <f t="shared" si="2894"/>
        <v>0</v>
      </c>
      <c r="EP180" s="31">
        <f t="shared" si="2895"/>
        <v>0</v>
      </c>
      <c r="EQ180" s="31">
        <f t="shared" si="2896"/>
        <v>0</v>
      </c>
      <c r="ER180" s="21" t="s">
        <v>226</v>
      </c>
      <c r="EU180" s="4" t="str">
        <f t="shared" si="2639"/>
        <v>Box Bar 4" x 4 "</v>
      </c>
      <c r="EV180" s="4" t="str">
        <f t="shared" si="2724"/>
        <v>Nos</v>
      </c>
      <c r="EW180" s="4">
        <f t="shared" si="2725"/>
        <v>17000</v>
      </c>
      <c r="EX180" s="13"/>
      <c r="EY180" s="21">
        <f t="shared" ref="EY180:EY186" si="2915">EW180*EX180</f>
        <v>0</v>
      </c>
      <c r="EZ180" s="31">
        <f t="shared" ref="EZ180:EZ186" si="2916">$FB$4*EX180</f>
        <v>0</v>
      </c>
      <c r="FA180" s="42">
        <f t="shared" ref="FA180:FA186" si="2917">EW180*EZ180</f>
        <v>0</v>
      </c>
      <c r="FB180" s="21" t="s">
        <v>226</v>
      </c>
      <c r="FE180" s="56" t="str">
        <f t="shared" si="2640"/>
        <v>Box Bar 4" x 4 "</v>
      </c>
      <c r="FF180" s="56" t="str">
        <f t="shared" si="2729"/>
        <v>Nos</v>
      </c>
      <c r="FG180" s="56">
        <f t="shared" si="2730"/>
        <v>17000</v>
      </c>
      <c r="FH180" s="13"/>
      <c r="FI180" s="21">
        <f t="shared" si="2897"/>
        <v>0</v>
      </c>
      <c r="FJ180" s="31">
        <f t="shared" ref="FJ180:FJ188" si="2918">$I$4*FH180</f>
        <v>0</v>
      </c>
      <c r="FK180" s="31">
        <f t="shared" ref="FK180:FK188" si="2919">FG180*FJ180</f>
        <v>0</v>
      </c>
      <c r="FL180" s="21" t="s">
        <v>226</v>
      </c>
      <c r="FO180" s="56" t="str">
        <f t="shared" si="2641"/>
        <v>Box Bar 4" x 4 "</v>
      </c>
      <c r="FP180" s="56" t="str">
        <f t="shared" si="2734"/>
        <v>Nos</v>
      </c>
      <c r="FQ180" s="56">
        <f t="shared" si="2735"/>
        <v>17000</v>
      </c>
      <c r="FR180" s="13"/>
      <c r="FS180" s="21">
        <f t="shared" si="2879"/>
        <v>0</v>
      </c>
      <c r="FT180" s="31">
        <f t="shared" si="2880"/>
        <v>0</v>
      </c>
      <c r="FU180" s="31">
        <f t="shared" si="2881"/>
        <v>0</v>
      </c>
      <c r="FV180" s="21" t="s">
        <v>226</v>
      </c>
      <c r="FY180" s="56" t="str">
        <f t="shared" si="2642"/>
        <v>Box Bar 4" x 4 "</v>
      </c>
      <c r="FZ180" s="56" t="str">
        <f t="shared" si="2739"/>
        <v>Nos</v>
      </c>
      <c r="GA180" s="56">
        <f t="shared" si="2740"/>
        <v>17000</v>
      </c>
      <c r="GB180" s="13"/>
      <c r="GC180" s="21">
        <f t="shared" si="2865"/>
        <v>0</v>
      </c>
      <c r="GD180" s="31">
        <f t="shared" si="2866"/>
        <v>0</v>
      </c>
      <c r="GE180" s="42">
        <f t="shared" si="2867"/>
        <v>0</v>
      </c>
      <c r="GF180" s="21" t="s">
        <v>226</v>
      </c>
      <c r="GI180" s="56" t="str">
        <f t="shared" si="2798"/>
        <v>Box Bar 4" x 4 "</v>
      </c>
      <c r="GJ180" s="56" t="str">
        <f t="shared" si="2799"/>
        <v>Nos</v>
      </c>
      <c r="GK180" s="56">
        <f t="shared" si="2800"/>
        <v>17000</v>
      </c>
      <c r="GL180" s="13"/>
      <c r="GM180" s="21">
        <f t="shared" si="2882"/>
        <v>0</v>
      </c>
      <c r="GN180" s="31">
        <f t="shared" si="2883"/>
        <v>0</v>
      </c>
      <c r="GO180" s="42">
        <f t="shared" si="2884"/>
        <v>0</v>
      </c>
      <c r="GP180" s="21" t="s">
        <v>226</v>
      </c>
      <c r="GS180" s="56" t="str">
        <f t="shared" si="2643"/>
        <v>Box Bar 4" x 4 "</v>
      </c>
      <c r="GT180" s="56" t="str">
        <f t="shared" si="2748"/>
        <v>Nos</v>
      </c>
      <c r="GU180" s="56">
        <f t="shared" si="2749"/>
        <v>17000</v>
      </c>
      <c r="GV180" s="13"/>
      <c r="GW180" s="21">
        <f t="shared" si="2868"/>
        <v>0</v>
      </c>
      <c r="GX180" s="31">
        <f t="shared" si="2869"/>
        <v>0</v>
      </c>
      <c r="GY180" s="31">
        <f t="shared" si="2752"/>
        <v>0</v>
      </c>
      <c r="GZ180" s="21" t="s">
        <v>226</v>
      </c>
      <c r="HC180" s="56" t="str">
        <f t="shared" si="2644"/>
        <v>Box Bar 4" x 4 "</v>
      </c>
      <c r="HD180" s="56" t="str">
        <f t="shared" si="2753"/>
        <v>Nos</v>
      </c>
      <c r="HE180" s="56">
        <f t="shared" si="2754"/>
        <v>17000</v>
      </c>
      <c r="HF180" s="13"/>
      <c r="HG180" s="21">
        <f t="shared" si="2801"/>
        <v>0</v>
      </c>
      <c r="HH180" s="31">
        <f t="shared" si="2900"/>
        <v>0</v>
      </c>
      <c r="HI180" s="31">
        <f t="shared" si="2901"/>
        <v>0</v>
      </c>
      <c r="HJ180" s="21" t="s">
        <v>226</v>
      </c>
      <c r="HM180" s="56" t="str">
        <f t="shared" si="2645"/>
        <v>Box Bar 4" x 4 "</v>
      </c>
      <c r="HN180" s="56" t="str">
        <f t="shared" si="2758"/>
        <v>Nos</v>
      </c>
      <c r="HO180" s="56">
        <f t="shared" si="2759"/>
        <v>17000</v>
      </c>
      <c r="HP180" s="13"/>
      <c r="HQ180" s="56">
        <f t="shared" si="2760"/>
        <v>0</v>
      </c>
      <c r="HR180" s="13">
        <f t="shared" si="2761"/>
        <v>0</v>
      </c>
      <c r="HS180" s="31">
        <f t="shared" si="2762"/>
        <v>0</v>
      </c>
      <c r="HT180" s="21"/>
      <c r="HW180" s="56" t="str">
        <f t="shared" si="2646"/>
        <v>Box Bar 4" x 4 "</v>
      </c>
      <c r="HX180" s="56" t="str">
        <f t="shared" si="2763"/>
        <v>Nos</v>
      </c>
      <c r="HY180" s="56">
        <f t="shared" si="2764"/>
        <v>17000</v>
      </c>
      <c r="HZ180" s="13"/>
      <c r="IA180" s="56">
        <f t="shared" si="2765"/>
        <v>0</v>
      </c>
      <c r="IB180" s="13">
        <f t="shared" si="2766"/>
        <v>0</v>
      </c>
      <c r="IC180" s="31">
        <f t="shared" si="2767"/>
        <v>0</v>
      </c>
      <c r="ID180" s="21" t="s">
        <v>226</v>
      </c>
      <c r="IG180" s="56" t="str">
        <f t="shared" si="2647"/>
        <v>Box Bar 4" x 4 "</v>
      </c>
      <c r="IH180" s="56" t="str">
        <f t="shared" si="2768"/>
        <v>Nos</v>
      </c>
      <c r="II180" s="56">
        <f t="shared" si="2769"/>
        <v>17000</v>
      </c>
      <c r="IJ180" s="13"/>
      <c r="IK180" s="56">
        <f t="shared" si="2804"/>
        <v>0</v>
      </c>
      <c r="IL180" s="13">
        <f t="shared" si="2805"/>
        <v>0</v>
      </c>
      <c r="IM180" s="31">
        <f t="shared" si="2806"/>
        <v>0</v>
      </c>
      <c r="IN180" s="21" t="s">
        <v>226</v>
      </c>
      <c r="IQ180" s="56" t="str">
        <f t="shared" si="2648"/>
        <v>Box Bar 4" x 4 "</v>
      </c>
      <c r="IR180" s="56" t="str">
        <f t="shared" si="2773"/>
        <v>Nos</v>
      </c>
      <c r="IS180" s="56">
        <f t="shared" si="2774"/>
        <v>17000</v>
      </c>
      <c r="IT180" s="13"/>
      <c r="IU180" s="56">
        <f t="shared" si="2807"/>
        <v>0</v>
      </c>
      <c r="IV180" s="13">
        <f t="shared" si="2808"/>
        <v>0</v>
      </c>
      <c r="IW180" s="31">
        <f t="shared" si="2809"/>
        <v>0</v>
      </c>
      <c r="IX180" s="21" t="s">
        <v>226</v>
      </c>
      <c r="JA180" s="56" t="str">
        <f t="shared" si="2649"/>
        <v>Box Bar 4" x 4 "</v>
      </c>
      <c r="JB180" s="56" t="str">
        <f t="shared" si="2778"/>
        <v>Nos</v>
      </c>
      <c r="JC180" s="56">
        <f t="shared" si="2779"/>
        <v>17000</v>
      </c>
      <c r="JD180" s="13"/>
      <c r="JE180" s="56">
        <f t="shared" si="2810"/>
        <v>0</v>
      </c>
      <c r="JF180" s="13">
        <f t="shared" si="2811"/>
        <v>0</v>
      </c>
      <c r="JG180" s="31">
        <f t="shared" si="2812"/>
        <v>0</v>
      </c>
      <c r="JH180" s="21" t="s">
        <v>226</v>
      </c>
      <c r="JK180" s="56" t="str">
        <f t="shared" si="2650"/>
        <v>Box Bar 4" x 4 "</v>
      </c>
      <c r="JL180" s="56" t="str">
        <f t="shared" si="2783"/>
        <v>Nos</v>
      </c>
      <c r="JM180" s="56">
        <f t="shared" si="2784"/>
        <v>17000</v>
      </c>
      <c r="JN180" s="13"/>
      <c r="JO180" s="21">
        <f t="shared" si="2870"/>
        <v>0</v>
      </c>
      <c r="JP180" s="31">
        <f t="shared" si="2871"/>
        <v>0</v>
      </c>
      <c r="JQ180" s="42">
        <f t="shared" si="2872"/>
        <v>0</v>
      </c>
      <c r="JR180" s="21" t="s">
        <v>226</v>
      </c>
      <c r="JU180" s="56" t="str">
        <f t="shared" si="2651"/>
        <v>Box Bar 4" x 4 "</v>
      </c>
      <c r="JV180" s="56" t="str">
        <f t="shared" si="2788"/>
        <v>Nos</v>
      </c>
      <c r="JW180" s="56">
        <f t="shared" si="2789"/>
        <v>17000</v>
      </c>
      <c r="JX180" s="4">
        <f t="shared" si="2790"/>
        <v>0</v>
      </c>
      <c r="JY180" s="56">
        <f t="shared" si="2791"/>
        <v>0</v>
      </c>
      <c r="JZ180" s="56">
        <f t="shared" si="2792"/>
        <v>0</v>
      </c>
      <c r="KA180" s="31">
        <f t="shared" si="2813"/>
        <v>0</v>
      </c>
      <c r="KB180" s="21" t="s">
        <v>226</v>
      </c>
    </row>
    <row r="181" spans="2:288" ht="17.25" customHeight="1" x14ac:dyDescent="0.25">
      <c r="B181" s="7" t="s">
        <v>313</v>
      </c>
      <c r="C181" s="6" t="s">
        <v>1</v>
      </c>
      <c r="D181" s="4">
        <v>2800</v>
      </c>
      <c r="E181" s="13">
        <v>0.75</v>
      </c>
      <c r="F181" s="31">
        <f t="shared" si="2652"/>
        <v>2100</v>
      </c>
      <c r="G181" s="31">
        <f t="shared" ref="G181:G219" si="2920">$I$4*E181</f>
        <v>0.75</v>
      </c>
      <c r="H181" s="31">
        <f t="shared" si="2654"/>
        <v>2100</v>
      </c>
      <c r="I181" s="71"/>
      <c r="K181" s="40"/>
      <c r="L181" s="59" t="str">
        <f t="shared" si="2626"/>
        <v>Falt Angle - 25 mm</v>
      </c>
      <c r="M181" s="59" t="str">
        <f t="shared" si="2655"/>
        <v>Nos</v>
      </c>
      <c r="N181" s="59">
        <f t="shared" si="2656"/>
        <v>2800</v>
      </c>
      <c r="O181" s="13"/>
      <c r="P181" s="21">
        <f t="shared" si="2795"/>
        <v>0</v>
      </c>
      <c r="Q181" s="31">
        <f t="shared" si="2796"/>
        <v>0</v>
      </c>
      <c r="R181" s="31">
        <f t="shared" si="2797"/>
        <v>0</v>
      </c>
      <c r="S181" s="21"/>
      <c r="U181" s="40"/>
      <c r="V181" s="65" t="str">
        <f t="shared" si="2627"/>
        <v>Falt Angle - 25 mm</v>
      </c>
      <c r="W181" s="65" t="str">
        <f t="shared" si="2660"/>
        <v>Nos</v>
      </c>
      <c r="X181" s="65">
        <f t="shared" si="2661"/>
        <v>2800</v>
      </c>
      <c r="Y181" s="31"/>
      <c r="Z181" s="21">
        <f t="shared" si="2662"/>
        <v>0</v>
      </c>
      <c r="AA181" s="31">
        <f t="shared" si="2663"/>
        <v>0</v>
      </c>
      <c r="AB181" s="42">
        <f t="shared" si="2664"/>
        <v>0</v>
      </c>
      <c r="AC181" s="21"/>
      <c r="AE181" s="40"/>
      <c r="AF181" s="59" t="str">
        <f t="shared" si="2628"/>
        <v>Falt Angle - 25 mm</v>
      </c>
      <c r="AG181" s="59" t="str">
        <f t="shared" si="2665"/>
        <v>Nos</v>
      </c>
      <c r="AH181" s="59">
        <f t="shared" si="2666"/>
        <v>2800</v>
      </c>
      <c r="AI181" s="13"/>
      <c r="AJ181" s="21">
        <f t="shared" si="2667"/>
        <v>0</v>
      </c>
      <c r="AK181" s="31">
        <f t="shared" si="2668"/>
        <v>0</v>
      </c>
      <c r="AL181" s="31">
        <f t="shared" si="2669"/>
        <v>0</v>
      </c>
      <c r="AM181" s="21"/>
      <c r="AO181" s="40"/>
      <c r="AP181" s="59" t="str">
        <f t="shared" si="2629"/>
        <v>Falt Angle - 25 mm</v>
      </c>
      <c r="AQ181" s="59" t="str">
        <f t="shared" si="2902"/>
        <v>Nos</v>
      </c>
      <c r="AR181" s="59">
        <f t="shared" si="2903"/>
        <v>2800</v>
      </c>
      <c r="AS181" s="13"/>
      <c r="AT181" s="21">
        <f t="shared" si="2672"/>
        <v>0</v>
      </c>
      <c r="AU181" s="31">
        <f t="shared" si="2673"/>
        <v>0</v>
      </c>
      <c r="AV181" s="31">
        <f t="shared" si="2674"/>
        <v>0</v>
      </c>
      <c r="AW181" s="21"/>
      <c r="AY181" s="40"/>
      <c r="AZ181" s="59" t="str">
        <f t="shared" si="2904"/>
        <v>Falt Angle - 25 mm</v>
      </c>
      <c r="BA181" s="59" t="str">
        <f t="shared" si="2905"/>
        <v>Nos</v>
      </c>
      <c r="BB181" s="59">
        <f t="shared" si="2906"/>
        <v>2800</v>
      </c>
      <c r="BC181" s="13"/>
      <c r="BD181" s="21">
        <f t="shared" si="2907"/>
        <v>0</v>
      </c>
      <c r="BE181" s="31">
        <f t="shared" si="2678"/>
        <v>0</v>
      </c>
      <c r="BF181" s="31">
        <f t="shared" si="2908"/>
        <v>0</v>
      </c>
      <c r="BG181" s="21"/>
      <c r="BI181" s="40"/>
      <c r="BJ181" s="59" t="str">
        <f t="shared" si="2631"/>
        <v>Falt Angle - 25 mm</v>
      </c>
      <c r="BK181" s="59" t="str">
        <f t="shared" si="2680"/>
        <v>Nos</v>
      </c>
      <c r="BL181" s="59">
        <f t="shared" si="2885"/>
        <v>2800</v>
      </c>
      <c r="BM181" s="13"/>
      <c r="BN181" s="21">
        <f t="shared" si="2886"/>
        <v>0</v>
      </c>
      <c r="BO181" s="31">
        <f t="shared" si="2887"/>
        <v>0</v>
      </c>
      <c r="BP181" s="31">
        <f t="shared" si="2888"/>
        <v>0</v>
      </c>
      <c r="BQ181" s="21"/>
      <c r="BS181" s="40"/>
      <c r="BT181" s="59" t="str">
        <f t="shared" si="2632"/>
        <v>Falt Angle - 25 mm</v>
      </c>
      <c r="BU181" s="59" t="str">
        <f t="shared" si="2685"/>
        <v>Nos</v>
      </c>
      <c r="BV181" s="59">
        <f t="shared" si="2686"/>
        <v>2800</v>
      </c>
      <c r="BW181" s="13"/>
      <c r="BX181" s="21">
        <f t="shared" si="2889"/>
        <v>0</v>
      </c>
      <c r="BY181" s="31">
        <f t="shared" si="2890"/>
        <v>0</v>
      </c>
      <c r="BZ181" s="31">
        <f t="shared" si="2891"/>
        <v>0</v>
      </c>
      <c r="CA181" s="21"/>
      <c r="CB181" s="40"/>
      <c r="CC181" s="59" t="str">
        <f t="shared" si="2633"/>
        <v>Falt Angle - 25 mm</v>
      </c>
      <c r="CD181" s="59" t="str">
        <f t="shared" si="2690"/>
        <v>Nos</v>
      </c>
      <c r="CE181" s="59">
        <f t="shared" si="2691"/>
        <v>2800</v>
      </c>
      <c r="CF181" s="42"/>
      <c r="CG181" s="42">
        <f t="shared" si="2692"/>
        <v>0</v>
      </c>
      <c r="CH181" s="31">
        <f t="shared" si="2693"/>
        <v>0</v>
      </c>
      <c r="CI181" s="42"/>
      <c r="CJ181" s="21"/>
      <c r="CK181" s="143"/>
      <c r="CL181" s="40"/>
      <c r="CM181" s="65" t="str">
        <f t="shared" si="2634"/>
        <v>Falt Angle - 25 mm</v>
      </c>
      <c r="CN181" s="65" t="str">
        <f t="shared" si="2695"/>
        <v>Nos</v>
      </c>
      <c r="CO181" s="65">
        <f t="shared" si="2696"/>
        <v>2800</v>
      </c>
      <c r="CP181" s="13"/>
      <c r="CQ181" s="21">
        <f t="shared" si="2697"/>
        <v>0</v>
      </c>
      <c r="CR181" s="31"/>
      <c r="CS181" s="42"/>
      <c r="CT181" s="21"/>
      <c r="CV181" s="40"/>
      <c r="CW181" s="59" t="str">
        <f t="shared" si="2635"/>
        <v>Falt Angle - 25 mm</v>
      </c>
      <c r="CX181" s="59" t="str">
        <f t="shared" si="2700"/>
        <v>Nos</v>
      </c>
      <c r="CY181" s="59">
        <f t="shared" si="2701"/>
        <v>2800</v>
      </c>
      <c r="CZ181" s="13"/>
      <c r="DA181" s="21">
        <f t="shared" si="2892"/>
        <v>0</v>
      </c>
      <c r="DB181" s="31">
        <f t="shared" si="2893"/>
        <v>0</v>
      </c>
      <c r="DC181" s="42"/>
      <c r="DD181" s="21"/>
      <c r="DF181" s="40"/>
      <c r="DG181" s="59" t="str">
        <f t="shared" si="2636"/>
        <v>Falt Angle - 25 mm</v>
      </c>
      <c r="DH181" s="59" t="str">
        <f t="shared" si="2705"/>
        <v>Nos</v>
      </c>
      <c r="DI181" s="59">
        <f t="shared" si="2706"/>
        <v>2800</v>
      </c>
      <c r="DJ181" s="13"/>
      <c r="DK181" s="21">
        <f t="shared" si="2852"/>
        <v>0</v>
      </c>
      <c r="DL181" s="31">
        <f t="shared" si="2853"/>
        <v>0</v>
      </c>
      <c r="DM181" s="42"/>
      <c r="DN181" s="21"/>
      <c r="DQ181" s="59" t="str">
        <f t="shared" si="2873"/>
        <v>Falt Angle - 25 mm</v>
      </c>
      <c r="DR181" s="59" t="str">
        <f t="shared" si="2874"/>
        <v>Nos</v>
      </c>
      <c r="DS181" s="59">
        <f t="shared" si="2875"/>
        <v>2800</v>
      </c>
      <c r="DT181" s="13"/>
      <c r="DU181" s="21">
        <f t="shared" si="2909"/>
        <v>0</v>
      </c>
      <c r="DV181" s="31">
        <f t="shared" si="2910"/>
        <v>0</v>
      </c>
      <c r="DW181" s="31">
        <f t="shared" si="2911"/>
        <v>0</v>
      </c>
      <c r="DX181" s="21"/>
      <c r="DZ181" s="40"/>
      <c r="EA181" s="59" t="str">
        <f t="shared" si="2637"/>
        <v>Falt Angle - 25 mm</v>
      </c>
      <c r="EB181" s="59" t="str">
        <f t="shared" si="2714"/>
        <v>Nos</v>
      </c>
      <c r="EC181" s="59">
        <f t="shared" si="2715"/>
        <v>2800</v>
      </c>
      <c r="ED181" s="13"/>
      <c r="EE181" s="21">
        <f t="shared" si="2912"/>
        <v>0</v>
      </c>
      <c r="EF181" s="31">
        <f t="shared" si="2913"/>
        <v>0</v>
      </c>
      <c r="EG181" s="31">
        <f t="shared" si="2914"/>
        <v>0</v>
      </c>
      <c r="EH181" s="21"/>
      <c r="EK181" s="59" t="str">
        <f t="shared" si="2638"/>
        <v>Falt Angle - 25 mm</v>
      </c>
      <c r="EL181" s="59" t="str">
        <f t="shared" si="2719"/>
        <v>Nos</v>
      </c>
      <c r="EM181" s="59">
        <f t="shared" si="2720"/>
        <v>2800</v>
      </c>
      <c r="EN181" s="13"/>
      <c r="EO181" s="21">
        <f t="shared" si="2894"/>
        <v>0</v>
      </c>
      <c r="EP181" s="31">
        <f t="shared" si="2895"/>
        <v>0</v>
      </c>
      <c r="EQ181" s="31">
        <f t="shared" si="2896"/>
        <v>0</v>
      </c>
      <c r="ER181" s="21"/>
      <c r="EU181" s="4" t="str">
        <f t="shared" si="2639"/>
        <v>Falt Angle - 25 mm</v>
      </c>
      <c r="EV181" s="4" t="str">
        <f t="shared" si="2724"/>
        <v>Nos</v>
      </c>
      <c r="EW181" s="4">
        <f t="shared" si="2725"/>
        <v>2800</v>
      </c>
      <c r="EX181" s="13"/>
      <c r="EY181" s="21">
        <f t="shared" si="2915"/>
        <v>0</v>
      </c>
      <c r="EZ181" s="31">
        <f t="shared" si="2916"/>
        <v>0</v>
      </c>
      <c r="FA181" s="42">
        <f t="shared" si="2917"/>
        <v>0</v>
      </c>
      <c r="FB181" s="21"/>
      <c r="FE181" s="56" t="str">
        <f t="shared" si="2640"/>
        <v>Falt Angle - 25 mm</v>
      </c>
      <c r="FF181" s="56" t="str">
        <f t="shared" si="2729"/>
        <v>Nos</v>
      </c>
      <c r="FG181" s="56">
        <f t="shared" si="2730"/>
        <v>2800</v>
      </c>
      <c r="FH181" s="13"/>
      <c r="FI181" s="21">
        <f t="shared" si="2897"/>
        <v>0</v>
      </c>
      <c r="FJ181" s="31">
        <f t="shared" si="2918"/>
        <v>0</v>
      </c>
      <c r="FK181" s="31">
        <f t="shared" si="2919"/>
        <v>0</v>
      </c>
      <c r="FL181" s="21" t="s">
        <v>314</v>
      </c>
      <c r="FO181" s="56" t="str">
        <f t="shared" si="2641"/>
        <v>Falt Angle - 25 mm</v>
      </c>
      <c r="FP181" s="56"/>
      <c r="FQ181" s="56">
        <f t="shared" ref="FQ181:FQ224" si="2921">FG181</f>
        <v>2800</v>
      </c>
      <c r="FR181" s="13"/>
      <c r="FS181" s="21">
        <f t="shared" si="2879"/>
        <v>0</v>
      </c>
      <c r="FT181" s="31">
        <f t="shared" si="2880"/>
        <v>0</v>
      </c>
      <c r="FU181" s="31">
        <f t="shared" si="2881"/>
        <v>0</v>
      </c>
      <c r="FV181" s="21"/>
      <c r="FY181" s="56" t="str">
        <f t="shared" si="2642"/>
        <v>Falt Angle - 25 mm</v>
      </c>
      <c r="FZ181" s="56"/>
      <c r="GA181" s="56">
        <f t="shared" si="2740"/>
        <v>2800</v>
      </c>
      <c r="GB181" s="13"/>
      <c r="GC181" s="21">
        <f t="shared" si="2865"/>
        <v>0</v>
      </c>
      <c r="GD181" s="31"/>
      <c r="GE181" s="42"/>
      <c r="GF181" s="21"/>
      <c r="GI181" s="56" t="str">
        <f t="shared" si="2798"/>
        <v>Falt Angle - 25 mm</v>
      </c>
      <c r="GJ181" s="56"/>
      <c r="GK181" s="56">
        <f t="shared" si="2800"/>
        <v>2800</v>
      </c>
      <c r="GL181" s="13"/>
      <c r="GM181" s="21">
        <f t="shared" si="2882"/>
        <v>0</v>
      </c>
      <c r="GN181" s="31"/>
      <c r="GO181" s="42"/>
      <c r="GP181" s="21"/>
      <c r="GS181" s="56" t="str">
        <f t="shared" si="2643"/>
        <v>Falt Angle - 25 mm</v>
      </c>
      <c r="GT181" s="56"/>
      <c r="GU181" s="56">
        <f t="shared" ref="GU181:GU224" si="2922">GK181</f>
        <v>2800</v>
      </c>
      <c r="GV181" s="13"/>
      <c r="GW181" s="21">
        <f t="shared" si="2868"/>
        <v>0</v>
      </c>
      <c r="GX181" s="31"/>
      <c r="GY181" s="31"/>
      <c r="GZ181" s="21"/>
      <c r="HC181" s="56" t="str">
        <f t="shared" si="2644"/>
        <v>Falt Angle - 25 mm</v>
      </c>
      <c r="HD181" s="56">
        <f t="shared" si="2753"/>
        <v>0</v>
      </c>
      <c r="HE181" s="56">
        <f t="shared" si="2754"/>
        <v>2800</v>
      </c>
      <c r="HF181" s="13"/>
      <c r="HG181" s="21">
        <f t="shared" si="2801"/>
        <v>0</v>
      </c>
      <c r="HH181" s="31">
        <f t="shared" si="2900"/>
        <v>0</v>
      </c>
      <c r="HI181" s="31">
        <f t="shared" si="2901"/>
        <v>0</v>
      </c>
      <c r="HJ181" s="21"/>
      <c r="HM181" s="56" t="str">
        <f t="shared" si="2645"/>
        <v>Falt Angle - 25 mm</v>
      </c>
      <c r="HN181" s="56"/>
      <c r="HO181" s="56">
        <f t="shared" si="2759"/>
        <v>2800</v>
      </c>
      <c r="HP181" s="13"/>
      <c r="HQ181" s="56">
        <f t="shared" si="2760"/>
        <v>0</v>
      </c>
      <c r="HR181" s="13"/>
      <c r="HS181" s="31"/>
      <c r="HT181" s="21"/>
      <c r="HW181" s="56" t="str">
        <f t="shared" si="2646"/>
        <v>Falt Angle - 25 mm</v>
      </c>
      <c r="HX181" s="56"/>
      <c r="HY181" s="56">
        <f t="shared" si="2764"/>
        <v>2800</v>
      </c>
      <c r="HZ181" s="13"/>
      <c r="IA181" s="56">
        <f t="shared" si="2765"/>
        <v>0</v>
      </c>
      <c r="IB181" s="13"/>
      <c r="IC181" s="31"/>
      <c r="ID181" s="21"/>
      <c r="IG181" s="56" t="str">
        <f t="shared" si="2647"/>
        <v>Falt Angle - 25 mm</v>
      </c>
      <c r="IH181" s="56"/>
      <c r="II181" s="56">
        <f t="shared" si="2769"/>
        <v>2800</v>
      </c>
      <c r="IJ181" s="13"/>
      <c r="IK181" s="56">
        <f t="shared" si="2804"/>
        <v>0</v>
      </c>
      <c r="IL181" s="13"/>
      <c r="IM181" s="31"/>
      <c r="IN181" s="21"/>
      <c r="IQ181" s="56" t="str">
        <f t="shared" si="2648"/>
        <v>Falt Angle - 25 mm</v>
      </c>
      <c r="IR181" s="56"/>
      <c r="IS181" s="56">
        <f t="shared" si="2774"/>
        <v>2800</v>
      </c>
      <c r="IT181" s="13"/>
      <c r="IU181" s="56">
        <f t="shared" si="2807"/>
        <v>0</v>
      </c>
      <c r="IV181" s="13"/>
      <c r="IW181" s="31"/>
      <c r="IX181" s="21"/>
      <c r="JA181" s="56" t="str">
        <f t="shared" si="2649"/>
        <v>Falt Angle - 25 mm</v>
      </c>
      <c r="JB181" s="56">
        <f t="shared" si="2778"/>
        <v>0</v>
      </c>
      <c r="JC181" s="56">
        <f t="shared" si="2779"/>
        <v>2800</v>
      </c>
      <c r="JD181" s="13"/>
      <c r="JE181" s="56">
        <f t="shared" si="2810"/>
        <v>0</v>
      </c>
      <c r="JF181" s="13"/>
      <c r="JG181" s="31"/>
      <c r="JH181" s="21"/>
      <c r="JK181" s="56" t="str">
        <f t="shared" si="2650"/>
        <v>Falt Angle - 25 mm</v>
      </c>
      <c r="JL181" s="56"/>
      <c r="JM181" s="56">
        <f t="shared" ref="JM181:JM224" si="2923">JC181</f>
        <v>2800</v>
      </c>
      <c r="JN181" s="13"/>
      <c r="JO181" s="21">
        <f t="shared" si="2870"/>
        <v>0</v>
      </c>
      <c r="JP181" s="31"/>
      <c r="JQ181" s="42"/>
      <c r="JR181" s="21"/>
      <c r="JU181" s="56" t="str">
        <f t="shared" si="2651"/>
        <v>Falt Angle - 25 mm</v>
      </c>
      <c r="JV181" s="56"/>
      <c r="JW181" s="56">
        <f t="shared" ref="JW181:JW224" si="2924">JM181</f>
        <v>2800</v>
      </c>
      <c r="JX181" s="4">
        <f t="shared" si="2790"/>
        <v>0.75</v>
      </c>
      <c r="JY181" s="56">
        <f t="shared" si="2791"/>
        <v>2100</v>
      </c>
      <c r="JZ181" s="56">
        <f t="shared" si="2792"/>
        <v>0.75</v>
      </c>
      <c r="KA181" s="31">
        <f t="shared" si="2813"/>
        <v>2100</v>
      </c>
      <c r="KB181" s="21"/>
    </row>
    <row r="182" spans="2:288" ht="17.25" customHeight="1" x14ac:dyDescent="0.25">
      <c r="B182" s="7" t="s">
        <v>426</v>
      </c>
      <c r="C182" s="6" t="s">
        <v>1</v>
      </c>
      <c r="D182" s="4">
        <v>4500</v>
      </c>
      <c r="E182" s="13"/>
      <c r="F182" s="31">
        <f t="shared" si="2652"/>
        <v>0</v>
      </c>
      <c r="G182" s="31">
        <f t="shared" si="2920"/>
        <v>0</v>
      </c>
      <c r="H182" s="31">
        <f t="shared" si="2654"/>
        <v>0</v>
      </c>
      <c r="I182" s="71"/>
      <c r="K182" s="40"/>
      <c r="L182" s="59" t="str">
        <f t="shared" si="2626"/>
        <v>Alu. Box Bar - 2" x 1" - 12 Ft</v>
      </c>
      <c r="M182" s="59" t="str">
        <f t="shared" si="2655"/>
        <v>Nos</v>
      </c>
      <c r="N182" s="59">
        <f t="shared" si="2656"/>
        <v>4500</v>
      </c>
      <c r="O182" s="13"/>
      <c r="P182" s="21">
        <f t="shared" si="2795"/>
        <v>0</v>
      </c>
      <c r="Q182" s="31">
        <f t="shared" si="2796"/>
        <v>0</v>
      </c>
      <c r="R182" s="31">
        <f t="shared" si="2797"/>
        <v>0</v>
      </c>
      <c r="S182" s="21"/>
      <c r="U182" s="40"/>
      <c r="V182" s="65" t="str">
        <f t="shared" si="2627"/>
        <v>Alu. Box Bar - 2" x 1" - 12 Ft</v>
      </c>
      <c r="W182" s="65" t="str">
        <f t="shared" si="2660"/>
        <v>Nos</v>
      </c>
      <c r="X182" s="65">
        <f t="shared" si="2661"/>
        <v>4500</v>
      </c>
      <c r="Y182" s="31"/>
      <c r="Z182" s="21">
        <f t="shared" si="2662"/>
        <v>0</v>
      </c>
      <c r="AA182" s="31">
        <f t="shared" si="2663"/>
        <v>0</v>
      </c>
      <c r="AB182" s="42">
        <f t="shared" si="2664"/>
        <v>0</v>
      </c>
      <c r="AC182" s="21"/>
      <c r="AE182" s="40"/>
      <c r="AF182" s="59" t="str">
        <f t="shared" si="2628"/>
        <v>Alu. Box Bar - 2" x 1" - 12 Ft</v>
      </c>
      <c r="AG182" s="59" t="str">
        <f t="shared" si="2665"/>
        <v>Nos</v>
      </c>
      <c r="AH182" s="59">
        <f t="shared" si="2666"/>
        <v>4500</v>
      </c>
      <c r="AI182" s="13"/>
      <c r="AJ182" s="21">
        <f t="shared" si="2667"/>
        <v>0</v>
      </c>
      <c r="AK182" s="31">
        <f t="shared" si="2668"/>
        <v>0</v>
      </c>
      <c r="AL182" s="31">
        <f t="shared" si="2669"/>
        <v>0</v>
      </c>
      <c r="AM182" s="21"/>
      <c r="AO182" s="40"/>
      <c r="AP182" s="59" t="str">
        <f t="shared" si="2629"/>
        <v>Alu. Box Bar - 2" x 1" - 12 Ft</v>
      </c>
      <c r="AQ182" s="59" t="str">
        <f t="shared" si="2902"/>
        <v>Nos</v>
      </c>
      <c r="AR182" s="59">
        <f t="shared" si="2903"/>
        <v>4500</v>
      </c>
      <c r="AS182" s="13"/>
      <c r="AT182" s="21">
        <f t="shared" si="2672"/>
        <v>0</v>
      </c>
      <c r="AU182" s="31">
        <f t="shared" si="2673"/>
        <v>0</v>
      </c>
      <c r="AV182" s="31">
        <f t="shared" si="2674"/>
        <v>0</v>
      </c>
      <c r="AW182" s="21"/>
      <c r="AY182" s="40"/>
      <c r="AZ182" s="59" t="str">
        <f t="shared" si="2904"/>
        <v>Alu. Box Bar - 2" x 1" - 12 Ft</v>
      </c>
      <c r="BA182" s="59" t="str">
        <f t="shared" si="2905"/>
        <v>Nos</v>
      </c>
      <c r="BB182" s="59">
        <f t="shared" si="2906"/>
        <v>4500</v>
      </c>
      <c r="BC182" s="13"/>
      <c r="BD182" s="21">
        <f t="shared" si="2907"/>
        <v>0</v>
      </c>
      <c r="BE182" s="31">
        <f t="shared" si="2678"/>
        <v>0</v>
      </c>
      <c r="BF182" s="31">
        <f t="shared" si="2908"/>
        <v>0</v>
      </c>
      <c r="BG182" s="21"/>
      <c r="BI182" s="40"/>
      <c r="BJ182" s="59" t="str">
        <f t="shared" si="2631"/>
        <v>Alu. Box Bar - 2" x 1" - 12 Ft</v>
      </c>
      <c r="BK182" s="59" t="str">
        <f t="shared" si="2680"/>
        <v>Nos</v>
      </c>
      <c r="BL182" s="59">
        <f t="shared" si="2885"/>
        <v>4500</v>
      </c>
      <c r="BM182" s="13"/>
      <c r="BN182" s="21">
        <f t="shared" si="2886"/>
        <v>0</v>
      </c>
      <c r="BO182" s="31">
        <f t="shared" si="2887"/>
        <v>0</v>
      </c>
      <c r="BP182" s="31">
        <f t="shared" si="2888"/>
        <v>0</v>
      </c>
      <c r="BQ182" s="21"/>
      <c r="BS182" s="40"/>
      <c r="BT182" s="59" t="str">
        <f t="shared" si="2632"/>
        <v>Alu. Box Bar - 2" x 1" - 12 Ft</v>
      </c>
      <c r="BU182" s="59" t="str">
        <f t="shared" si="2685"/>
        <v>Nos</v>
      </c>
      <c r="BV182" s="59">
        <f t="shared" si="2686"/>
        <v>4500</v>
      </c>
      <c r="BW182" s="13"/>
      <c r="BX182" s="21">
        <f t="shared" si="2889"/>
        <v>0</v>
      </c>
      <c r="BY182" s="31">
        <f t="shared" si="2890"/>
        <v>0</v>
      </c>
      <c r="BZ182" s="31">
        <f t="shared" si="2891"/>
        <v>0</v>
      </c>
      <c r="CA182" s="21"/>
      <c r="CB182" s="40"/>
      <c r="CC182" s="59" t="str">
        <f t="shared" si="2633"/>
        <v>Alu. Box Bar - 2" x 1" - 12 Ft</v>
      </c>
      <c r="CD182" s="59" t="str">
        <f t="shared" si="2690"/>
        <v>Nos</v>
      </c>
      <c r="CE182" s="59">
        <f t="shared" si="2691"/>
        <v>4500</v>
      </c>
      <c r="CF182" s="42"/>
      <c r="CG182" s="42">
        <f t="shared" si="2692"/>
        <v>0</v>
      </c>
      <c r="CH182" s="31">
        <f t="shared" si="2693"/>
        <v>0</v>
      </c>
      <c r="CI182" s="42">
        <f t="shared" si="2694"/>
        <v>0</v>
      </c>
      <c r="CJ182" s="21"/>
      <c r="CK182" s="143"/>
      <c r="CL182" s="40"/>
      <c r="CM182" s="65" t="str">
        <f t="shared" si="2634"/>
        <v>Alu. Box Bar - 2" x 1" - 12 Ft</v>
      </c>
      <c r="CN182" s="65" t="str">
        <f t="shared" si="2695"/>
        <v>Nos</v>
      </c>
      <c r="CO182" s="65">
        <f t="shared" si="2696"/>
        <v>4500</v>
      </c>
      <c r="CP182" s="13"/>
      <c r="CQ182" s="21">
        <f t="shared" si="2697"/>
        <v>0</v>
      </c>
      <c r="CR182" s="31">
        <f t="shared" si="2698"/>
        <v>0</v>
      </c>
      <c r="CS182" s="42">
        <f t="shared" si="2699"/>
        <v>0</v>
      </c>
      <c r="CT182" s="21"/>
      <c r="CV182" s="40"/>
      <c r="CW182" s="59" t="str">
        <f t="shared" si="2635"/>
        <v>Alu. Box Bar - 2" x 1" - 12 Ft</v>
      </c>
      <c r="CX182" s="59" t="str">
        <f t="shared" si="2700"/>
        <v>Nos</v>
      </c>
      <c r="CY182" s="59">
        <f t="shared" si="2701"/>
        <v>4500</v>
      </c>
      <c r="CZ182" s="13"/>
      <c r="DA182" s="21">
        <f t="shared" si="2892"/>
        <v>0</v>
      </c>
      <c r="DB182" s="31">
        <f t="shared" si="2893"/>
        <v>0</v>
      </c>
      <c r="DC182" s="42">
        <f t="shared" si="2704"/>
        <v>0</v>
      </c>
      <c r="DD182" s="21"/>
      <c r="DF182" s="40"/>
      <c r="DG182" s="59" t="str">
        <f t="shared" si="2636"/>
        <v>Alu. Box Bar - 2" x 1" - 12 Ft</v>
      </c>
      <c r="DH182" s="59" t="str">
        <f t="shared" si="2705"/>
        <v>Nos</v>
      </c>
      <c r="DI182" s="59">
        <f t="shared" si="2706"/>
        <v>4500</v>
      </c>
      <c r="DJ182" s="13"/>
      <c r="DK182" s="21">
        <f t="shared" si="2852"/>
        <v>0</v>
      </c>
      <c r="DL182" s="31">
        <f t="shared" si="2853"/>
        <v>0</v>
      </c>
      <c r="DM182" s="42">
        <f t="shared" si="2854"/>
        <v>0</v>
      </c>
      <c r="DN182" s="21"/>
      <c r="DQ182" s="59" t="str">
        <f t="shared" si="2873"/>
        <v>Alu. Box Bar - 2" x 1" - 12 Ft</v>
      </c>
      <c r="DR182" s="59" t="str">
        <f t="shared" si="2874"/>
        <v>Nos</v>
      </c>
      <c r="DS182" s="59">
        <f t="shared" si="2875"/>
        <v>4500</v>
      </c>
      <c r="DT182" s="13"/>
      <c r="DU182" s="21">
        <f t="shared" si="2909"/>
        <v>0</v>
      </c>
      <c r="DV182" s="31">
        <f t="shared" si="2910"/>
        <v>0</v>
      </c>
      <c r="DW182" s="31">
        <f t="shared" si="2911"/>
        <v>0</v>
      </c>
      <c r="DX182" s="21"/>
      <c r="DZ182" s="40"/>
      <c r="EA182" s="59" t="str">
        <f t="shared" si="2637"/>
        <v>Alu. Box Bar - 2" x 1" - 12 Ft</v>
      </c>
      <c r="EB182" s="59" t="str">
        <f t="shared" si="2714"/>
        <v>Nos</v>
      </c>
      <c r="EC182" s="59">
        <f t="shared" si="2715"/>
        <v>4500</v>
      </c>
      <c r="ED182" s="13"/>
      <c r="EE182" s="21">
        <f t="shared" si="2912"/>
        <v>0</v>
      </c>
      <c r="EF182" s="31">
        <f t="shared" si="2913"/>
        <v>0</v>
      </c>
      <c r="EG182" s="31">
        <f t="shared" si="2914"/>
        <v>0</v>
      </c>
      <c r="EH182" s="21"/>
      <c r="EK182" s="59" t="str">
        <f t="shared" si="2638"/>
        <v>Alu. Box Bar - 2" x 1" - 12 Ft</v>
      </c>
      <c r="EL182" s="59" t="str">
        <f t="shared" si="2719"/>
        <v>Nos</v>
      </c>
      <c r="EM182" s="59">
        <f t="shared" si="2720"/>
        <v>4500</v>
      </c>
      <c r="EN182" s="13"/>
      <c r="EO182" s="21">
        <f t="shared" si="2894"/>
        <v>0</v>
      </c>
      <c r="EP182" s="31">
        <f t="shared" si="2895"/>
        <v>0</v>
      </c>
      <c r="EQ182" s="31">
        <f t="shared" si="2896"/>
        <v>0</v>
      </c>
      <c r="ER182" s="21"/>
      <c r="EU182" s="4" t="str">
        <f t="shared" si="2639"/>
        <v>Alu. Box Bar - 2" x 1" - 12 Ft</v>
      </c>
      <c r="EV182" s="4" t="str">
        <f t="shared" si="2724"/>
        <v>Nos</v>
      </c>
      <c r="EW182" s="4">
        <f t="shared" si="2725"/>
        <v>4500</v>
      </c>
      <c r="EX182" s="13"/>
      <c r="EY182" s="21">
        <f t="shared" si="2915"/>
        <v>0</v>
      </c>
      <c r="EZ182" s="31">
        <f t="shared" si="2916"/>
        <v>0</v>
      </c>
      <c r="FA182" s="42">
        <f t="shared" si="2917"/>
        <v>0</v>
      </c>
      <c r="FB182" s="21"/>
      <c r="FE182" s="56" t="str">
        <f t="shared" si="2640"/>
        <v>Alu. Box Bar - 2" x 1" - 12 Ft</v>
      </c>
      <c r="FF182" s="56" t="str">
        <f t="shared" si="2729"/>
        <v>Nos</v>
      </c>
      <c r="FG182" s="56">
        <f t="shared" si="2730"/>
        <v>4500</v>
      </c>
      <c r="FH182" s="13"/>
      <c r="FI182" s="21">
        <f t="shared" si="2897"/>
        <v>0</v>
      </c>
      <c r="FJ182" s="31">
        <f t="shared" si="2918"/>
        <v>0</v>
      </c>
      <c r="FK182" s="31">
        <f t="shared" si="2919"/>
        <v>0</v>
      </c>
      <c r="FL182" s="21"/>
      <c r="FO182" s="56" t="str">
        <f t="shared" si="2641"/>
        <v>Alu. Box Bar - 2" x 1" - 12 Ft</v>
      </c>
      <c r="FP182" s="56" t="str">
        <f t="shared" ref="FP182:FP224" si="2925">FF182</f>
        <v>Nos</v>
      </c>
      <c r="FQ182" s="56">
        <f t="shared" si="2921"/>
        <v>4500</v>
      </c>
      <c r="FR182" s="13"/>
      <c r="FS182" s="21">
        <f t="shared" si="2879"/>
        <v>0</v>
      </c>
      <c r="FT182" s="31">
        <f t="shared" si="2880"/>
        <v>0</v>
      </c>
      <c r="FU182" s="31">
        <f t="shared" si="2881"/>
        <v>0</v>
      </c>
      <c r="FV182" s="21"/>
      <c r="FY182" s="56" t="str">
        <f t="shared" si="2642"/>
        <v>Alu. Box Bar - 2" x 1" - 12 Ft</v>
      </c>
      <c r="FZ182" s="56" t="str">
        <f t="shared" si="2739"/>
        <v>Nos</v>
      </c>
      <c r="GA182" s="56">
        <f t="shared" si="2740"/>
        <v>4500</v>
      </c>
      <c r="GB182" s="13"/>
      <c r="GC182" s="21">
        <f t="shared" si="2865"/>
        <v>0</v>
      </c>
      <c r="GD182" s="31">
        <f t="shared" si="2866"/>
        <v>0</v>
      </c>
      <c r="GE182" s="42">
        <f t="shared" si="2867"/>
        <v>0</v>
      </c>
      <c r="GF182" s="21"/>
      <c r="GI182" s="56" t="str">
        <f t="shared" si="2798"/>
        <v>Alu. Box Bar - 2" x 1" - 12 Ft</v>
      </c>
      <c r="GJ182" s="56" t="str">
        <f t="shared" si="2799"/>
        <v>Nos</v>
      </c>
      <c r="GK182" s="56">
        <f t="shared" si="2800"/>
        <v>4500</v>
      </c>
      <c r="GL182" s="13"/>
      <c r="GM182" s="21">
        <f t="shared" si="2882"/>
        <v>0</v>
      </c>
      <c r="GN182" s="31">
        <f t="shared" si="2883"/>
        <v>0</v>
      </c>
      <c r="GO182" s="42">
        <f t="shared" si="2884"/>
        <v>0</v>
      </c>
      <c r="GP182" s="21"/>
      <c r="GS182" s="56" t="str">
        <f t="shared" si="2643"/>
        <v>Alu. Box Bar - 2" x 1" - 12 Ft</v>
      </c>
      <c r="GT182" s="56" t="str">
        <f t="shared" ref="GT182:GT224" si="2926">GJ182</f>
        <v>Nos</v>
      </c>
      <c r="GU182" s="56">
        <f t="shared" si="2922"/>
        <v>4500</v>
      </c>
      <c r="GV182" s="13"/>
      <c r="GW182" s="21">
        <f t="shared" si="2868"/>
        <v>0</v>
      </c>
      <c r="GX182" s="31">
        <f t="shared" si="2869"/>
        <v>0</v>
      </c>
      <c r="GY182" s="31">
        <f t="shared" si="2752"/>
        <v>0</v>
      </c>
      <c r="GZ182" s="21"/>
      <c r="HC182" s="56" t="str">
        <f t="shared" si="2644"/>
        <v>Alu. Box Bar - 2" x 1" - 12 Ft</v>
      </c>
      <c r="HD182" s="56" t="str">
        <f t="shared" si="2753"/>
        <v>Nos</v>
      </c>
      <c r="HE182" s="56">
        <f t="shared" si="2754"/>
        <v>4500</v>
      </c>
      <c r="HF182" s="13"/>
      <c r="HG182" s="21">
        <f t="shared" si="2801"/>
        <v>0</v>
      </c>
      <c r="HH182" s="31">
        <f t="shared" si="2900"/>
        <v>0</v>
      </c>
      <c r="HI182" s="31">
        <f t="shared" si="2901"/>
        <v>0</v>
      </c>
      <c r="HJ182" s="21"/>
      <c r="HM182" s="56" t="str">
        <f t="shared" si="2645"/>
        <v>Alu. Box Bar - 2" x 1" - 12 Ft</v>
      </c>
      <c r="HN182" s="56" t="str">
        <f t="shared" si="2758"/>
        <v>Nos</v>
      </c>
      <c r="HO182" s="56">
        <f t="shared" si="2759"/>
        <v>4500</v>
      </c>
      <c r="HP182" s="13"/>
      <c r="HQ182" s="56">
        <f t="shared" si="2760"/>
        <v>0</v>
      </c>
      <c r="HR182" s="13">
        <f t="shared" si="2761"/>
        <v>0</v>
      </c>
      <c r="HS182" s="31">
        <f t="shared" si="2762"/>
        <v>0</v>
      </c>
      <c r="HT182" s="21"/>
      <c r="HW182" s="56" t="str">
        <f t="shared" si="2646"/>
        <v>Alu. Box Bar - 2" x 1" - 12 Ft</v>
      </c>
      <c r="HX182" s="56" t="str">
        <f t="shared" si="2763"/>
        <v>Nos</v>
      </c>
      <c r="HY182" s="56">
        <f t="shared" si="2764"/>
        <v>4500</v>
      </c>
      <c r="HZ182" s="13"/>
      <c r="IA182" s="56">
        <f t="shared" si="2765"/>
        <v>0</v>
      </c>
      <c r="IB182" s="13">
        <f t="shared" si="2766"/>
        <v>0</v>
      </c>
      <c r="IC182" s="31">
        <f t="shared" si="2767"/>
        <v>0</v>
      </c>
      <c r="ID182" s="21"/>
      <c r="IG182" s="56" t="str">
        <f t="shared" si="2647"/>
        <v>Alu. Box Bar - 2" x 1" - 12 Ft</v>
      </c>
      <c r="IH182" s="56" t="str">
        <f t="shared" si="2768"/>
        <v>Nos</v>
      </c>
      <c r="II182" s="56">
        <f t="shared" si="2769"/>
        <v>4500</v>
      </c>
      <c r="IJ182" s="13"/>
      <c r="IK182" s="56">
        <f t="shared" si="2804"/>
        <v>0</v>
      </c>
      <c r="IL182" s="13">
        <f t="shared" si="2805"/>
        <v>0</v>
      </c>
      <c r="IM182" s="31">
        <f t="shared" si="2806"/>
        <v>0</v>
      </c>
      <c r="IN182" s="21"/>
      <c r="IQ182" s="56" t="str">
        <f t="shared" si="2648"/>
        <v>Alu. Box Bar - 2" x 1" - 12 Ft</v>
      </c>
      <c r="IR182" s="56" t="str">
        <f t="shared" si="2773"/>
        <v>Nos</v>
      </c>
      <c r="IS182" s="56">
        <f t="shared" si="2774"/>
        <v>4500</v>
      </c>
      <c r="IT182" s="13"/>
      <c r="IU182" s="56">
        <f t="shared" si="2807"/>
        <v>0</v>
      </c>
      <c r="IV182" s="13">
        <f t="shared" si="2808"/>
        <v>0</v>
      </c>
      <c r="IW182" s="31">
        <f t="shared" si="2809"/>
        <v>0</v>
      </c>
      <c r="IX182" s="21"/>
      <c r="JA182" s="56" t="str">
        <f t="shared" si="2649"/>
        <v>Alu. Box Bar - 2" x 1" - 12 Ft</v>
      </c>
      <c r="JB182" s="56" t="str">
        <f t="shared" si="2778"/>
        <v>Nos</v>
      </c>
      <c r="JC182" s="56">
        <f t="shared" si="2779"/>
        <v>4500</v>
      </c>
      <c r="JD182" s="13"/>
      <c r="JE182" s="56">
        <f t="shared" si="2810"/>
        <v>0</v>
      </c>
      <c r="JF182" s="13">
        <f t="shared" si="2811"/>
        <v>0</v>
      </c>
      <c r="JG182" s="31">
        <f t="shared" si="2812"/>
        <v>0</v>
      </c>
      <c r="JH182" s="21"/>
      <c r="JK182" s="56" t="str">
        <f t="shared" si="2650"/>
        <v>Alu. Box Bar - 2" x 1" - 12 Ft</v>
      </c>
      <c r="JL182" s="56" t="str">
        <f t="shared" ref="JL182:JL224" si="2927">JB182</f>
        <v>Nos</v>
      </c>
      <c r="JM182" s="56">
        <f t="shared" si="2923"/>
        <v>4500</v>
      </c>
      <c r="JN182" s="13"/>
      <c r="JO182" s="21">
        <f t="shared" si="2870"/>
        <v>0</v>
      </c>
      <c r="JP182" s="31">
        <f t="shared" si="2871"/>
        <v>0</v>
      </c>
      <c r="JQ182" s="42">
        <f t="shared" si="2872"/>
        <v>0</v>
      </c>
      <c r="JR182" s="21"/>
      <c r="JU182" s="56" t="str">
        <f t="shared" si="2651"/>
        <v>Alu. Box Bar - 2" x 1" - 12 Ft</v>
      </c>
      <c r="JV182" s="56" t="str">
        <f t="shared" ref="JV182:JV224" si="2928">JL182</f>
        <v>Nos</v>
      </c>
      <c r="JW182" s="56">
        <f t="shared" si="2924"/>
        <v>4500</v>
      </c>
      <c r="JX182" s="4">
        <f t="shared" si="2790"/>
        <v>0</v>
      </c>
      <c r="JY182" s="56">
        <f t="shared" si="2791"/>
        <v>0</v>
      </c>
      <c r="JZ182" s="56">
        <f t="shared" si="2792"/>
        <v>0</v>
      </c>
      <c r="KA182" s="31">
        <f t="shared" si="2813"/>
        <v>0</v>
      </c>
      <c r="KB182" s="21"/>
    </row>
    <row r="183" spans="2:288" ht="17.25" customHeight="1" x14ac:dyDescent="0.25">
      <c r="B183" s="7" t="s">
        <v>282</v>
      </c>
      <c r="C183" s="6" t="s">
        <v>1</v>
      </c>
      <c r="D183" s="4">
        <v>4000</v>
      </c>
      <c r="E183" s="13"/>
      <c r="F183" s="31">
        <f t="shared" si="2652"/>
        <v>0</v>
      </c>
      <c r="G183" s="31">
        <f t="shared" si="2920"/>
        <v>0</v>
      </c>
      <c r="H183" s="31">
        <f t="shared" si="2654"/>
        <v>0</v>
      </c>
      <c r="I183" s="71"/>
      <c r="K183" s="40"/>
      <c r="L183" s="59" t="str">
        <f t="shared" si="2626"/>
        <v>1 1/2 x 1 1/2" L Angle - Alu 19'</v>
      </c>
      <c r="M183" s="59" t="str">
        <f t="shared" si="2655"/>
        <v>Nos</v>
      </c>
      <c r="N183" s="59">
        <f t="shared" si="2656"/>
        <v>4000</v>
      </c>
      <c r="O183" s="13"/>
      <c r="P183" s="21">
        <f t="shared" si="2795"/>
        <v>0</v>
      </c>
      <c r="Q183" s="31">
        <f t="shared" si="2796"/>
        <v>0</v>
      </c>
      <c r="R183" s="31">
        <f t="shared" si="2797"/>
        <v>0</v>
      </c>
      <c r="S183" s="21"/>
      <c r="U183" s="40"/>
      <c r="V183" s="65" t="str">
        <f t="shared" si="2627"/>
        <v>1 1/2 x 1 1/2" L Angle - Alu 19'</v>
      </c>
      <c r="W183" s="65" t="str">
        <f t="shared" si="2660"/>
        <v>Nos</v>
      </c>
      <c r="X183" s="65">
        <f t="shared" si="2661"/>
        <v>4000</v>
      </c>
      <c r="Y183" s="31"/>
      <c r="Z183" s="21">
        <f t="shared" si="2662"/>
        <v>0</v>
      </c>
      <c r="AA183" s="31">
        <f t="shared" si="2663"/>
        <v>0</v>
      </c>
      <c r="AB183" s="42">
        <f t="shared" si="2664"/>
        <v>0</v>
      </c>
      <c r="AC183" s="21"/>
      <c r="AE183" s="40"/>
      <c r="AF183" s="59" t="str">
        <f t="shared" si="2628"/>
        <v>1 1/2 x 1 1/2" L Angle - Alu 19'</v>
      </c>
      <c r="AG183" s="59" t="str">
        <f t="shared" si="2665"/>
        <v>Nos</v>
      </c>
      <c r="AH183" s="59">
        <f t="shared" si="2666"/>
        <v>4000</v>
      </c>
      <c r="AI183" s="13"/>
      <c r="AJ183" s="21">
        <f t="shared" si="2667"/>
        <v>0</v>
      </c>
      <c r="AK183" s="31">
        <f t="shared" si="2668"/>
        <v>0</v>
      </c>
      <c r="AL183" s="31">
        <f t="shared" si="2669"/>
        <v>0</v>
      </c>
      <c r="AM183" s="21"/>
      <c r="AO183" s="40"/>
      <c r="AP183" s="59" t="str">
        <f t="shared" si="2629"/>
        <v>1 1/2 x 1 1/2" L Angle - Alu 19'</v>
      </c>
      <c r="AQ183" s="59" t="str">
        <f t="shared" si="2902"/>
        <v>Nos</v>
      </c>
      <c r="AR183" s="59">
        <f t="shared" si="2903"/>
        <v>4000</v>
      </c>
      <c r="AS183" s="13"/>
      <c r="AT183" s="21">
        <f t="shared" si="2672"/>
        <v>0</v>
      </c>
      <c r="AU183" s="31">
        <f t="shared" si="2673"/>
        <v>0</v>
      </c>
      <c r="AV183" s="31">
        <f t="shared" si="2674"/>
        <v>0</v>
      </c>
      <c r="AW183" s="21"/>
      <c r="AY183" s="40"/>
      <c r="AZ183" s="59" t="str">
        <f t="shared" si="2904"/>
        <v>1 1/2 x 1 1/2" L Angle - Alu 19'</v>
      </c>
      <c r="BA183" s="59" t="str">
        <f t="shared" si="2905"/>
        <v>Nos</v>
      </c>
      <c r="BB183" s="59">
        <f t="shared" si="2906"/>
        <v>4000</v>
      </c>
      <c r="BC183" s="13"/>
      <c r="BD183" s="21">
        <f t="shared" si="2907"/>
        <v>0</v>
      </c>
      <c r="BE183" s="31">
        <f t="shared" si="2678"/>
        <v>0</v>
      </c>
      <c r="BF183" s="31">
        <f t="shared" si="2908"/>
        <v>0</v>
      </c>
      <c r="BG183" s="21"/>
      <c r="BI183" s="40"/>
      <c r="BJ183" s="59" t="str">
        <f t="shared" si="2631"/>
        <v>1 1/2 x 1 1/2" L Angle - Alu 19'</v>
      </c>
      <c r="BK183" s="59" t="str">
        <f t="shared" si="2680"/>
        <v>Nos</v>
      </c>
      <c r="BL183" s="59">
        <f t="shared" si="2885"/>
        <v>4000</v>
      </c>
      <c r="BM183" s="13"/>
      <c r="BN183" s="21">
        <f t="shared" si="2886"/>
        <v>0</v>
      </c>
      <c r="BO183" s="31">
        <f t="shared" si="2887"/>
        <v>0</v>
      </c>
      <c r="BP183" s="31">
        <f t="shared" si="2888"/>
        <v>0</v>
      </c>
      <c r="BQ183" s="21"/>
      <c r="BS183" s="40"/>
      <c r="BT183" s="59" t="str">
        <f t="shared" si="2632"/>
        <v>1 1/2 x 1 1/2" L Angle - Alu 19'</v>
      </c>
      <c r="BU183" s="59" t="str">
        <f t="shared" si="2685"/>
        <v>Nos</v>
      </c>
      <c r="BV183" s="59">
        <f t="shared" si="2686"/>
        <v>4000</v>
      </c>
      <c r="BW183" s="13"/>
      <c r="BX183" s="21">
        <f t="shared" si="2889"/>
        <v>0</v>
      </c>
      <c r="BY183" s="31">
        <f t="shared" si="2890"/>
        <v>0</v>
      </c>
      <c r="BZ183" s="31">
        <f t="shared" si="2891"/>
        <v>0</v>
      </c>
      <c r="CA183" s="21"/>
      <c r="CB183" s="40"/>
      <c r="CC183" s="59" t="str">
        <f t="shared" si="2633"/>
        <v>1 1/2 x 1 1/2" L Angle - Alu 19'</v>
      </c>
      <c r="CD183" s="59" t="str">
        <f t="shared" si="2690"/>
        <v>Nos</v>
      </c>
      <c r="CE183" s="59">
        <f t="shared" si="2691"/>
        <v>4000</v>
      </c>
      <c r="CF183" s="42"/>
      <c r="CG183" s="42">
        <f t="shared" si="2692"/>
        <v>0</v>
      </c>
      <c r="CH183" s="31">
        <f t="shared" si="2693"/>
        <v>0</v>
      </c>
      <c r="CI183" s="42"/>
      <c r="CJ183" s="21"/>
      <c r="CK183" s="143"/>
      <c r="CL183" s="40"/>
      <c r="CM183" s="65" t="str">
        <f t="shared" si="2634"/>
        <v>1 1/2 x 1 1/2" L Angle - Alu 19'</v>
      </c>
      <c r="CN183" s="65" t="str">
        <f t="shared" si="2695"/>
        <v>Nos</v>
      </c>
      <c r="CO183" s="65">
        <f t="shared" si="2696"/>
        <v>4000</v>
      </c>
      <c r="CP183" s="13"/>
      <c r="CQ183" s="21">
        <f t="shared" si="2697"/>
        <v>0</v>
      </c>
      <c r="CR183" s="31"/>
      <c r="CS183" s="42"/>
      <c r="CT183" s="21"/>
      <c r="CV183" s="40"/>
      <c r="CW183" s="59" t="str">
        <f t="shared" si="2635"/>
        <v>1 1/2 x 1 1/2" L Angle - Alu 19'</v>
      </c>
      <c r="CX183" s="59" t="str">
        <f t="shared" si="2700"/>
        <v>Nos</v>
      </c>
      <c r="CY183" s="59">
        <f t="shared" si="2701"/>
        <v>4000</v>
      </c>
      <c r="CZ183" s="13"/>
      <c r="DA183" s="21">
        <f t="shared" si="2892"/>
        <v>0</v>
      </c>
      <c r="DB183" s="31">
        <f t="shared" si="2893"/>
        <v>0</v>
      </c>
      <c r="DC183" s="42"/>
      <c r="DD183" s="21"/>
      <c r="DF183" s="40"/>
      <c r="DG183" s="59" t="str">
        <f t="shared" si="2636"/>
        <v>1 1/2 x 1 1/2" L Angle - Alu 19'</v>
      </c>
      <c r="DH183" s="59" t="str">
        <f t="shared" si="2705"/>
        <v>Nos</v>
      </c>
      <c r="DI183" s="59">
        <f t="shared" si="2706"/>
        <v>4000</v>
      </c>
      <c r="DJ183" s="13"/>
      <c r="DK183" s="21">
        <f t="shared" si="2852"/>
        <v>0</v>
      </c>
      <c r="DL183" s="31">
        <f t="shared" si="2853"/>
        <v>0</v>
      </c>
      <c r="DM183" s="42"/>
      <c r="DN183" s="21"/>
      <c r="DQ183" s="59" t="str">
        <f t="shared" si="2873"/>
        <v>1 1/2 x 1 1/2" L Angle - Alu 19'</v>
      </c>
      <c r="DR183" s="59" t="str">
        <f t="shared" si="2874"/>
        <v>Nos</v>
      </c>
      <c r="DS183" s="59">
        <f t="shared" si="2875"/>
        <v>4000</v>
      </c>
      <c r="DT183" s="13"/>
      <c r="DU183" s="21">
        <f t="shared" si="2909"/>
        <v>0</v>
      </c>
      <c r="DV183" s="31">
        <f t="shared" si="2910"/>
        <v>0</v>
      </c>
      <c r="DW183" s="31">
        <f t="shared" si="2911"/>
        <v>0</v>
      </c>
      <c r="DX183" s="21"/>
      <c r="DZ183" s="40"/>
      <c r="EA183" s="59" t="str">
        <f t="shared" si="2637"/>
        <v>1 1/2 x 1 1/2" L Angle - Alu 19'</v>
      </c>
      <c r="EB183" s="59" t="str">
        <f t="shared" si="2714"/>
        <v>Nos</v>
      </c>
      <c r="EC183" s="59">
        <f t="shared" si="2715"/>
        <v>4000</v>
      </c>
      <c r="ED183" s="13"/>
      <c r="EE183" s="21">
        <f t="shared" si="2912"/>
        <v>0</v>
      </c>
      <c r="EF183" s="31">
        <f t="shared" ref="EF183:EF224" si="2929">$EH$4*ED183</f>
        <v>0</v>
      </c>
      <c r="EG183" s="31">
        <f t="shared" si="2914"/>
        <v>0</v>
      </c>
      <c r="EH183" s="21"/>
      <c r="EK183" s="59" t="str">
        <f t="shared" si="2638"/>
        <v>1 1/2 x 1 1/2" L Angle - Alu 19'</v>
      </c>
      <c r="EL183" s="59" t="str">
        <f t="shared" si="2719"/>
        <v>Nos</v>
      </c>
      <c r="EM183" s="59">
        <f t="shared" si="2720"/>
        <v>4000</v>
      </c>
      <c r="EN183" s="13"/>
      <c r="EO183" s="21">
        <f t="shared" si="2894"/>
        <v>0</v>
      </c>
      <c r="EP183" s="31">
        <f t="shared" si="2895"/>
        <v>0</v>
      </c>
      <c r="EQ183" s="31">
        <f t="shared" si="2896"/>
        <v>0</v>
      </c>
      <c r="ER183" s="21"/>
      <c r="EU183" s="4" t="str">
        <f t="shared" si="2639"/>
        <v>1 1/2 x 1 1/2" L Angle - Alu 19'</v>
      </c>
      <c r="EV183" s="4" t="str">
        <f t="shared" si="2724"/>
        <v>Nos</v>
      </c>
      <c r="EW183" s="4">
        <f t="shared" si="2725"/>
        <v>4000</v>
      </c>
      <c r="EX183" s="13"/>
      <c r="EY183" s="21">
        <f t="shared" si="2915"/>
        <v>0</v>
      </c>
      <c r="EZ183" s="31">
        <f t="shared" si="2916"/>
        <v>0</v>
      </c>
      <c r="FA183" s="42">
        <f t="shared" si="2917"/>
        <v>0</v>
      </c>
      <c r="FB183" s="21"/>
      <c r="FE183" s="56" t="str">
        <f t="shared" si="2640"/>
        <v>1 1/2 x 1 1/2" L Angle - Alu 19'</v>
      </c>
      <c r="FF183" s="56" t="str">
        <f t="shared" si="2729"/>
        <v>Nos</v>
      </c>
      <c r="FG183" s="56">
        <f t="shared" si="2730"/>
        <v>4000</v>
      </c>
      <c r="FH183" s="13"/>
      <c r="FI183" s="21">
        <f t="shared" si="2897"/>
        <v>0</v>
      </c>
      <c r="FJ183" s="31">
        <f t="shared" si="2918"/>
        <v>0</v>
      </c>
      <c r="FK183" s="31">
        <f t="shared" si="2919"/>
        <v>0</v>
      </c>
      <c r="FL183" s="21"/>
      <c r="FO183" s="56" t="str">
        <f t="shared" si="2641"/>
        <v>1 1/2 x 1 1/2" L Angle - Alu 19'</v>
      </c>
      <c r="FP183" s="56" t="str">
        <f t="shared" si="2925"/>
        <v>Nos</v>
      </c>
      <c r="FQ183" s="56">
        <f t="shared" si="2921"/>
        <v>4000</v>
      </c>
      <c r="FR183" s="13"/>
      <c r="FS183" s="21">
        <f t="shared" si="2879"/>
        <v>0</v>
      </c>
      <c r="FT183" s="31">
        <f t="shared" si="2880"/>
        <v>0</v>
      </c>
      <c r="FU183" s="31">
        <f t="shared" si="2881"/>
        <v>0</v>
      </c>
      <c r="FV183" s="21"/>
      <c r="FY183" s="56" t="str">
        <f t="shared" si="2642"/>
        <v>1 1/2 x 1 1/2" L Angle - Alu 19'</v>
      </c>
      <c r="FZ183" s="56" t="str">
        <f t="shared" si="2739"/>
        <v>Nos</v>
      </c>
      <c r="GA183" s="56">
        <f t="shared" si="2740"/>
        <v>4000</v>
      </c>
      <c r="GB183" s="13"/>
      <c r="GC183" s="21">
        <f t="shared" ref="GC183:GC186" si="2930">GA183*GB183</f>
        <v>0</v>
      </c>
      <c r="GD183" s="31">
        <f t="shared" ref="GD183:GD186" si="2931">$I$4*GB183</f>
        <v>0</v>
      </c>
      <c r="GE183" s="42">
        <f t="shared" ref="GE183:GE186" si="2932">GA183*GD183</f>
        <v>0</v>
      </c>
      <c r="GF183" s="21"/>
      <c r="GI183" s="56" t="str">
        <f t="shared" si="2798"/>
        <v>1 1/2 x 1 1/2" L Angle - Alu 19'</v>
      </c>
      <c r="GJ183" s="56" t="str">
        <f t="shared" si="2799"/>
        <v>Nos</v>
      </c>
      <c r="GK183" s="56">
        <f t="shared" si="2800"/>
        <v>4000</v>
      </c>
      <c r="GL183" s="13"/>
      <c r="GM183" s="21">
        <f t="shared" si="2882"/>
        <v>0</v>
      </c>
      <c r="GN183" s="31"/>
      <c r="GO183" s="42"/>
      <c r="GP183" s="21"/>
      <c r="GS183" s="56" t="str">
        <f t="shared" si="2643"/>
        <v>1 1/2 x 1 1/2" L Angle - Alu 19'</v>
      </c>
      <c r="GT183" s="56" t="str">
        <f t="shared" si="2926"/>
        <v>Nos</v>
      </c>
      <c r="GU183" s="56">
        <f t="shared" si="2922"/>
        <v>4000</v>
      </c>
      <c r="GV183" s="13"/>
      <c r="GW183" s="21">
        <f t="shared" si="2868"/>
        <v>0</v>
      </c>
      <c r="GX183" s="31"/>
      <c r="GY183" s="31"/>
      <c r="GZ183" s="21"/>
      <c r="HC183" s="56" t="str">
        <f t="shared" si="2644"/>
        <v>1 1/2 x 1 1/2" L Angle - Alu 19'</v>
      </c>
      <c r="HD183" s="56" t="str">
        <f t="shared" si="2753"/>
        <v>Nos</v>
      </c>
      <c r="HE183" s="56">
        <f t="shared" si="2754"/>
        <v>4000</v>
      </c>
      <c r="HF183" s="13"/>
      <c r="HG183" s="21">
        <f t="shared" si="2801"/>
        <v>0</v>
      </c>
      <c r="HH183" s="31">
        <f t="shared" si="2900"/>
        <v>0</v>
      </c>
      <c r="HI183" s="31">
        <f t="shared" si="2901"/>
        <v>0</v>
      </c>
      <c r="HJ183" s="21"/>
      <c r="HM183" s="56" t="str">
        <f t="shared" si="2645"/>
        <v>1 1/2 x 1 1/2" L Angle - Alu 19'</v>
      </c>
      <c r="HN183" s="56" t="str">
        <f t="shared" si="2758"/>
        <v>Nos</v>
      </c>
      <c r="HO183" s="56">
        <f t="shared" si="2759"/>
        <v>4000</v>
      </c>
      <c r="HP183" s="13"/>
      <c r="HQ183" s="56">
        <f t="shared" si="2760"/>
        <v>0</v>
      </c>
      <c r="HR183" s="13"/>
      <c r="HS183" s="31"/>
      <c r="HT183" s="21"/>
      <c r="HW183" s="56" t="str">
        <f t="shared" si="2646"/>
        <v>1 1/2 x 1 1/2" L Angle - Alu 19'</v>
      </c>
      <c r="HX183" s="56" t="str">
        <f t="shared" si="2763"/>
        <v>Nos</v>
      </c>
      <c r="HY183" s="56">
        <f t="shared" si="2764"/>
        <v>4000</v>
      </c>
      <c r="HZ183" s="13"/>
      <c r="IA183" s="56">
        <f t="shared" si="2765"/>
        <v>0</v>
      </c>
      <c r="IB183" s="13"/>
      <c r="IC183" s="31"/>
      <c r="ID183" s="21"/>
      <c r="IG183" s="56" t="str">
        <f t="shared" si="2647"/>
        <v>1 1/2 x 1 1/2" L Angle - Alu 19'</v>
      </c>
      <c r="IH183" s="56" t="str">
        <f t="shared" si="2768"/>
        <v>Nos</v>
      </c>
      <c r="II183" s="56">
        <f t="shared" si="2769"/>
        <v>4000</v>
      </c>
      <c r="IJ183" s="13"/>
      <c r="IK183" s="56">
        <f t="shared" si="2804"/>
        <v>0</v>
      </c>
      <c r="IL183" s="13"/>
      <c r="IM183" s="31"/>
      <c r="IN183" s="21"/>
      <c r="IQ183" s="56" t="str">
        <f t="shared" si="2648"/>
        <v>1 1/2 x 1 1/2" L Angle - Alu 19'</v>
      </c>
      <c r="IR183" s="56" t="str">
        <f t="shared" si="2773"/>
        <v>Nos</v>
      </c>
      <c r="IS183" s="56">
        <f t="shared" si="2774"/>
        <v>4000</v>
      </c>
      <c r="IT183" s="13"/>
      <c r="IU183" s="56">
        <f t="shared" si="2807"/>
        <v>0</v>
      </c>
      <c r="IV183" s="13"/>
      <c r="IW183" s="31"/>
      <c r="IX183" s="21"/>
      <c r="JA183" s="56" t="str">
        <f t="shared" si="2649"/>
        <v>1 1/2 x 1 1/2" L Angle - Alu 19'</v>
      </c>
      <c r="JB183" s="56" t="str">
        <f t="shared" si="2778"/>
        <v>Nos</v>
      </c>
      <c r="JC183" s="56">
        <f t="shared" si="2779"/>
        <v>4000</v>
      </c>
      <c r="JD183" s="13"/>
      <c r="JE183" s="56">
        <f t="shared" si="2810"/>
        <v>0</v>
      </c>
      <c r="JF183" s="13"/>
      <c r="JG183" s="31"/>
      <c r="JH183" s="21"/>
      <c r="JK183" s="56" t="str">
        <f t="shared" si="2650"/>
        <v>1 1/2 x 1 1/2" L Angle - Alu 19'</v>
      </c>
      <c r="JL183" s="56" t="str">
        <f t="shared" si="2927"/>
        <v>Nos</v>
      </c>
      <c r="JM183" s="56">
        <f t="shared" si="2923"/>
        <v>4000</v>
      </c>
      <c r="JN183" s="13"/>
      <c r="JO183" s="21">
        <f t="shared" si="2870"/>
        <v>0</v>
      </c>
      <c r="JP183" s="31"/>
      <c r="JQ183" s="42"/>
      <c r="JR183" s="21"/>
      <c r="JU183" s="56" t="str">
        <f t="shared" si="2651"/>
        <v>1 1/2 x 1 1/2" L Angle - Alu 19'</v>
      </c>
      <c r="JV183" s="56" t="str">
        <f t="shared" si="2928"/>
        <v>Nos</v>
      </c>
      <c r="JW183" s="56">
        <f t="shared" si="2924"/>
        <v>4000</v>
      </c>
      <c r="JX183" s="4">
        <f t="shared" si="2790"/>
        <v>0</v>
      </c>
      <c r="JY183" s="56">
        <f t="shared" si="2791"/>
        <v>0</v>
      </c>
      <c r="JZ183" s="56">
        <f t="shared" si="2792"/>
        <v>0</v>
      </c>
      <c r="KA183" s="31">
        <f t="shared" si="2813"/>
        <v>0</v>
      </c>
      <c r="KB183" s="21"/>
    </row>
    <row r="184" spans="2:288" ht="17.25" customHeight="1" x14ac:dyDescent="0.25">
      <c r="B184" s="7" t="s">
        <v>150</v>
      </c>
      <c r="C184" s="6" t="s">
        <v>1</v>
      </c>
      <c r="D184" s="4">
        <v>4200</v>
      </c>
      <c r="E184" s="13"/>
      <c r="F184" s="31">
        <f t="shared" si="2652"/>
        <v>0</v>
      </c>
      <c r="G184" s="31">
        <f t="shared" si="2920"/>
        <v>0</v>
      </c>
      <c r="H184" s="31">
        <f t="shared" si="2654"/>
        <v>0</v>
      </c>
      <c r="I184" s="71"/>
      <c r="K184" s="40"/>
      <c r="L184" s="59" t="str">
        <f t="shared" si="2626"/>
        <v>Flat Angle - SS - 1/2</v>
      </c>
      <c r="M184" s="59" t="str">
        <f t="shared" si="2655"/>
        <v>Nos</v>
      </c>
      <c r="N184" s="59">
        <f t="shared" si="2656"/>
        <v>4200</v>
      </c>
      <c r="O184" s="13"/>
      <c r="P184" s="21">
        <f t="shared" si="2795"/>
        <v>0</v>
      </c>
      <c r="Q184" s="31">
        <f t="shared" si="2796"/>
        <v>0</v>
      </c>
      <c r="R184" s="31">
        <f t="shared" si="2797"/>
        <v>0</v>
      </c>
      <c r="S184" s="21" t="s">
        <v>242</v>
      </c>
      <c r="U184" s="40"/>
      <c r="V184" s="65" t="str">
        <f t="shared" si="2627"/>
        <v>Flat Angle - SS - 1/2</v>
      </c>
      <c r="W184" s="65" t="str">
        <f t="shared" si="2660"/>
        <v>Nos</v>
      </c>
      <c r="X184" s="65">
        <f t="shared" si="2661"/>
        <v>4200</v>
      </c>
      <c r="Y184" s="31"/>
      <c r="Z184" s="21">
        <f t="shared" si="2662"/>
        <v>0</v>
      </c>
      <c r="AA184" s="31">
        <f t="shared" si="2663"/>
        <v>0</v>
      </c>
      <c r="AB184" s="42">
        <f t="shared" si="2664"/>
        <v>0</v>
      </c>
      <c r="AC184" s="21"/>
      <c r="AE184" s="40"/>
      <c r="AF184" s="59" t="str">
        <f t="shared" si="2628"/>
        <v>Flat Angle - SS - 1/2</v>
      </c>
      <c r="AG184" s="59" t="str">
        <f t="shared" si="2665"/>
        <v>Nos</v>
      </c>
      <c r="AH184" s="59">
        <f t="shared" si="2666"/>
        <v>4200</v>
      </c>
      <c r="AI184" s="13"/>
      <c r="AJ184" s="21">
        <f t="shared" si="2667"/>
        <v>0</v>
      </c>
      <c r="AK184" s="31">
        <f t="shared" si="2668"/>
        <v>0</v>
      </c>
      <c r="AL184" s="31">
        <f t="shared" si="2669"/>
        <v>0</v>
      </c>
      <c r="AM184" s="21"/>
      <c r="AO184" s="40"/>
      <c r="AP184" s="59" t="str">
        <f t="shared" si="2629"/>
        <v>Flat Angle - SS - 1/2</v>
      </c>
      <c r="AQ184" s="59" t="str">
        <f t="shared" si="2902"/>
        <v>Nos</v>
      </c>
      <c r="AR184" s="59">
        <f t="shared" si="2903"/>
        <v>4200</v>
      </c>
      <c r="AS184" s="13"/>
      <c r="AT184" s="21">
        <f t="shared" si="2672"/>
        <v>0</v>
      </c>
      <c r="AU184" s="31">
        <f t="shared" si="2673"/>
        <v>0</v>
      </c>
      <c r="AV184" s="31">
        <f t="shared" si="2674"/>
        <v>0</v>
      </c>
      <c r="AW184" s="21"/>
      <c r="AY184" s="40"/>
      <c r="AZ184" s="59" t="str">
        <f t="shared" si="2904"/>
        <v>Flat Angle - SS - 1/2</v>
      </c>
      <c r="BA184" s="59" t="str">
        <f t="shared" si="2905"/>
        <v>Nos</v>
      </c>
      <c r="BB184" s="59">
        <f t="shared" si="2906"/>
        <v>4200</v>
      </c>
      <c r="BC184" s="13">
        <v>0.25</v>
      </c>
      <c r="BD184" s="21">
        <f t="shared" si="2907"/>
        <v>1050</v>
      </c>
      <c r="BE184" s="31">
        <f t="shared" si="2678"/>
        <v>0.5</v>
      </c>
      <c r="BF184" s="31">
        <f t="shared" si="2908"/>
        <v>2100</v>
      </c>
      <c r="BG184" s="21"/>
      <c r="BI184" s="40"/>
      <c r="BJ184" s="59" t="str">
        <f t="shared" si="2631"/>
        <v>Flat Angle - SS - 1/2</v>
      </c>
      <c r="BK184" s="59" t="str">
        <f t="shared" si="2680"/>
        <v>Nos</v>
      </c>
      <c r="BL184" s="59">
        <f t="shared" si="2885"/>
        <v>4200</v>
      </c>
      <c r="BM184" s="13"/>
      <c r="BN184" s="21">
        <f t="shared" si="2886"/>
        <v>0</v>
      </c>
      <c r="BO184" s="31">
        <f t="shared" si="2887"/>
        <v>0</v>
      </c>
      <c r="BP184" s="31">
        <f t="shared" si="2888"/>
        <v>0</v>
      </c>
      <c r="BQ184" s="21"/>
      <c r="BS184" s="40"/>
      <c r="BT184" s="59" t="str">
        <f t="shared" si="2632"/>
        <v>Flat Angle - SS - 1/2</v>
      </c>
      <c r="BU184" s="59" t="str">
        <f t="shared" si="2685"/>
        <v>Nos</v>
      </c>
      <c r="BV184" s="59">
        <f t="shared" si="2686"/>
        <v>4200</v>
      </c>
      <c r="BW184" s="13"/>
      <c r="BX184" s="21">
        <f t="shared" si="2889"/>
        <v>0</v>
      </c>
      <c r="BY184" s="31">
        <f t="shared" si="2890"/>
        <v>0</v>
      </c>
      <c r="BZ184" s="31">
        <f t="shared" si="2891"/>
        <v>0</v>
      </c>
      <c r="CA184" s="21"/>
      <c r="CB184" s="40"/>
      <c r="CC184" s="59" t="str">
        <f t="shared" si="2633"/>
        <v>Flat Angle - SS - 1/2</v>
      </c>
      <c r="CD184" s="59" t="str">
        <f t="shared" si="2690"/>
        <v>Nos</v>
      </c>
      <c r="CE184" s="59">
        <f t="shared" si="2691"/>
        <v>4200</v>
      </c>
      <c r="CF184" s="31"/>
      <c r="CG184" s="31">
        <f t="shared" si="2692"/>
        <v>0</v>
      </c>
      <c r="CH184" s="31">
        <f t="shared" si="2693"/>
        <v>0</v>
      </c>
      <c r="CI184" s="31">
        <f t="shared" si="2694"/>
        <v>0</v>
      </c>
      <c r="CJ184" s="21"/>
      <c r="CK184" s="143"/>
      <c r="CL184" s="40"/>
      <c r="CM184" s="65" t="str">
        <f t="shared" si="2634"/>
        <v>Flat Angle - SS - 1/2</v>
      </c>
      <c r="CN184" s="65" t="str">
        <f t="shared" si="2695"/>
        <v>Nos</v>
      </c>
      <c r="CO184" s="65">
        <f t="shared" si="2696"/>
        <v>4200</v>
      </c>
      <c r="CP184" s="13"/>
      <c r="CQ184" s="21">
        <f t="shared" si="2697"/>
        <v>0</v>
      </c>
      <c r="CR184" s="31">
        <f t="shared" si="2698"/>
        <v>0</v>
      </c>
      <c r="CS184" s="42">
        <f t="shared" si="2699"/>
        <v>0</v>
      </c>
      <c r="CT184" s="21"/>
      <c r="CV184" s="40"/>
      <c r="CW184" s="59" t="str">
        <f t="shared" si="2635"/>
        <v>Flat Angle - SS - 1/2</v>
      </c>
      <c r="CX184" s="59" t="str">
        <f t="shared" si="2700"/>
        <v>Nos</v>
      </c>
      <c r="CY184" s="59">
        <f t="shared" si="2701"/>
        <v>4200</v>
      </c>
      <c r="CZ184" s="13"/>
      <c r="DA184" s="21">
        <f t="shared" si="2892"/>
        <v>0</v>
      </c>
      <c r="DB184" s="31">
        <f t="shared" si="2893"/>
        <v>0</v>
      </c>
      <c r="DC184" s="31">
        <f t="shared" si="2704"/>
        <v>0</v>
      </c>
      <c r="DD184" s="21"/>
      <c r="DF184" s="40"/>
      <c r="DG184" s="59" t="str">
        <f t="shared" si="2636"/>
        <v>Flat Angle - SS - 1/2</v>
      </c>
      <c r="DH184" s="59" t="str">
        <f t="shared" si="2705"/>
        <v>Nos</v>
      </c>
      <c r="DI184" s="59">
        <f t="shared" si="2706"/>
        <v>4200</v>
      </c>
      <c r="DJ184" s="13"/>
      <c r="DK184" s="21">
        <f t="shared" si="2852"/>
        <v>0</v>
      </c>
      <c r="DL184" s="31">
        <f t="shared" si="2853"/>
        <v>0</v>
      </c>
      <c r="DM184" s="31">
        <f t="shared" si="2854"/>
        <v>0</v>
      </c>
      <c r="DN184" s="21"/>
      <c r="DQ184" s="59" t="str">
        <f t="shared" si="2873"/>
        <v>Flat Angle - SS - 1/2</v>
      </c>
      <c r="DR184" s="59" t="str">
        <f t="shared" si="2874"/>
        <v>Nos</v>
      </c>
      <c r="DS184" s="59">
        <f t="shared" si="2875"/>
        <v>4200</v>
      </c>
      <c r="DT184" s="13"/>
      <c r="DU184" s="21">
        <f t="shared" si="2909"/>
        <v>0</v>
      </c>
      <c r="DV184" s="31">
        <f t="shared" si="2910"/>
        <v>0</v>
      </c>
      <c r="DW184" s="31">
        <f t="shared" si="2911"/>
        <v>0</v>
      </c>
      <c r="DX184" s="21"/>
      <c r="DZ184" s="40"/>
      <c r="EA184" s="59" t="str">
        <f t="shared" si="2637"/>
        <v>Flat Angle - SS - 1/2</v>
      </c>
      <c r="EB184" s="59" t="str">
        <f t="shared" si="2714"/>
        <v>Nos</v>
      </c>
      <c r="EC184" s="59">
        <f t="shared" si="2715"/>
        <v>4200</v>
      </c>
      <c r="ED184" s="13"/>
      <c r="EE184" s="21">
        <f t="shared" si="2912"/>
        <v>0</v>
      </c>
      <c r="EF184" s="31">
        <f t="shared" si="2929"/>
        <v>0</v>
      </c>
      <c r="EG184" s="31">
        <f t="shared" si="2914"/>
        <v>0</v>
      </c>
      <c r="EH184" s="21"/>
      <c r="EK184" s="59" t="str">
        <f t="shared" si="2638"/>
        <v>Flat Angle - SS - 1/2</v>
      </c>
      <c r="EL184" s="59" t="str">
        <f t="shared" si="2719"/>
        <v>Nos</v>
      </c>
      <c r="EM184" s="59">
        <f t="shared" si="2720"/>
        <v>4200</v>
      </c>
      <c r="EN184" s="13"/>
      <c r="EO184" s="21">
        <f t="shared" si="2894"/>
        <v>0</v>
      </c>
      <c r="EP184" s="31">
        <f t="shared" si="2895"/>
        <v>0</v>
      </c>
      <c r="EQ184" s="31">
        <f t="shared" si="2896"/>
        <v>0</v>
      </c>
      <c r="ER184" s="21"/>
      <c r="EU184" s="4" t="str">
        <f t="shared" si="2639"/>
        <v>Flat Angle - SS - 1/2</v>
      </c>
      <c r="EV184" s="4" t="str">
        <f t="shared" si="2724"/>
        <v>Nos</v>
      </c>
      <c r="EW184" s="4">
        <f t="shared" si="2725"/>
        <v>4200</v>
      </c>
      <c r="EX184" s="13"/>
      <c r="EY184" s="21">
        <f t="shared" si="2915"/>
        <v>0</v>
      </c>
      <c r="EZ184" s="31">
        <f t="shared" si="2916"/>
        <v>0</v>
      </c>
      <c r="FA184" s="42">
        <f t="shared" si="2917"/>
        <v>0</v>
      </c>
      <c r="FB184" s="21"/>
      <c r="FE184" s="56" t="str">
        <f t="shared" si="2640"/>
        <v>Flat Angle - SS - 1/2</v>
      </c>
      <c r="FF184" s="56" t="str">
        <f t="shared" si="2729"/>
        <v>Nos</v>
      </c>
      <c r="FG184" s="56">
        <f t="shared" si="2730"/>
        <v>4200</v>
      </c>
      <c r="FH184" s="13"/>
      <c r="FI184" s="21">
        <f t="shared" si="2897"/>
        <v>0</v>
      </c>
      <c r="FJ184" s="31">
        <f t="shared" si="2918"/>
        <v>0</v>
      </c>
      <c r="FK184" s="31">
        <f t="shared" si="2919"/>
        <v>0</v>
      </c>
      <c r="FL184" s="21"/>
      <c r="FO184" s="56" t="str">
        <f t="shared" si="2641"/>
        <v>Flat Angle - SS - 1/2</v>
      </c>
      <c r="FP184" s="56" t="str">
        <f t="shared" si="2925"/>
        <v>Nos</v>
      </c>
      <c r="FQ184" s="56">
        <f t="shared" si="2921"/>
        <v>4200</v>
      </c>
      <c r="FR184" s="13"/>
      <c r="FS184" s="21">
        <f t="shared" si="2879"/>
        <v>0</v>
      </c>
      <c r="FT184" s="31">
        <f t="shared" si="2880"/>
        <v>0</v>
      </c>
      <c r="FU184" s="31">
        <f t="shared" si="2881"/>
        <v>0</v>
      </c>
      <c r="FV184" s="21"/>
      <c r="FY184" s="56" t="str">
        <f t="shared" si="2642"/>
        <v>Flat Angle - SS - 1/2</v>
      </c>
      <c r="FZ184" s="56" t="str">
        <f t="shared" si="2739"/>
        <v>Nos</v>
      </c>
      <c r="GA184" s="56">
        <f t="shared" si="2740"/>
        <v>4200</v>
      </c>
      <c r="GB184" s="13"/>
      <c r="GC184" s="21">
        <f t="shared" si="2930"/>
        <v>0</v>
      </c>
      <c r="GD184" s="31">
        <f t="shared" si="2931"/>
        <v>0</v>
      </c>
      <c r="GE184" s="42">
        <f t="shared" si="2932"/>
        <v>0</v>
      </c>
      <c r="GF184" s="21"/>
      <c r="GI184" s="56" t="str">
        <f t="shared" si="2798"/>
        <v>Flat Angle - SS - 1/2</v>
      </c>
      <c r="GJ184" s="56" t="str">
        <f t="shared" si="2799"/>
        <v>Nos</v>
      </c>
      <c r="GK184" s="56">
        <f t="shared" si="2800"/>
        <v>4200</v>
      </c>
      <c r="GL184" s="13"/>
      <c r="GM184" s="21">
        <f t="shared" si="2882"/>
        <v>0</v>
      </c>
      <c r="GN184" s="31">
        <f t="shared" si="2883"/>
        <v>0</v>
      </c>
      <c r="GO184" s="31">
        <f t="shared" si="2884"/>
        <v>0</v>
      </c>
      <c r="GP184" s="21"/>
      <c r="GS184" s="56" t="str">
        <f t="shared" si="2643"/>
        <v>Flat Angle - SS - 1/2</v>
      </c>
      <c r="GT184" s="56" t="str">
        <f t="shared" si="2926"/>
        <v>Nos</v>
      </c>
      <c r="GU184" s="56">
        <f t="shared" si="2922"/>
        <v>4200</v>
      </c>
      <c r="GV184" s="13"/>
      <c r="GW184" s="21">
        <f t="shared" si="2868"/>
        <v>0</v>
      </c>
      <c r="GX184" s="31">
        <f t="shared" si="2869"/>
        <v>0</v>
      </c>
      <c r="GY184" s="31">
        <f t="shared" si="2752"/>
        <v>0</v>
      </c>
      <c r="GZ184" s="21"/>
      <c r="HC184" s="56" t="str">
        <f t="shared" si="2644"/>
        <v>Flat Angle - SS - 1/2</v>
      </c>
      <c r="HD184" s="56" t="str">
        <f t="shared" si="2753"/>
        <v>Nos</v>
      </c>
      <c r="HE184" s="56">
        <f t="shared" si="2754"/>
        <v>4200</v>
      </c>
      <c r="HF184" s="13"/>
      <c r="HG184" s="21">
        <f t="shared" si="2801"/>
        <v>0</v>
      </c>
      <c r="HH184" s="31">
        <f t="shared" si="2900"/>
        <v>0</v>
      </c>
      <c r="HI184" s="31">
        <f t="shared" si="2901"/>
        <v>0</v>
      </c>
      <c r="HJ184" s="21"/>
      <c r="HM184" s="56" t="str">
        <f t="shared" si="2645"/>
        <v>Flat Angle - SS - 1/2</v>
      </c>
      <c r="HN184" s="56" t="str">
        <f t="shared" si="2758"/>
        <v>Nos</v>
      </c>
      <c r="HO184" s="56">
        <f t="shared" si="2759"/>
        <v>4200</v>
      </c>
      <c r="HP184" s="13"/>
      <c r="HQ184" s="56">
        <f t="shared" si="2760"/>
        <v>0</v>
      </c>
      <c r="HR184" s="13">
        <f t="shared" si="2761"/>
        <v>0</v>
      </c>
      <c r="HS184" s="31">
        <f t="shared" si="2762"/>
        <v>0</v>
      </c>
      <c r="HT184" s="21"/>
      <c r="HW184" s="56" t="str">
        <f t="shared" si="2646"/>
        <v>Flat Angle - SS - 1/2</v>
      </c>
      <c r="HX184" s="56" t="str">
        <f t="shared" si="2763"/>
        <v>Nos</v>
      </c>
      <c r="HY184" s="56">
        <f t="shared" si="2764"/>
        <v>4200</v>
      </c>
      <c r="HZ184" s="13"/>
      <c r="IA184" s="56">
        <f t="shared" si="2765"/>
        <v>0</v>
      </c>
      <c r="IB184" s="13">
        <f t="shared" si="2766"/>
        <v>0</v>
      </c>
      <c r="IC184" s="31">
        <f t="shared" si="2767"/>
        <v>0</v>
      </c>
      <c r="ID184" s="21"/>
      <c r="IG184" s="56" t="str">
        <f t="shared" si="2647"/>
        <v>Flat Angle - SS - 1/2</v>
      </c>
      <c r="IH184" s="56" t="str">
        <f t="shared" si="2768"/>
        <v>Nos</v>
      </c>
      <c r="II184" s="56">
        <f t="shared" si="2769"/>
        <v>4200</v>
      </c>
      <c r="IJ184" s="13"/>
      <c r="IK184" s="56">
        <f t="shared" si="2804"/>
        <v>0</v>
      </c>
      <c r="IL184" s="13">
        <f t="shared" si="2805"/>
        <v>0</v>
      </c>
      <c r="IM184" s="31">
        <f t="shared" si="2806"/>
        <v>0</v>
      </c>
      <c r="IN184" s="21"/>
      <c r="IQ184" s="56" t="str">
        <f t="shared" si="2648"/>
        <v>Flat Angle - SS - 1/2</v>
      </c>
      <c r="IR184" s="56" t="str">
        <f t="shared" si="2773"/>
        <v>Nos</v>
      </c>
      <c r="IS184" s="56">
        <f t="shared" si="2774"/>
        <v>4200</v>
      </c>
      <c r="IT184" s="13"/>
      <c r="IU184" s="56">
        <f t="shared" si="2807"/>
        <v>0</v>
      </c>
      <c r="IV184" s="13">
        <f t="shared" si="2808"/>
        <v>0</v>
      </c>
      <c r="IW184" s="31">
        <f t="shared" si="2809"/>
        <v>0</v>
      </c>
      <c r="IX184" s="21"/>
      <c r="JA184" s="56" t="str">
        <f t="shared" si="2649"/>
        <v>Flat Angle - SS - 1/2</v>
      </c>
      <c r="JB184" s="56" t="str">
        <f t="shared" si="2778"/>
        <v>Nos</v>
      </c>
      <c r="JC184" s="56">
        <f t="shared" si="2779"/>
        <v>4200</v>
      </c>
      <c r="JD184" s="13"/>
      <c r="JE184" s="56">
        <f t="shared" si="2810"/>
        <v>0</v>
      </c>
      <c r="JF184" s="13">
        <f t="shared" si="2811"/>
        <v>0</v>
      </c>
      <c r="JG184" s="31">
        <f t="shared" si="2812"/>
        <v>0</v>
      </c>
      <c r="JH184" s="21"/>
      <c r="JK184" s="56" t="str">
        <f t="shared" si="2650"/>
        <v>Flat Angle - SS - 1/2</v>
      </c>
      <c r="JL184" s="56" t="str">
        <f t="shared" si="2927"/>
        <v>Nos</v>
      </c>
      <c r="JM184" s="56">
        <f t="shared" si="2923"/>
        <v>4200</v>
      </c>
      <c r="JN184" s="13"/>
      <c r="JO184" s="21">
        <f t="shared" si="2870"/>
        <v>0</v>
      </c>
      <c r="JP184" s="31">
        <f t="shared" si="2871"/>
        <v>0</v>
      </c>
      <c r="JQ184" s="31">
        <f t="shared" si="2872"/>
        <v>0</v>
      </c>
      <c r="JR184" s="21"/>
      <c r="JU184" s="56" t="str">
        <f t="shared" si="2651"/>
        <v>Flat Angle - SS - 1/2</v>
      </c>
      <c r="JV184" s="56" t="str">
        <f t="shared" si="2928"/>
        <v>Nos</v>
      </c>
      <c r="JW184" s="56">
        <f t="shared" si="2924"/>
        <v>4200</v>
      </c>
      <c r="JX184" s="4">
        <f t="shared" si="2790"/>
        <v>0.25</v>
      </c>
      <c r="JY184" s="56">
        <f t="shared" si="2791"/>
        <v>0</v>
      </c>
      <c r="JZ184" s="56">
        <f t="shared" si="2792"/>
        <v>0</v>
      </c>
      <c r="KA184" s="31">
        <f t="shared" si="2813"/>
        <v>0</v>
      </c>
      <c r="KB184" s="21"/>
    </row>
    <row r="185" spans="2:288" ht="17.25" customHeight="1" x14ac:dyDescent="0.25">
      <c r="B185" s="7" t="s">
        <v>243</v>
      </c>
      <c r="C185" s="6" t="s">
        <v>1</v>
      </c>
      <c r="D185" s="4">
        <v>7200</v>
      </c>
      <c r="E185" s="13"/>
      <c r="F185" s="31">
        <f t="shared" si="2652"/>
        <v>0</v>
      </c>
      <c r="G185" s="31">
        <f t="shared" si="2920"/>
        <v>0</v>
      </c>
      <c r="H185" s="31">
        <f t="shared" si="2654"/>
        <v>0</v>
      </c>
      <c r="I185" s="71"/>
      <c r="K185" s="40"/>
      <c r="L185" s="59" t="str">
        <f t="shared" si="2626"/>
        <v>Flat Angle - SS - 3/4</v>
      </c>
      <c r="M185" s="59" t="str">
        <f t="shared" si="2655"/>
        <v>Nos</v>
      </c>
      <c r="N185" s="59">
        <f t="shared" si="2656"/>
        <v>7200</v>
      </c>
      <c r="O185" s="13"/>
      <c r="P185" s="21">
        <f t="shared" si="2795"/>
        <v>0</v>
      </c>
      <c r="Q185" s="31">
        <f t="shared" si="2796"/>
        <v>0</v>
      </c>
      <c r="R185" s="31">
        <f t="shared" si="2797"/>
        <v>0</v>
      </c>
      <c r="S185" s="21"/>
      <c r="U185" s="40"/>
      <c r="V185" s="65" t="str">
        <f t="shared" si="2627"/>
        <v>Flat Angle - SS - 3/4</v>
      </c>
      <c r="W185" s="65" t="str">
        <f t="shared" si="2660"/>
        <v>Nos</v>
      </c>
      <c r="X185" s="65">
        <f t="shared" si="2661"/>
        <v>7200</v>
      </c>
      <c r="Y185" s="31"/>
      <c r="Z185" s="21">
        <f t="shared" si="2662"/>
        <v>0</v>
      </c>
      <c r="AA185" s="31">
        <f t="shared" si="2663"/>
        <v>0</v>
      </c>
      <c r="AB185" s="42">
        <f t="shared" si="2664"/>
        <v>0</v>
      </c>
      <c r="AC185" s="21"/>
      <c r="AE185" s="40"/>
      <c r="AF185" s="59" t="str">
        <f t="shared" ref="AF185" si="2933">V185</f>
        <v>Flat Angle - SS - 3/4</v>
      </c>
      <c r="AG185" s="59" t="str">
        <f t="shared" si="2665"/>
        <v>Nos</v>
      </c>
      <c r="AH185" s="59">
        <f t="shared" ref="AH185" si="2934">X185</f>
        <v>7200</v>
      </c>
      <c r="AI185" s="13"/>
      <c r="AJ185" s="21">
        <f t="shared" si="2667"/>
        <v>0</v>
      </c>
      <c r="AK185" s="31">
        <f t="shared" si="2668"/>
        <v>0</v>
      </c>
      <c r="AL185" s="31">
        <f t="shared" si="2669"/>
        <v>0</v>
      </c>
      <c r="AM185" s="21"/>
      <c r="AO185" s="40"/>
      <c r="AP185" s="59" t="str">
        <f t="shared" si="2629"/>
        <v>Flat Angle - SS - 3/4</v>
      </c>
      <c r="AQ185" s="59" t="str">
        <f t="shared" si="2902"/>
        <v>Nos</v>
      </c>
      <c r="AR185" s="59">
        <f t="shared" si="2903"/>
        <v>7200</v>
      </c>
      <c r="AS185" s="13"/>
      <c r="AT185" s="21">
        <f t="shared" si="2672"/>
        <v>0</v>
      </c>
      <c r="AU185" s="31">
        <f t="shared" si="2673"/>
        <v>0</v>
      </c>
      <c r="AV185" s="31">
        <f t="shared" si="2674"/>
        <v>0</v>
      </c>
      <c r="AW185" s="21" t="s">
        <v>242</v>
      </c>
      <c r="AY185" s="40"/>
      <c r="AZ185" s="59" t="str">
        <f t="shared" si="2904"/>
        <v>Flat Angle - SS - 3/4</v>
      </c>
      <c r="BA185" s="59" t="str">
        <f t="shared" si="2905"/>
        <v>Nos</v>
      </c>
      <c r="BB185" s="59">
        <f t="shared" si="2906"/>
        <v>7200</v>
      </c>
      <c r="BC185" s="13"/>
      <c r="BD185" s="21">
        <f t="shared" si="2907"/>
        <v>0</v>
      </c>
      <c r="BE185" s="31">
        <f t="shared" si="2678"/>
        <v>0</v>
      </c>
      <c r="BF185" s="31">
        <f t="shared" si="2908"/>
        <v>0</v>
      </c>
      <c r="BG185" s="21"/>
      <c r="BI185" s="40"/>
      <c r="BJ185" s="59" t="str">
        <f t="shared" si="2631"/>
        <v>Flat Angle - SS - 3/4</v>
      </c>
      <c r="BK185" s="59" t="str">
        <f t="shared" si="2680"/>
        <v>Nos</v>
      </c>
      <c r="BL185" s="59">
        <f t="shared" si="2885"/>
        <v>7200</v>
      </c>
      <c r="BM185" s="13"/>
      <c r="BN185" s="21">
        <f t="shared" si="2886"/>
        <v>0</v>
      </c>
      <c r="BO185" s="31">
        <f t="shared" si="2887"/>
        <v>0</v>
      </c>
      <c r="BP185" s="31">
        <f t="shared" si="2888"/>
        <v>0</v>
      </c>
      <c r="BQ185" s="21"/>
      <c r="BS185" s="40"/>
      <c r="BT185" s="59" t="str">
        <f t="shared" si="2632"/>
        <v>Flat Angle - SS - 3/4</v>
      </c>
      <c r="BU185" s="59" t="str">
        <f t="shared" si="2685"/>
        <v>Nos</v>
      </c>
      <c r="BV185" s="59">
        <f t="shared" si="2686"/>
        <v>7200</v>
      </c>
      <c r="BW185" s="13"/>
      <c r="BX185" s="21">
        <f t="shared" si="2889"/>
        <v>0</v>
      </c>
      <c r="BY185" s="31">
        <f t="shared" si="2890"/>
        <v>0</v>
      </c>
      <c r="BZ185" s="31">
        <f t="shared" si="2891"/>
        <v>0</v>
      </c>
      <c r="CA185" s="21"/>
      <c r="CB185" s="40"/>
      <c r="CC185" s="59" t="str">
        <f t="shared" si="2633"/>
        <v>Flat Angle - SS - 3/4</v>
      </c>
      <c r="CD185" s="59" t="str">
        <f t="shared" si="2690"/>
        <v>Nos</v>
      </c>
      <c r="CE185" s="59">
        <f t="shared" si="2691"/>
        <v>7200</v>
      </c>
      <c r="CF185" s="31"/>
      <c r="CG185" s="31">
        <f t="shared" ref="CG185" si="2935">CE185*CF185</f>
        <v>0</v>
      </c>
      <c r="CH185" s="31">
        <f t="shared" si="2693"/>
        <v>0</v>
      </c>
      <c r="CI185" s="31">
        <f t="shared" ref="CI185" si="2936">CE185*CH185</f>
        <v>0</v>
      </c>
      <c r="CJ185" s="21"/>
      <c r="CK185" s="143"/>
      <c r="CL185" s="40"/>
      <c r="CM185" s="65" t="str">
        <f t="shared" si="2634"/>
        <v>Flat Angle - SS - 3/4</v>
      </c>
      <c r="CN185" s="65" t="str">
        <f t="shared" si="2695"/>
        <v>Nos</v>
      </c>
      <c r="CO185" s="65">
        <f t="shared" si="2696"/>
        <v>7200</v>
      </c>
      <c r="CP185" s="13"/>
      <c r="CQ185" s="21">
        <f t="shared" ref="CQ185" si="2937">CO185*CP185</f>
        <v>0</v>
      </c>
      <c r="CR185" s="31">
        <f t="shared" ref="CR185" si="2938">$I$4*CP185</f>
        <v>0</v>
      </c>
      <c r="CS185" s="42">
        <f t="shared" ref="CS185" si="2939">CO185*CR185</f>
        <v>0</v>
      </c>
      <c r="CT185" s="21"/>
      <c r="CV185" s="40"/>
      <c r="CW185" s="59" t="str">
        <f t="shared" si="2635"/>
        <v>Flat Angle - SS - 3/4</v>
      </c>
      <c r="CX185" s="59" t="str">
        <f t="shared" si="2700"/>
        <v>Nos</v>
      </c>
      <c r="CY185" s="59">
        <f t="shared" si="2701"/>
        <v>7200</v>
      </c>
      <c r="CZ185" s="13"/>
      <c r="DA185" s="21">
        <f t="shared" si="2892"/>
        <v>0</v>
      </c>
      <c r="DB185" s="31">
        <f t="shared" si="2893"/>
        <v>0</v>
      </c>
      <c r="DC185" s="31">
        <f t="shared" ref="DC185" si="2940">CY185*DB185</f>
        <v>0</v>
      </c>
      <c r="DD185" s="21"/>
      <c r="DF185" s="40"/>
      <c r="DG185" s="59" t="str">
        <f t="shared" si="2636"/>
        <v>Flat Angle - SS - 3/4</v>
      </c>
      <c r="DH185" s="59" t="str">
        <f t="shared" si="2705"/>
        <v>Nos</v>
      </c>
      <c r="DI185" s="59">
        <f t="shared" si="2706"/>
        <v>7200</v>
      </c>
      <c r="DJ185" s="13"/>
      <c r="DK185" s="21">
        <f t="shared" ref="DK185" si="2941">DI185*DJ185</f>
        <v>0</v>
      </c>
      <c r="DL185" s="31">
        <f t="shared" si="2853"/>
        <v>0</v>
      </c>
      <c r="DM185" s="31">
        <f t="shared" ref="DM185" si="2942">DI185*DL185</f>
        <v>0</v>
      </c>
      <c r="DN185" s="21"/>
      <c r="DQ185" s="59" t="str">
        <f t="shared" ref="DQ185" si="2943">DG185</f>
        <v>Flat Angle - SS - 3/4</v>
      </c>
      <c r="DR185" s="59" t="str">
        <f t="shared" ref="DR185" si="2944">DH185</f>
        <v>Nos</v>
      </c>
      <c r="DS185" s="59">
        <f t="shared" ref="DS185" si="2945">DI185</f>
        <v>7200</v>
      </c>
      <c r="DT185" s="13"/>
      <c r="DU185" s="21">
        <f t="shared" si="2909"/>
        <v>0</v>
      </c>
      <c r="DV185" s="31">
        <f t="shared" si="2910"/>
        <v>0</v>
      </c>
      <c r="DW185" s="31">
        <f t="shared" si="2911"/>
        <v>0</v>
      </c>
      <c r="DX185" s="21"/>
      <c r="DZ185" s="40"/>
      <c r="EA185" s="59" t="str">
        <f t="shared" ref="EA185" si="2946">DQ185</f>
        <v>Flat Angle - SS - 3/4</v>
      </c>
      <c r="EB185" s="59" t="str">
        <f t="shared" ref="EB185" si="2947">DR185</f>
        <v>Nos</v>
      </c>
      <c r="EC185" s="59">
        <f t="shared" ref="EC185" si="2948">DS185</f>
        <v>7200</v>
      </c>
      <c r="ED185" s="13"/>
      <c r="EE185" s="21">
        <f t="shared" si="2912"/>
        <v>0</v>
      </c>
      <c r="EF185" s="31">
        <f t="shared" si="2929"/>
        <v>0</v>
      </c>
      <c r="EG185" s="31">
        <f t="shared" si="2914"/>
        <v>0</v>
      </c>
      <c r="EH185" s="21"/>
      <c r="EK185" s="59" t="str">
        <f t="shared" ref="EK185" si="2949">EA185</f>
        <v>Flat Angle - SS - 3/4</v>
      </c>
      <c r="EL185" s="59" t="str">
        <f t="shared" si="2719"/>
        <v>Nos</v>
      </c>
      <c r="EM185" s="59">
        <f t="shared" ref="EM185" si="2950">EC185</f>
        <v>7200</v>
      </c>
      <c r="EN185" s="13"/>
      <c r="EO185" s="21">
        <f t="shared" si="2894"/>
        <v>0</v>
      </c>
      <c r="EP185" s="31">
        <f t="shared" si="2895"/>
        <v>0</v>
      </c>
      <c r="EQ185" s="31">
        <f t="shared" si="2896"/>
        <v>0</v>
      </c>
      <c r="ER185" s="21"/>
      <c r="EU185" s="4" t="str">
        <f t="shared" si="2639"/>
        <v>Flat Angle - SS - 3/4</v>
      </c>
      <c r="EV185" s="4" t="str">
        <f t="shared" si="2724"/>
        <v>Nos</v>
      </c>
      <c r="EW185" s="4">
        <f t="shared" si="2725"/>
        <v>7200</v>
      </c>
      <c r="EX185" s="13"/>
      <c r="EY185" s="21">
        <f t="shared" si="2915"/>
        <v>0</v>
      </c>
      <c r="EZ185" s="31">
        <f t="shared" si="2916"/>
        <v>0</v>
      </c>
      <c r="FA185" s="42">
        <f t="shared" si="2917"/>
        <v>0</v>
      </c>
      <c r="FB185" s="21"/>
      <c r="FE185" s="56" t="str">
        <f t="shared" si="2640"/>
        <v>Flat Angle - SS - 3/4</v>
      </c>
      <c r="FF185" s="56" t="str">
        <f t="shared" si="2729"/>
        <v>Nos</v>
      </c>
      <c r="FG185" s="56">
        <f t="shared" si="2730"/>
        <v>7200</v>
      </c>
      <c r="FH185" s="13"/>
      <c r="FI185" s="21"/>
      <c r="FJ185" s="31">
        <f t="shared" si="2918"/>
        <v>0</v>
      </c>
      <c r="FK185" s="31">
        <f t="shared" si="2919"/>
        <v>0</v>
      </c>
      <c r="FL185" s="21"/>
      <c r="FO185" s="56" t="str">
        <f t="shared" si="2641"/>
        <v>Flat Angle - SS - 3/4</v>
      </c>
      <c r="FP185" s="56" t="str">
        <f t="shared" si="2925"/>
        <v>Nos</v>
      </c>
      <c r="FQ185" s="56">
        <f t="shared" si="2921"/>
        <v>7200</v>
      </c>
      <c r="FR185" s="13"/>
      <c r="FS185" s="21">
        <f t="shared" si="2879"/>
        <v>0</v>
      </c>
      <c r="FT185" s="31">
        <f t="shared" si="2880"/>
        <v>0</v>
      </c>
      <c r="FU185" s="31">
        <f t="shared" si="2881"/>
        <v>0</v>
      </c>
      <c r="FV185" s="21"/>
      <c r="FY185" s="56" t="str">
        <f t="shared" si="2642"/>
        <v>Flat Angle - SS - 3/4</v>
      </c>
      <c r="FZ185" s="56" t="str">
        <f t="shared" si="2739"/>
        <v>Nos</v>
      </c>
      <c r="GA185" s="56">
        <f t="shared" si="2740"/>
        <v>7200</v>
      </c>
      <c r="GB185" s="13"/>
      <c r="GC185" s="21">
        <f t="shared" si="2930"/>
        <v>0</v>
      </c>
      <c r="GD185" s="31">
        <f t="shared" si="2931"/>
        <v>0</v>
      </c>
      <c r="GE185" s="42">
        <f t="shared" si="2932"/>
        <v>0</v>
      </c>
      <c r="GF185" s="21"/>
      <c r="GI185" s="56" t="str">
        <f t="shared" si="2798"/>
        <v>Flat Angle - SS - 3/4</v>
      </c>
      <c r="GJ185" s="56" t="str">
        <f t="shared" si="2799"/>
        <v>Nos</v>
      </c>
      <c r="GK185" s="56">
        <f t="shared" si="2800"/>
        <v>7200</v>
      </c>
      <c r="GL185" s="13"/>
      <c r="GM185" s="21">
        <f t="shared" ref="GM185:GM186" si="2951">GK185*GL185</f>
        <v>0</v>
      </c>
      <c r="GN185" s="31">
        <f t="shared" ref="GN185:GN186" si="2952">$I$4*GL185</f>
        <v>0</v>
      </c>
      <c r="GO185" s="31">
        <f t="shared" ref="GO185:GO186" si="2953">GK185*GN185</f>
        <v>0</v>
      </c>
      <c r="GP185" s="21"/>
      <c r="GS185" s="56" t="str">
        <f t="shared" si="2643"/>
        <v>Flat Angle - SS - 3/4</v>
      </c>
      <c r="GT185" s="56" t="str">
        <f t="shared" si="2926"/>
        <v>Nos</v>
      </c>
      <c r="GU185" s="56">
        <f t="shared" si="2922"/>
        <v>7200</v>
      </c>
      <c r="GV185" s="13"/>
      <c r="GW185" s="21"/>
      <c r="GX185" s="31"/>
      <c r="GY185" s="31">
        <f t="shared" si="2752"/>
        <v>0</v>
      </c>
      <c r="GZ185" s="21"/>
      <c r="HC185" s="56" t="str">
        <f t="shared" si="2644"/>
        <v>Flat Angle - SS - 3/4</v>
      </c>
      <c r="HD185" s="56" t="str">
        <f t="shared" si="2753"/>
        <v>Nos</v>
      </c>
      <c r="HE185" s="56">
        <f t="shared" si="2754"/>
        <v>7200</v>
      </c>
      <c r="HF185" s="13"/>
      <c r="HG185" s="21">
        <f t="shared" si="2801"/>
        <v>0</v>
      </c>
      <c r="HH185" s="31">
        <f t="shared" si="2802"/>
        <v>0</v>
      </c>
      <c r="HI185" s="31">
        <f t="shared" si="2803"/>
        <v>0</v>
      </c>
      <c r="HJ185" s="21"/>
      <c r="HM185" s="56" t="str">
        <f t="shared" si="2645"/>
        <v>Flat Angle - SS - 3/4</v>
      </c>
      <c r="HN185" s="56" t="str">
        <f t="shared" si="2758"/>
        <v>Nos</v>
      </c>
      <c r="HO185" s="56">
        <f t="shared" si="2759"/>
        <v>7200</v>
      </c>
      <c r="HP185" s="13"/>
      <c r="HQ185" s="56">
        <f t="shared" si="2760"/>
        <v>0</v>
      </c>
      <c r="HR185" s="13">
        <f t="shared" si="2761"/>
        <v>0</v>
      </c>
      <c r="HS185" s="31">
        <f t="shared" si="2762"/>
        <v>0</v>
      </c>
      <c r="HT185" s="21"/>
      <c r="HW185" s="56" t="str">
        <f t="shared" si="2646"/>
        <v>Flat Angle - SS - 3/4</v>
      </c>
      <c r="HX185" s="56" t="str">
        <f t="shared" si="2763"/>
        <v>Nos</v>
      </c>
      <c r="HY185" s="56">
        <f t="shared" si="2764"/>
        <v>7200</v>
      </c>
      <c r="HZ185" s="13"/>
      <c r="IA185" s="56">
        <f t="shared" si="2765"/>
        <v>0</v>
      </c>
      <c r="IB185" s="13">
        <f t="shared" si="2766"/>
        <v>0</v>
      </c>
      <c r="IC185" s="31">
        <f t="shared" si="2767"/>
        <v>0</v>
      </c>
      <c r="ID185" s="21"/>
      <c r="IG185" s="56" t="str">
        <f t="shared" si="2647"/>
        <v>Flat Angle - SS - 3/4</v>
      </c>
      <c r="IH185" s="56" t="str">
        <f t="shared" si="2768"/>
        <v>Nos</v>
      </c>
      <c r="II185" s="56">
        <f t="shared" si="2769"/>
        <v>7200</v>
      </c>
      <c r="IJ185" s="13"/>
      <c r="IK185" s="56">
        <f t="shared" si="2804"/>
        <v>0</v>
      </c>
      <c r="IL185" s="13">
        <f t="shared" si="2805"/>
        <v>0</v>
      </c>
      <c r="IM185" s="31">
        <f t="shared" si="2806"/>
        <v>0</v>
      </c>
      <c r="IN185" s="21"/>
      <c r="IQ185" s="56" t="str">
        <f t="shared" si="2648"/>
        <v>Flat Angle - SS - 3/4</v>
      </c>
      <c r="IR185" s="56" t="str">
        <f t="shared" si="2773"/>
        <v>Nos</v>
      </c>
      <c r="IS185" s="56">
        <f t="shared" si="2774"/>
        <v>7200</v>
      </c>
      <c r="IT185" s="13"/>
      <c r="IU185" s="56">
        <f t="shared" si="2807"/>
        <v>0</v>
      </c>
      <c r="IV185" s="13">
        <f t="shared" si="2808"/>
        <v>0</v>
      </c>
      <c r="IW185" s="31">
        <f t="shared" si="2809"/>
        <v>0</v>
      </c>
      <c r="IX185" s="21"/>
      <c r="JA185" s="56" t="str">
        <f t="shared" si="2649"/>
        <v>Flat Angle - SS - 3/4</v>
      </c>
      <c r="JB185" s="56" t="str">
        <f t="shared" si="2778"/>
        <v>Nos</v>
      </c>
      <c r="JC185" s="56">
        <f t="shared" si="2779"/>
        <v>7200</v>
      </c>
      <c r="JD185" s="13"/>
      <c r="JE185" s="56">
        <f t="shared" si="2810"/>
        <v>0</v>
      </c>
      <c r="JF185" s="13">
        <f t="shared" si="2811"/>
        <v>0</v>
      </c>
      <c r="JG185" s="31">
        <f t="shared" si="2812"/>
        <v>0</v>
      </c>
      <c r="JH185" s="21"/>
      <c r="JK185" s="56" t="str">
        <f t="shared" si="2650"/>
        <v>Flat Angle - SS - 3/4</v>
      </c>
      <c r="JL185" s="56" t="str">
        <f t="shared" si="2927"/>
        <v>Nos</v>
      </c>
      <c r="JM185" s="56">
        <f t="shared" si="2923"/>
        <v>7200</v>
      </c>
      <c r="JN185" s="13"/>
      <c r="JO185" s="21"/>
      <c r="JP185" s="31"/>
      <c r="JQ185" s="31"/>
      <c r="JR185" s="21"/>
      <c r="JU185" s="56" t="str">
        <f t="shared" si="2651"/>
        <v>Flat Angle - SS - 3/4</v>
      </c>
      <c r="JV185" s="56" t="str">
        <f t="shared" si="2928"/>
        <v>Nos</v>
      </c>
      <c r="JW185" s="56">
        <f t="shared" si="2924"/>
        <v>7200</v>
      </c>
      <c r="JX185" s="4">
        <f t="shared" si="2790"/>
        <v>0</v>
      </c>
      <c r="JY185" s="56">
        <f t="shared" si="2791"/>
        <v>0</v>
      </c>
      <c r="JZ185" s="56">
        <f t="shared" si="2792"/>
        <v>0</v>
      </c>
      <c r="KA185" s="31">
        <f t="shared" si="2813"/>
        <v>0</v>
      </c>
      <c r="KB185" s="21"/>
    </row>
    <row r="186" spans="2:288" ht="17.25" customHeight="1" x14ac:dyDescent="0.25">
      <c r="B186" s="7" t="s">
        <v>326</v>
      </c>
      <c r="C186" s="6" t="s">
        <v>1</v>
      </c>
      <c r="D186" s="4">
        <v>15500</v>
      </c>
      <c r="E186" s="13"/>
      <c r="F186" s="31">
        <f t="shared" si="2652"/>
        <v>0</v>
      </c>
      <c r="G186" s="31">
        <f t="shared" si="2920"/>
        <v>0</v>
      </c>
      <c r="H186" s="31">
        <f t="shared" si="2654"/>
        <v>0</v>
      </c>
      <c r="I186" s="71"/>
      <c r="K186" s="40"/>
      <c r="L186" s="59" t="str">
        <f t="shared" si="2626"/>
        <v>Flat Angle - SS - 1 - 6 mm</v>
      </c>
      <c r="M186" s="59" t="str">
        <f t="shared" si="2655"/>
        <v>Nos</v>
      </c>
      <c r="N186" s="59">
        <f t="shared" si="2656"/>
        <v>15500</v>
      </c>
      <c r="O186" s="13"/>
      <c r="P186" s="21">
        <f t="shared" si="2795"/>
        <v>0</v>
      </c>
      <c r="Q186" s="31">
        <f t="shared" si="2796"/>
        <v>0</v>
      </c>
      <c r="R186" s="31">
        <f t="shared" si="2797"/>
        <v>0</v>
      </c>
      <c r="S186" s="21"/>
      <c r="U186" s="40"/>
      <c r="V186" s="65" t="str">
        <f t="shared" si="2627"/>
        <v>Flat Angle - SS - 1 - 6 mm</v>
      </c>
      <c r="W186" s="65" t="str">
        <f t="shared" si="2660"/>
        <v>Nos</v>
      </c>
      <c r="X186" s="65">
        <f t="shared" si="2661"/>
        <v>15500</v>
      </c>
      <c r="Y186" s="31"/>
      <c r="Z186" s="21">
        <f t="shared" si="2662"/>
        <v>0</v>
      </c>
      <c r="AA186" s="31">
        <f t="shared" si="2663"/>
        <v>0</v>
      </c>
      <c r="AB186" s="42">
        <f t="shared" si="2664"/>
        <v>0</v>
      </c>
      <c r="AC186" s="21"/>
      <c r="AE186" s="40"/>
      <c r="AF186" s="59" t="str">
        <f t="shared" si="2628"/>
        <v>Flat Angle - SS - 1 - 6 mm</v>
      </c>
      <c r="AG186" s="59" t="str">
        <f t="shared" si="2665"/>
        <v>Nos</v>
      </c>
      <c r="AH186" s="59">
        <f t="shared" si="2666"/>
        <v>15500</v>
      </c>
      <c r="AI186" s="13"/>
      <c r="AJ186" s="21">
        <f t="shared" si="2667"/>
        <v>0</v>
      </c>
      <c r="AK186" s="31">
        <f t="shared" si="2668"/>
        <v>0</v>
      </c>
      <c r="AL186" s="31">
        <f t="shared" si="2669"/>
        <v>0</v>
      </c>
      <c r="AM186" s="21"/>
      <c r="AO186" s="40"/>
      <c r="AP186" s="59" t="str">
        <f t="shared" si="2629"/>
        <v>Flat Angle - SS - 1 - 6 mm</v>
      </c>
      <c r="AQ186" s="59" t="str">
        <f t="shared" si="2902"/>
        <v>Nos</v>
      </c>
      <c r="AR186" s="59">
        <f t="shared" si="2903"/>
        <v>15500</v>
      </c>
      <c r="AS186" s="13"/>
      <c r="AT186" s="21">
        <f t="shared" si="2672"/>
        <v>0</v>
      </c>
      <c r="AU186" s="31">
        <f t="shared" si="2673"/>
        <v>0</v>
      </c>
      <c r="AV186" s="31">
        <f t="shared" si="2674"/>
        <v>0</v>
      </c>
      <c r="AW186" s="21" t="s">
        <v>242</v>
      </c>
      <c r="AY186" s="40"/>
      <c r="AZ186" s="59" t="str">
        <f t="shared" si="2904"/>
        <v>Flat Angle - SS - 1 - 6 mm</v>
      </c>
      <c r="BA186" s="59" t="str">
        <f t="shared" si="2905"/>
        <v>Nos</v>
      </c>
      <c r="BB186" s="59">
        <f t="shared" si="2906"/>
        <v>15500</v>
      </c>
      <c r="BC186" s="13"/>
      <c r="BD186" s="21">
        <f t="shared" si="2907"/>
        <v>0</v>
      </c>
      <c r="BE186" s="31">
        <f t="shared" si="2678"/>
        <v>0</v>
      </c>
      <c r="BF186" s="31">
        <f t="shared" si="2908"/>
        <v>0</v>
      </c>
      <c r="BG186" s="21"/>
      <c r="BI186" s="40"/>
      <c r="BJ186" s="59" t="str">
        <f t="shared" si="2631"/>
        <v>Flat Angle - SS - 1 - 6 mm</v>
      </c>
      <c r="BK186" s="59" t="str">
        <f t="shared" si="2680"/>
        <v>Nos</v>
      </c>
      <c r="BL186" s="59">
        <f t="shared" si="2885"/>
        <v>15500</v>
      </c>
      <c r="BM186" s="13"/>
      <c r="BN186" s="21">
        <f t="shared" si="2886"/>
        <v>0</v>
      </c>
      <c r="BO186" s="31">
        <f t="shared" si="2887"/>
        <v>0</v>
      </c>
      <c r="BP186" s="31">
        <f t="shared" si="2888"/>
        <v>0</v>
      </c>
      <c r="BQ186" s="21"/>
      <c r="BS186" s="40"/>
      <c r="BT186" s="59" t="str">
        <f t="shared" si="2632"/>
        <v>Flat Angle - SS - 1 - 6 mm</v>
      </c>
      <c r="BU186" s="59" t="str">
        <f t="shared" si="2685"/>
        <v>Nos</v>
      </c>
      <c r="BV186" s="59">
        <f t="shared" si="2686"/>
        <v>15500</v>
      </c>
      <c r="BW186" s="13"/>
      <c r="BX186" s="21">
        <f t="shared" si="2889"/>
        <v>0</v>
      </c>
      <c r="BY186" s="31">
        <f t="shared" si="2890"/>
        <v>0</v>
      </c>
      <c r="BZ186" s="31">
        <f t="shared" si="2891"/>
        <v>0</v>
      </c>
      <c r="CA186" s="21"/>
      <c r="CB186" s="40"/>
      <c r="CC186" s="59" t="str">
        <f t="shared" si="2633"/>
        <v>Flat Angle - SS - 1 - 6 mm</v>
      </c>
      <c r="CD186" s="59" t="str">
        <f t="shared" si="2690"/>
        <v>Nos</v>
      </c>
      <c r="CE186" s="59">
        <f t="shared" si="2691"/>
        <v>15500</v>
      </c>
      <c r="CF186" s="31"/>
      <c r="CG186" s="31">
        <f t="shared" si="2692"/>
        <v>0</v>
      </c>
      <c r="CH186" s="31">
        <f t="shared" si="2693"/>
        <v>0</v>
      </c>
      <c r="CI186" s="31">
        <f t="shared" si="2694"/>
        <v>0</v>
      </c>
      <c r="CJ186" s="21"/>
      <c r="CK186" s="143"/>
      <c r="CL186" s="40"/>
      <c r="CM186" s="65" t="str">
        <f t="shared" si="2634"/>
        <v>Flat Angle - SS - 1 - 6 mm</v>
      </c>
      <c r="CN186" s="65" t="str">
        <f t="shared" si="2695"/>
        <v>Nos</v>
      </c>
      <c r="CO186" s="65">
        <f t="shared" si="2696"/>
        <v>15500</v>
      </c>
      <c r="CP186" s="13"/>
      <c r="CQ186" s="21">
        <f t="shared" si="2697"/>
        <v>0</v>
      </c>
      <c r="CR186" s="31">
        <f t="shared" si="2698"/>
        <v>0</v>
      </c>
      <c r="CS186" s="42">
        <f t="shared" si="2699"/>
        <v>0</v>
      </c>
      <c r="CT186" s="21"/>
      <c r="CV186" s="40"/>
      <c r="CW186" s="59" t="str">
        <f t="shared" si="2635"/>
        <v>Flat Angle - SS - 1 - 6 mm</v>
      </c>
      <c r="CX186" s="59" t="str">
        <f t="shared" si="2700"/>
        <v>Nos</v>
      </c>
      <c r="CY186" s="59">
        <f t="shared" si="2701"/>
        <v>15500</v>
      </c>
      <c r="CZ186" s="13"/>
      <c r="DA186" s="21">
        <f t="shared" si="2892"/>
        <v>0</v>
      </c>
      <c r="DB186" s="31">
        <f t="shared" si="2893"/>
        <v>0</v>
      </c>
      <c r="DC186" s="31">
        <f t="shared" si="2704"/>
        <v>0</v>
      </c>
      <c r="DD186" s="21"/>
      <c r="DF186" s="40"/>
      <c r="DG186" s="59" t="str">
        <f t="shared" si="2636"/>
        <v>Flat Angle - SS - 1 - 6 mm</v>
      </c>
      <c r="DH186" s="59" t="str">
        <f t="shared" si="2705"/>
        <v>Nos</v>
      </c>
      <c r="DI186" s="59">
        <f t="shared" si="2706"/>
        <v>15500</v>
      </c>
      <c r="DJ186" s="13"/>
      <c r="DK186" s="21">
        <f t="shared" ref="DK186:DK224" si="2954">DI186*DJ186</f>
        <v>0</v>
      </c>
      <c r="DL186" s="31">
        <f t="shared" si="2853"/>
        <v>0</v>
      </c>
      <c r="DM186" s="31">
        <f t="shared" ref="DM186:DM224" si="2955">DI186*DL186</f>
        <v>0</v>
      </c>
      <c r="DN186" s="21"/>
      <c r="DQ186" s="59" t="str">
        <f t="shared" si="2873"/>
        <v>Flat Angle - SS - 1 - 6 mm</v>
      </c>
      <c r="DR186" s="59" t="str">
        <f t="shared" si="2874"/>
        <v>Nos</v>
      </c>
      <c r="DS186" s="59">
        <f t="shared" si="2875"/>
        <v>15500</v>
      </c>
      <c r="DT186" s="68"/>
      <c r="DU186" s="21">
        <f t="shared" ref="DU186:DU224" si="2956">DS186*DT186</f>
        <v>0</v>
      </c>
      <c r="DV186" s="31">
        <f t="shared" ref="DV186:DV224" si="2957">$I$4*DT186</f>
        <v>0</v>
      </c>
      <c r="DW186" s="31">
        <f t="shared" ref="DW186:DW224" si="2958">DS186*DV186</f>
        <v>0</v>
      </c>
      <c r="DX186" s="21"/>
      <c r="DZ186" s="40"/>
      <c r="EA186" s="59" t="str">
        <f t="shared" ref="EA186:EA196" si="2959">DQ186</f>
        <v>Flat Angle - SS - 1 - 6 mm</v>
      </c>
      <c r="EB186" s="59" t="str">
        <f t="shared" ref="EB186:EB196" si="2960">DR186</f>
        <v>Nos</v>
      </c>
      <c r="EC186" s="59">
        <f t="shared" ref="EC186:EC196" si="2961">DS186</f>
        <v>15500</v>
      </c>
      <c r="ED186" s="13"/>
      <c r="EE186" s="21">
        <f t="shared" si="2912"/>
        <v>0</v>
      </c>
      <c r="EF186" s="31">
        <f t="shared" si="2929"/>
        <v>0</v>
      </c>
      <c r="EG186" s="31">
        <f t="shared" si="2914"/>
        <v>0</v>
      </c>
      <c r="EH186" s="21"/>
      <c r="EK186" s="59" t="str">
        <f t="shared" ref="EK186:EK196" si="2962">EA186</f>
        <v>Flat Angle - SS - 1 - 6 mm</v>
      </c>
      <c r="EL186" s="59" t="str">
        <f t="shared" ref="EL186:EL196" si="2963">EB186</f>
        <v>Nos</v>
      </c>
      <c r="EM186" s="59">
        <f t="shared" ref="EM186:EM196" si="2964">EC186</f>
        <v>15500</v>
      </c>
      <c r="EN186" s="13"/>
      <c r="EO186" s="21">
        <f t="shared" ref="EO186:EO224" si="2965">EM186*EN186</f>
        <v>0</v>
      </c>
      <c r="EP186" s="31">
        <f t="shared" ref="EP186:EP224" si="2966">$I$4*EN186</f>
        <v>0</v>
      </c>
      <c r="EQ186" s="31">
        <f t="shared" ref="EQ186:EQ224" si="2967">EM186*EP186</f>
        <v>0</v>
      </c>
      <c r="ER186" s="21"/>
      <c r="EU186" s="4" t="str">
        <f t="shared" si="2639"/>
        <v>Flat Angle - SS - 1 - 6 mm</v>
      </c>
      <c r="EV186" s="4" t="str">
        <f t="shared" si="2724"/>
        <v>Nos</v>
      </c>
      <c r="EW186" s="4">
        <f t="shared" si="2725"/>
        <v>15500</v>
      </c>
      <c r="EX186" s="13"/>
      <c r="EY186" s="21">
        <f t="shared" si="2915"/>
        <v>0</v>
      </c>
      <c r="EZ186" s="31">
        <f t="shared" si="2916"/>
        <v>0</v>
      </c>
      <c r="FA186" s="42">
        <f t="shared" si="2917"/>
        <v>0</v>
      </c>
      <c r="FB186" s="21"/>
      <c r="FE186" s="56" t="str">
        <f t="shared" si="2640"/>
        <v>Flat Angle - SS - 1 - 6 mm</v>
      </c>
      <c r="FF186" s="56" t="str">
        <f t="shared" si="2729"/>
        <v>Nos</v>
      </c>
      <c r="FG186" s="56">
        <f t="shared" si="2730"/>
        <v>15500</v>
      </c>
      <c r="FH186" s="13"/>
      <c r="FI186" s="21">
        <f t="shared" ref="FI186:FI224" si="2968">FG186*FH186</f>
        <v>0</v>
      </c>
      <c r="FJ186" s="31">
        <f t="shared" si="2918"/>
        <v>0</v>
      </c>
      <c r="FK186" s="31">
        <f t="shared" si="2919"/>
        <v>0</v>
      </c>
      <c r="FL186" s="21"/>
      <c r="FO186" s="56" t="str">
        <f t="shared" si="2641"/>
        <v>Flat Angle - SS - 1 - 6 mm</v>
      </c>
      <c r="FP186" s="56" t="str">
        <f t="shared" si="2925"/>
        <v>Nos</v>
      </c>
      <c r="FQ186" s="56">
        <f t="shared" si="2921"/>
        <v>15500</v>
      </c>
      <c r="FR186" s="13"/>
      <c r="FS186" s="21">
        <f t="shared" si="2879"/>
        <v>0</v>
      </c>
      <c r="FT186" s="31">
        <f t="shared" si="2880"/>
        <v>0</v>
      </c>
      <c r="FU186" s="31">
        <f t="shared" si="2881"/>
        <v>0</v>
      </c>
      <c r="FV186" s="21"/>
      <c r="FY186" s="56" t="str">
        <f t="shared" si="2642"/>
        <v>Flat Angle - SS - 1 - 6 mm</v>
      </c>
      <c r="FZ186" s="56" t="str">
        <f t="shared" si="2739"/>
        <v>Nos</v>
      </c>
      <c r="GA186" s="56">
        <f t="shared" si="2740"/>
        <v>15500</v>
      </c>
      <c r="GB186" s="13"/>
      <c r="GC186" s="21">
        <f t="shared" si="2930"/>
        <v>0</v>
      </c>
      <c r="GD186" s="31">
        <f t="shared" si="2931"/>
        <v>0</v>
      </c>
      <c r="GE186" s="42">
        <f t="shared" si="2932"/>
        <v>0</v>
      </c>
      <c r="GF186" s="21"/>
      <c r="GI186" s="56" t="str">
        <f t="shared" si="2798"/>
        <v>Flat Angle - SS - 1 - 6 mm</v>
      </c>
      <c r="GJ186" s="56" t="str">
        <f t="shared" si="2799"/>
        <v>Nos</v>
      </c>
      <c r="GK186" s="56">
        <f t="shared" si="2800"/>
        <v>15500</v>
      </c>
      <c r="GL186" s="13"/>
      <c r="GM186" s="21">
        <f t="shared" si="2951"/>
        <v>0</v>
      </c>
      <c r="GN186" s="31">
        <f t="shared" si="2952"/>
        <v>0</v>
      </c>
      <c r="GO186" s="31">
        <f t="shared" si="2953"/>
        <v>0</v>
      </c>
      <c r="GP186" s="21"/>
      <c r="GS186" s="56" t="str">
        <f t="shared" si="2643"/>
        <v>Flat Angle - SS - 1 - 6 mm</v>
      </c>
      <c r="GT186" s="56" t="str">
        <f t="shared" si="2926"/>
        <v>Nos</v>
      </c>
      <c r="GU186" s="56">
        <f t="shared" si="2922"/>
        <v>15500</v>
      </c>
      <c r="GV186" s="13"/>
      <c r="GW186" s="21">
        <f t="shared" ref="GW186:GW196" si="2969">GU186*GV186</f>
        <v>0</v>
      </c>
      <c r="GX186" s="31">
        <f t="shared" ref="GX186:GX196" si="2970">$I$4*GV186</f>
        <v>0</v>
      </c>
      <c r="GY186" s="31">
        <f t="shared" si="2752"/>
        <v>0</v>
      </c>
      <c r="GZ186" s="21"/>
      <c r="HC186" s="56" t="str">
        <f t="shared" si="2644"/>
        <v>Flat Angle - SS - 1 - 6 mm</v>
      </c>
      <c r="HD186" s="56" t="str">
        <f t="shared" si="2753"/>
        <v>Nos</v>
      </c>
      <c r="HE186" s="56">
        <f t="shared" si="2754"/>
        <v>15500</v>
      </c>
      <c r="HF186" s="13"/>
      <c r="HG186" s="21">
        <f t="shared" si="2801"/>
        <v>0</v>
      </c>
      <c r="HH186" s="31">
        <f t="shared" si="2802"/>
        <v>0</v>
      </c>
      <c r="HI186" s="31">
        <f t="shared" si="2803"/>
        <v>0</v>
      </c>
      <c r="HJ186" s="21"/>
      <c r="HM186" s="56" t="str">
        <f t="shared" si="2645"/>
        <v>Flat Angle - SS - 1 - 6 mm</v>
      </c>
      <c r="HN186" s="56" t="str">
        <f t="shared" si="2758"/>
        <v>Nos</v>
      </c>
      <c r="HO186" s="56">
        <f t="shared" si="2759"/>
        <v>15500</v>
      </c>
      <c r="HP186" s="13"/>
      <c r="HQ186" s="56">
        <f t="shared" si="2760"/>
        <v>0</v>
      </c>
      <c r="HR186" s="13">
        <f t="shared" si="2761"/>
        <v>0</v>
      </c>
      <c r="HS186" s="31">
        <f t="shared" si="2762"/>
        <v>0</v>
      </c>
      <c r="HT186" s="21"/>
      <c r="HW186" s="56" t="str">
        <f t="shared" si="2646"/>
        <v>Flat Angle - SS - 1 - 6 mm</v>
      </c>
      <c r="HX186" s="56" t="str">
        <f t="shared" si="2763"/>
        <v>Nos</v>
      </c>
      <c r="HY186" s="56">
        <f t="shared" si="2764"/>
        <v>15500</v>
      </c>
      <c r="HZ186" s="13"/>
      <c r="IA186" s="56">
        <f t="shared" si="2765"/>
        <v>0</v>
      </c>
      <c r="IB186" s="13">
        <f t="shared" si="2766"/>
        <v>0</v>
      </c>
      <c r="IC186" s="31">
        <f t="shared" si="2767"/>
        <v>0</v>
      </c>
      <c r="ID186" s="21"/>
      <c r="IG186" s="56" t="str">
        <f t="shared" si="2647"/>
        <v>Flat Angle - SS - 1 - 6 mm</v>
      </c>
      <c r="IH186" s="56" t="str">
        <f t="shared" si="2768"/>
        <v>Nos</v>
      </c>
      <c r="II186" s="56">
        <f t="shared" si="2769"/>
        <v>15500</v>
      </c>
      <c r="IJ186" s="13"/>
      <c r="IK186" s="56">
        <f t="shared" si="2804"/>
        <v>0</v>
      </c>
      <c r="IL186" s="13">
        <f t="shared" si="2805"/>
        <v>0</v>
      </c>
      <c r="IM186" s="31">
        <f t="shared" si="2806"/>
        <v>0</v>
      </c>
      <c r="IN186" s="21"/>
      <c r="IQ186" s="56" t="str">
        <f t="shared" si="2648"/>
        <v>Flat Angle - SS - 1 - 6 mm</v>
      </c>
      <c r="IR186" s="56" t="str">
        <f t="shared" si="2773"/>
        <v>Nos</v>
      </c>
      <c r="IS186" s="56">
        <f t="shared" si="2774"/>
        <v>15500</v>
      </c>
      <c r="IT186" s="13"/>
      <c r="IU186" s="56">
        <f t="shared" si="2807"/>
        <v>0</v>
      </c>
      <c r="IV186" s="13">
        <f t="shared" si="2808"/>
        <v>0</v>
      </c>
      <c r="IW186" s="31">
        <f t="shared" si="2809"/>
        <v>0</v>
      </c>
      <c r="IX186" s="21"/>
      <c r="JA186" s="56" t="str">
        <f t="shared" si="2649"/>
        <v>Flat Angle - SS - 1 - 6 mm</v>
      </c>
      <c r="JB186" s="56" t="str">
        <f t="shared" si="2778"/>
        <v>Nos</v>
      </c>
      <c r="JC186" s="56">
        <f t="shared" si="2779"/>
        <v>15500</v>
      </c>
      <c r="JD186" s="13"/>
      <c r="JE186" s="56">
        <f t="shared" si="2810"/>
        <v>0</v>
      </c>
      <c r="JF186" s="13">
        <f t="shared" si="2811"/>
        <v>0</v>
      </c>
      <c r="JG186" s="31">
        <f t="shared" si="2812"/>
        <v>0</v>
      </c>
      <c r="JH186" s="21"/>
      <c r="JK186" s="56" t="str">
        <f t="shared" si="2650"/>
        <v>Flat Angle - SS - 1 - 6 mm</v>
      </c>
      <c r="JL186" s="56" t="str">
        <f t="shared" si="2927"/>
        <v>Nos</v>
      </c>
      <c r="JM186" s="56">
        <f t="shared" si="2923"/>
        <v>15500</v>
      </c>
      <c r="JN186" s="13"/>
      <c r="JO186" s="21">
        <f t="shared" ref="JO186:JO196" si="2971">JM186*JN186</f>
        <v>0</v>
      </c>
      <c r="JP186" s="31">
        <f t="shared" ref="JP186:JP196" si="2972">$I$4*JN186</f>
        <v>0</v>
      </c>
      <c r="JQ186" s="31">
        <f t="shared" ref="JQ186:JQ196" si="2973">JM186*JP186</f>
        <v>0</v>
      </c>
      <c r="JR186" s="21"/>
      <c r="JU186" s="56" t="str">
        <f t="shared" si="2651"/>
        <v>Flat Angle - SS - 1 - 6 mm</v>
      </c>
      <c r="JV186" s="56" t="str">
        <f t="shared" si="2928"/>
        <v>Nos</v>
      </c>
      <c r="JW186" s="56">
        <f t="shared" si="2924"/>
        <v>15500</v>
      </c>
      <c r="JX186" s="4">
        <f t="shared" si="2790"/>
        <v>0</v>
      </c>
      <c r="JY186" s="56">
        <f t="shared" si="2791"/>
        <v>0</v>
      </c>
      <c r="JZ186" s="56">
        <f t="shared" si="2792"/>
        <v>0</v>
      </c>
      <c r="KA186" s="31">
        <f t="shared" si="2813"/>
        <v>0</v>
      </c>
      <c r="KB186" s="21"/>
    </row>
    <row r="187" spans="2:288" ht="17.25" customHeight="1" x14ac:dyDescent="0.25">
      <c r="B187" s="7" t="s">
        <v>151</v>
      </c>
      <c r="C187" s="6" t="s">
        <v>1</v>
      </c>
      <c r="D187" s="4">
        <v>14200</v>
      </c>
      <c r="E187" s="13"/>
      <c r="F187" s="31">
        <f t="shared" si="2652"/>
        <v>0</v>
      </c>
      <c r="G187" s="31">
        <f t="shared" si="2920"/>
        <v>0</v>
      </c>
      <c r="H187" s="31">
        <f t="shared" si="2654"/>
        <v>0</v>
      </c>
      <c r="I187" s="71"/>
      <c r="K187" s="40"/>
      <c r="L187" s="59" t="str">
        <f t="shared" si="2626"/>
        <v>Flat Angle - SS - 1 1/2</v>
      </c>
      <c r="M187" s="59" t="str">
        <f t="shared" si="2655"/>
        <v>Nos</v>
      </c>
      <c r="N187" s="59">
        <f t="shared" si="2656"/>
        <v>14200</v>
      </c>
      <c r="O187" s="13"/>
      <c r="P187" s="21">
        <f t="shared" si="2795"/>
        <v>0</v>
      </c>
      <c r="Q187" s="31">
        <f t="shared" si="2796"/>
        <v>0</v>
      </c>
      <c r="R187" s="31">
        <f t="shared" si="2797"/>
        <v>0</v>
      </c>
      <c r="S187" s="21"/>
      <c r="U187" s="40"/>
      <c r="V187" s="65" t="str">
        <f t="shared" si="2627"/>
        <v>Flat Angle - SS - 1 1/2</v>
      </c>
      <c r="W187" s="65" t="str">
        <f t="shared" si="2660"/>
        <v>Nos</v>
      </c>
      <c r="X187" s="65">
        <f t="shared" si="2661"/>
        <v>14200</v>
      </c>
      <c r="Y187" s="31"/>
      <c r="Z187" s="21">
        <f t="shared" si="2662"/>
        <v>0</v>
      </c>
      <c r="AA187" s="31">
        <f t="shared" si="2663"/>
        <v>0</v>
      </c>
      <c r="AB187" s="42">
        <f t="shared" si="2664"/>
        <v>0</v>
      </c>
      <c r="AC187" s="21"/>
      <c r="AE187" s="40"/>
      <c r="AF187" s="59" t="str">
        <f t="shared" si="2628"/>
        <v>Flat Angle - SS - 1 1/2</v>
      </c>
      <c r="AG187" s="59" t="str">
        <f t="shared" si="2665"/>
        <v>Nos</v>
      </c>
      <c r="AH187" s="59">
        <f t="shared" si="2666"/>
        <v>14200</v>
      </c>
      <c r="AI187" s="13"/>
      <c r="AJ187" s="21">
        <f t="shared" si="2667"/>
        <v>0</v>
      </c>
      <c r="AK187" s="31">
        <f t="shared" si="2668"/>
        <v>0</v>
      </c>
      <c r="AL187" s="31">
        <f t="shared" si="2669"/>
        <v>0</v>
      </c>
      <c r="AM187" s="21"/>
      <c r="AO187" s="40"/>
      <c r="AP187" s="59" t="str">
        <f t="shared" si="2629"/>
        <v>Flat Angle - SS - 1 1/2</v>
      </c>
      <c r="AQ187" s="59" t="str">
        <f t="shared" si="2902"/>
        <v>Nos</v>
      </c>
      <c r="AR187" s="59">
        <f t="shared" si="2903"/>
        <v>14200</v>
      </c>
      <c r="AS187" s="13"/>
      <c r="AT187" s="21">
        <f t="shared" si="2672"/>
        <v>0</v>
      </c>
      <c r="AU187" s="31">
        <f t="shared" si="2673"/>
        <v>0</v>
      </c>
      <c r="AV187" s="31">
        <f t="shared" si="2674"/>
        <v>0</v>
      </c>
      <c r="AW187" s="21"/>
      <c r="AY187" s="40"/>
      <c r="AZ187" s="59" t="str">
        <f t="shared" si="2904"/>
        <v>Flat Angle - SS - 1 1/2</v>
      </c>
      <c r="BA187" s="59" t="str">
        <f t="shared" si="2905"/>
        <v>Nos</v>
      </c>
      <c r="BB187" s="59">
        <f t="shared" si="2906"/>
        <v>14200</v>
      </c>
      <c r="BC187" s="13"/>
      <c r="BD187" s="21">
        <f t="shared" si="2907"/>
        <v>0</v>
      </c>
      <c r="BE187" s="31">
        <f t="shared" si="2678"/>
        <v>0</v>
      </c>
      <c r="BF187" s="31">
        <f t="shared" si="2908"/>
        <v>0</v>
      </c>
      <c r="BG187" s="21"/>
      <c r="BI187" s="40"/>
      <c r="BJ187" s="59" t="str">
        <f t="shared" si="2631"/>
        <v>Flat Angle - SS - 1 1/2</v>
      </c>
      <c r="BK187" s="59" t="str">
        <f t="shared" si="2680"/>
        <v>Nos</v>
      </c>
      <c r="BL187" s="59">
        <f t="shared" si="2885"/>
        <v>14200</v>
      </c>
      <c r="BM187" s="13"/>
      <c r="BN187" s="21">
        <f t="shared" si="2886"/>
        <v>0</v>
      </c>
      <c r="BO187" s="31">
        <f t="shared" si="2887"/>
        <v>0</v>
      </c>
      <c r="BP187" s="31">
        <f t="shared" si="2888"/>
        <v>0</v>
      </c>
      <c r="BQ187" s="21"/>
      <c r="BS187" s="40"/>
      <c r="BT187" s="59" t="str">
        <f t="shared" si="2632"/>
        <v>Flat Angle - SS - 1 1/2</v>
      </c>
      <c r="BU187" s="59" t="str">
        <f t="shared" si="2685"/>
        <v>Nos</v>
      </c>
      <c r="BV187" s="59">
        <f t="shared" si="2686"/>
        <v>14200</v>
      </c>
      <c r="BW187" s="13"/>
      <c r="BX187" s="21">
        <f t="shared" si="2687"/>
        <v>0</v>
      </c>
      <c r="BY187" s="31">
        <f t="shared" si="2688"/>
        <v>0</v>
      </c>
      <c r="BZ187" s="31">
        <f t="shared" si="2689"/>
        <v>0</v>
      </c>
      <c r="CA187" s="21"/>
      <c r="CB187" s="40"/>
      <c r="CC187" s="59" t="str">
        <f t="shared" si="2633"/>
        <v>Flat Angle - SS - 1 1/2</v>
      </c>
      <c r="CD187" s="59" t="str">
        <f t="shared" si="2690"/>
        <v>Nos</v>
      </c>
      <c r="CE187" s="59">
        <f t="shared" si="2691"/>
        <v>14200</v>
      </c>
      <c r="CF187" s="31"/>
      <c r="CG187" s="31">
        <f t="shared" si="2692"/>
        <v>0</v>
      </c>
      <c r="CH187" s="31">
        <f t="shared" si="2693"/>
        <v>0</v>
      </c>
      <c r="CI187" s="31">
        <f t="shared" si="2694"/>
        <v>0</v>
      </c>
      <c r="CJ187" s="21"/>
      <c r="CK187" s="143"/>
      <c r="CL187" s="40"/>
      <c r="CM187" s="65" t="str">
        <f t="shared" si="2634"/>
        <v>Flat Angle - SS - 1 1/2</v>
      </c>
      <c r="CN187" s="65" t="str">
        <f t="shared" si="2695"/>
        <v>Nos</v>
      </c>
      <c r="CO187" s="65">
        <f t="shared" si="2696"/>
        <v>14200</v>
      </c>
      <c r="CP187" s="13"/>
      <c r="CQ187" s="21">
        <f t="shared" si="2697"/>
        <v>0</v>
      </c>
      <c r="CR187" s="31">
        <f t="shared" si="2698"/>
        <v>0</v>
      </c>
      <c r="CS187" s="42">
        <f t="shared" si="2699"/>
        <v>0</v>
      </c>
      <c r="CT187" s="21"/>
      <c r="CV187" s="40"/>
      <c r="CW187" s="59" t="str">
        <f t="shared" si="2635"/>
        <v>Flat Angle - SS - 1 1/2</v>
      </c>
      <c r="CX187" s="59" t="str">
        <f t="shared" si="2700"/>
        <v>Nos</v>
      </c>
      <c r="CY187" s="59">
        <f t="shared" si="2701"/>
        <v>14200</v>
      </c>
      <c r="CZ187" s="13"/>
      <c r="DA187" s="21">
        <f t="shared" si="2892"/>
        <v>0</v>
      </c>
      <c r="DB187" s="31">
        <f t="shared" si="2893"/>
        <v>0</v>
      </c>
      <c r="DC187" s="31">
        <f t="shared" si="2704"/>
        <v>0</v>
      </c>
      <c r="DD187" s="21"/>
      <c r="DF187" s="40"/>
      <c r="DG187" s="59" t="str">
        <f t="shared" si="2636"/>
        <v>Flat Angle - SS - 1 1/2</v>
      </c>
      <c r="DH187" s="59" t="str">
        <f t="shared" si="2705"/>
        <v>Nos</v>
      </c>
      <c r="DI187" s="59">
        <f t="shared" si="2706"/>
        <v>14200</v>
      </c>
      <c r="DJ187" s="13"/>
      <c r="DK187" s="21">
        <f t="shared" si="2954"/>
        <v>0</v>
      </c>
      <c r="DL187" s="31">
        <f t="shared" si="2853"/>
        <v>0</v>
      </c>
      <c r="DM187" s="31">
        <f t="shared" si="2955"/>
        <v>0</v>
      </c>
      <c r="DN187" s="21"/>
      <c r="DQ187" s="59" t="str">
        <f t="shared" si="2873"/>
        <v>Flat Angle - SS - 1 1/2</v>
      </c>
      <c r="DR187" s="59" t="str">
        <f t="shared" si="2874"/>
        <v>Nos</v>
      </c>
      <c r="DS187" s="59">
        <f t="shared" si="2875"/>
        <v>14200</v>
      </c>
      <c r="DT187" s="67"/>
      <c r="DU187" s="21">
        <f t="shared" si="2956"/>
        <v>0</v>
      </c>
      <c r="DV187" s="31">
        <f t="shared" si="2957"/>
        <v>0</v>
      </c>
      <c r="DW187" s="31">
        <f t="shared" si="2958"/>
        <v>0</v>
      </c>
      <c r="DX187" s="21"/>
      <c r="DZ187" s="40"/>
      <c r="EA187" s="59" t="str">
        <f t="shared" si="2959"/>
        <v>Flat Angle - SS - 1 1/2</v>
      </c>
      <c r="EB187" s="59" t="str">
        <f t="shared" si="2960"/>
        <v>Nos</v>
      </c>
      <c r="EC187" s="59">
        <f t="shared" si="2961"/>
        <v>14200</v>
      </c>
      <c r="ED187" s="13"/>
      <c r="EE187" s="21">
        <f t="shared" ref="EE187:EE224" si="2974">EC187*ED187</f>
        <v>0</v>
      </c>
      <c r="EF187" s="31">
        <f t="shared" si="2929"/>
        <v>0</v>
      </c>
      <c r="EG187" s="31">
        <f t="shared" ref="EG187:EG224" si="2975">EC187*EF187</f>
        <v>0</v>
      </c>
      <c r="EH187" s="21"/>
      <c r="EK187" s="59" t="str">
        <f t="shared" si="2962"/>
        <v>Flat Angle - SS - 1 1/2</v>
      </c>
      <c r="EL187" s="59" t="str">
        <f t="shared" si="2963"/>
        <v>Nos</v>
      </c>
      <c r="EM187" s="59">
        <f t="shared" si="2964"/>
        <v>14200</v>
      </c>
      <c r="EN187" s="13"/>
      <c r="EO187" s="21">
        <f t="shared" si="2965"/>
        <v>0</v>
      </c>
      <c r="EP187" s="31">
        <f t="shared" si="2966"/>
        <v>0</v>
      </c>
      <c r="EQ187" s="31">
        <f t="shared" si="2967"/>
        <v>0</v>
      </c>
      <c r="ER187" s="21"/>
      <c r="EU187" s="4" t="str">
        <f t="shared" si="2639"/>
        <v>Flat Angle - SS - 1 1/2</v>
      </c>
      <c r="EV187" s="4" t="str">
        <f t="shared" si="2724"/>
        <v>Nos</v>
      </c>
      <c r="EW187" s="4">
        <f t="shared" si="2725"/>
        <v>14200</v>
      </c>
      <c r="EX187" s="13"/>
      <c r="EY187" s="21">
        <f t="shared" si="2861"/>
        <v>0</v>
      </c>
      <c r="EZ187" s="31">
        <f t="shared" si="2727"/>
        <v>0</v>
      </c>
      <c r="FA187" s="42">
        <f t="shared" ref="FA187:FA224" si="2976">EW187*EZ187</f>
        <v>0</v>
      </c>
      <c r="FB187" s="21"/>
      <c r="FE187" s="56" t="str">
        <f t="shared" si="2640"/>
        <v>Flat Angle - SS - 1 1/2</v>
      </c>
      <c r="FF187" s="56" t="str">
        <f t="shared" si="2729"/>
        <v>Nos</v>
      </c>
      <c r="FG187" s="56">
        <f t="shared" si="2730"/>
        <v>14200</v>
      </c>
      <c r="FH187" s="13"/>
      <c r="FI187" s="21">
        <f t="shared" si="2968"/>
        <v>0</v>
      </c>
      <c r="FJ187" s="31">
        <f t="shared" si="2918"/>
        <v>0</v>
      </c>
      <c r="FK187" s="31">
        <f t="shared" si="2919"/>
        <v>0</v>
      </c>
      <c r="FL187" s="21"/>
      <c r="FO187" s="56" t="str">
        <f t="shared" si="2641"/>
        <v>Flat Angle - SS - 1 1/2</v>
      </c>
      <c r="FP187" s="56" t="str">
        <f t="shared" si="2925"/>
        <v>Nos</v>
      </c>
      <c r="FQ187" s="56">
        <f t="shared" si="2921"/>
        <v>14200</v>
      </c>
      <c r="FR187" s="13"/>
      <c r="FS187" s="21">
        <f t="shared" si="2879"/>
        <v>0</v>
      </c>
      <c r="FT187" s="31">
        <f t="shared" si="2880"/>
        <v>0</v>
      </c>
      <c r="FU187" s="31">
        <f t="shared" si="2881"/>
        <v>0</v>
      </c>
      <c r="FV187" s="21"/>
      <c r="FY187" s="56" t="str">
        <f t="shared" si="2642"/>
        <v>Flat Angle - SS - 1 1/2</v>
      </c>
      <c r="FZ187" s="56" t="str">
        <f t="shared" si="2739"/>
        <v>Nos</v>
      </c>
      <c r="GA187" s="56">
        <f t="shared" si="2740"/>
        <v>14200</v>
      </c>
      <c r="GB187" s="13"/>
      <c r="GC187" s="21">
        <f t="shared" ref="GC187:GC224" si="2977">GA187*GB187</f>
        <v>0</v>
      </c>
      <c r="GD187" s="31">
        <f t="shared" ref="GD187:GD224" si="2978">$I$4*GB187</f>
        <v>0</v>
      </c>
      <c r="GE187" s="31">
        <f t="shared" ref="GE187:GE224" si="2979">GA187*GD187</f>
        <v>0</v>
      </c>
      <c r="GF187" s="21"/>
      <c r="GI187" s="56" t="str">
        <f t="shared" si="2798"/>
        <v>Flat Angle - SS - 1 1/2</v>
      </c>
      <c r="GJ187" s="56" t="str">
        <f t="shared" si="2799"/>
        <v>Nos</v>
      </c>
      <c r="GK187" s="56">
        <f t="shared" si="2800"/>
        <v>14200</v>
      </c>
      <c r="GL187" s="13"/>
      <c r="GM187" s="21">
        <f t="shared" ref="GM187:GM224" si="2980">GK187*GL187</f>
        <v>0</v>
      </c>
      <c r="GN187" s="31">
        <f t="shared" ref="GN187:GN224" si="2981">$I$4*GL187</f>
        <v>0</v>
      </c>
      <c r="GO187" s="31">
        <f t="shared" ref="GO187:GO224" si="2982">GK187*GN187</f>
        <v>0</v>
      </c>
      <c r="GP187" s="21"/>
      <c r="GS187" s="56" t="str">
        <f t="shared" si="2643"/>
        <v>Flat Angle - SS - 1 1/2</v>
      </c>
      <c r="GT187" s="56" t="str">
        <f t="shared" si="2926"/>
        <v>Nos</v>
      </c>
      <c r="GU187" s="56">
        <f t="shared" si="2922"/>
        <v>14200</v>
      </c>
      <c r="GV187" s="13"/>
      <c r="GW187" s="21">
        <f t="shared" si="2969"/>
        <v>0</v>
      </c>
      <c r="GX187" s="31">
        <f t="shared" si="2970"/>
        <v>0</v>
      </c>
      <c r="GY187" s="31">
        <f t="shared" si="2752"/>
        <v>0</v>
      </c>
      <c r="GZ187" s="21"/>
      <c r="HC187" s="56" t="str">
        <f t="shared" si="2644"/>
        <v>Flat Angle - SS - 1 1/2</v>
      </c>
      <c r="HD187" s="56" t="str">
        <f t="shared" si="2753"/>
        <v>Nos</v>
      </c>
      <c r="HE187" s="56">
        <f t="shared" si="2754"/>
        <v>14200</v>
      </c>
      <c r="HF187" s="13"/>
      <c r="HG187" s="21">
        <f t="shared" si="2801"/>
        <v>0</v>
      </c>
      <c r="HH187" s="31">
        <f t="shared" si="2802"/>
        <v>0</v>
      </c>
      <c r="HI187" s="31">
        <f t="shared" si="2803"/>
        <v>0</v>
      </c>
      <c r="HJ187" s="21"/>
      <c r="HM187" s="56" t="str">
        <f t="shared" si="2645"/>
        <v>Flat Angle - SS - 1 1/2</v>
      </c>
      <c r="HN187" s="56" t="str">
        <f t="shared" si="2758"/>
        <v>Nos</v>
      </c>
      <c r="HO187" s="56">
        <f t="shared" si="2759"/>
        <v>14200</v>
      </c>
      <c r="HP187" s="13"/>
      <c r="HQ187" s="56">
        <f t="shared" si="2760"/>
        <v>0</v>
      </c>
      <c r="HR187" s="13">
        <f t="shared" si="2761"/>
        <v>0</v>
      </c>
      <c r="HS187" s="31">
        <f t="shared" si="2762"/>
        <v>0</v>
      </c>
      <c r="HT187" s="21"/>
      <c r="HW187" s="56" t="str">
        <f t="shared" si="2646"/>
        <v>Flat Angle - SS - 1 1/2</v>
      </c>
      <c r="HX187" s="56" t="str">
        <f t="shared" si="2763"/>
        <v>Nos</v>
      </c>
      <c r="HY187" s="56">
        <f t="shared" si="2764"/>
        <v>14200</v>
      </c>
      <c r="HZ187" s="13"/>
      <c r="IA187" s="56">
        <f t="shared" si="2765"/>
        <v>0</v>
      </c>
      <c r="IB187" s="13">
        <f t="shared" si="2766"/>
        <v>0</v>
      </c>
      <c r="IC187" s="31">
        <f t="shared" si="2767"/>
        <v>0</v>
      </c>
      <c r="ID187" s="21"/>
      <c r="IG187" s="56" t="str">
        <f t="shared" si="2647"/>
        <v>Flat Angle - SS - 1 1/2</v>
      </c>
      <c r="IH187" s="56" t="str">
        <f t="shared" si="2768"/>
        <v>Nos</v>
      </c>
      <c r="II187" s="56">
        <f t="shared" si="2769"/>
        <v>14200</v>
      </c>
      <c r="IJ187" s="13"/>
      <c r="IK187" s="56">
        <f t="shared" si="2804"/>
        <v>0</v>
      </c>
      <c r="IL187" s="13">
        <f t="shared" si="2805"/>
        <v>0</v>
      </c>
      <c r="IM187" s="31">
        <f t="shared" si="2806"/>
        <v>0</v>
      </c>
      <c r="IN187" s="21"/>
      <c r="IQ187" s="56" t="str">
        <f t="shared" si="2648"/>
        <v>Flat Angle - SS - 1 1/2</v>
      </c>
      <c r="IR187" s="56" t="str">
        <f t="shared" si="2773"/>
        <v>Nos</v>
      </c>
      <c r="IS187" s="56">
        <f t="shared" si="2774"/>
        <v>14200</v>
      </c>
      <c r="IT187" s="13"/>
      <c r="IU187" s="56">
        <f t="shared" si="2807"/>
        <v>0</v>
      </c>
      <c r="IV187" s="13">
        <f t="shared" si="2808"/>
        <v>0</v>
      </c>
      <c r="IW187" s="31">
        <f t="shared" si="2809"/>
        <v>0</v>
      </c>
      <c r="IX187" s="21"/>
      <c r="JA187" s="56" t="str">
        <f t="shared" si="2649"/>
        <v>Flat Angle - SS - 1 1/2</v>
      </c>
      <c r="JB187" s="56" t="str">
        <f t="shared" si="2778"/>
        <v>Nos</v>
      </c>
      <c r="JC187" s="56">
        <f t="shared" si="2779"/>
        <v>14200</v>
      </c>
      <c r="JD187" s="13"/>
      <c r="JE187" s="56">
        <f t="shared" si="2810"/>
        <v>0</v>
      </c>
      <c r="JF187" s="13">
        <f t="shared" si="2811"/>
        <v>0</v>
      </c>
      <c r="JG187" s="31">
        <f t="shared" si="2812"/>
        <v>0</v>
      </c>
      <c r="JH187" s="21"/>
      <c r="JK187" s="56" t="str">
        <f t="shared" si="2650"/>
        <v>Flat Angle - SS - 1 1/2</v>
      </c>
      <c r="JL187" s="56" t="str">
        <f t="shared" si="2927"/>
        <v>Nos</v>
      </c>
      <c r="JM187" s="56">
        <f t="shared" si="2923"/>
        <v>14200</v>
      </c>
      <c r="JN187" s="13"/>
      <c r="JO187" s="21">
        <f t="shared" si="2971"/>
        <v>0</v>
      </c>
      <c r="JP187" s="31">
        <f t="shared" si="2972"/>
        <v>0</v>
      </c>
      <c r="JQ187" s="31">
        <f t="shared" si="2973"/>
        <v>0</v>
      </c>
      <c r="JR187" s="21"/>
      <c r="JU187" s="56" t="str">
        <f t="shared" si="2651"/>
        <v>Flat Angle - SS - 1 1/2</v>
      </c>
      <c r="JV187" s="56" t="str">
        <f t="shared" si="2928"/>
        <v>Nos</v>
      </c>
      <c r="JW187" s="56">
        <f t="shared" si="2924"/>
        <v>14200</v>
      </c>
      <c r="JX187" s="4">
        <f t="shared" si="2790"/>
        <v>0</v>
      </c>
      <c r="JY187" s="56">
        <f t="shared" si="2791"/>
        <v>0</v>
      </c>
      <c r="JZ187" s="56">
        <f t="shared" si="2792"/>
        <v>0</v>
      </c>
      <c r="KA187" s="31">
        <f t="shared" si="2813"/>
        <v>0</v>
      </c>
      <c r="KB187" s="21"/>
    </row>
    <row r="188" spans="2:288" ht="17.25" customHeight="1" x14ac:dyDescent="0.25">
      <c r="B188" s="7" t="s">
        <v>152</v>
      </c>
      <c r="C188" s="6" t="s">
        <v>1</v>
      </c>
      <c r="D188" s="4">
        <v>15700</v>
      </c>
      <c r="E188" s="13"/>
      <c r="F188" s="31">
        <f t="shared" si="2652"/>
        <v>0</v>
      </c>
      <c r="G188" s="31">
        <f t="shared" si="2920"/>
        <v>0</v>
      </c>
      <c r="H188" s="31">
        <f t="shared" si="2654"/>
        <v>0</v>
      </c>
      <c r="I188" s="71"/>
      <c r="K188" s="40"/>
      <c r="L188" s="59" t="str">
        <f t="shared" si="2626"/>
        <v>Flat Angle - SS - 2</v>
      </c>
      <c r="M188" s="59" t="str">
        <f t="shared" si="2655"/>
        <v>Nos</v>
      </c>
      <c r="N188" s="59">
        <f t="shared" si="2656"/>
        <v>15700</v>
      </c>
      <c r="O188" s="13"/>
      <c r="P188" s="21">
        <f t="shared" si="2795"/>
        <v>0</v>
      </c>
      <c r="Q188" s="31">
        <f t="shared" si="2796"/>
        <v>0</v>
      </c>
      <c r="R188" s="31">
        <f t="shared" si="2797"/>
        <v>0</v>
      </c>
      <c r="S188" s="21"/>
      <c r="U188" s="40"/>
      <c r="V188" s="65" t="str">
        <f t="shared" si="2627"/>
        <v>Flat Angle - SS - 2</v>
      </c>
      <c r="W188" s="65" t="str">
        <f t="shared" si="2660"/>
        <v>Nos</v>
      </c>
      <c r="X188" s="65">
        <f t="shared" si="2661"/>
        <v>15700</v>
      </c>
      <c r="Y188" s="31"/>
      <c r="Z188" s="21">
        <f t="shared" si="2662"/>
        <v>0</v>
      </c>
      <c r="AA188" s="31">
        <f t="shared" si="2663"/>
        <v>0</v>
      </c>
      <c r="AB188" s="42">
        <f t="shared" si="2664"/>
        <v>0</v>
      </c>
      <c r="AC188" s="21"/>
      <c r="AE188" s="40"/>
      <c r="AF188" s="59" t="str">
        <f t="shared" si="2628"/>
        <v>Flat Angle - SS - 2</v>
      </c>
      <c r="AG188" s="59" t="str">
        <f t="shared" si="2665"/>
        <v>Nos</v>
      </c>
      <c r="AH188" s="59">
        <f t="shared" si="2666"/>
        <v>15700</v>
      </c>
      <c r="AI188" s="13"/>
      <c r="AJ188" s="21">
        <f t="shared" si="2667"/>
        <v>0</v>
      </c>
      <c r="AK188" s="31">
        <f t="shared" si="2668"/>
        <v>0</v>
      </c>
      <c r="AL188" s="31">
        <f t="shared" si="2669"/>
        <v>0</v>
      </c>
      <c r="AM188" s="21"/>
      <c r="AO188" s="40"/>
      <c r="AP188" s="59" t="str">
        <f t="shared" si="2629"/>
        <v>Flat Angle - SS - 2</v>
      </c>
      <c r="AQ188" s="59" t="str">
        <f t="shared" si="2670"/>
        <v>Nos</v>
      </c>
      <c r="AR188" s="59">
        <f t="shared" si="2671"/>
        <v>15700</v>
      </c>
      <c r="AS188" s="67"/>
      <c r="AT188" s="21">
        <f t="shared" si="2672"/>
        <v>0</v>
      </c>
      <c r="AU188" s="31">
        <f t="shared" si="2673"/>
        <v>0</v>
      </c>
      <c r="AV188" s="31">
        <f t="shared" si="2674"/>
        <v>0</v>
      </c>
      <c r="AW188" s="21"/>
      <c r="AY188" s="40"/>
      <c r="AZ188" s="59" t="str">
        <f t="shared" si="2630"/>
        <v>Flat Angle - SS - 2</v>
      </c>
      <c r="BA188" s="59" t="str">
        <f t="shared" si="2675"/>
        <v>Nos</v>
      </c>
      <c r="BB188" s="59">
        <f t="shared" si="2676"/>
        <v>15700</v>
      </c>
      <c r="BC188" s="13"/>
      <c r="BD188" s="21">
        <f t="shared" ref="BD188:BD198" si="2983">BB188*BC188</f>
        <v>0</v>
      </c>
      <c r="BE188" s="31">
        <f t="shared" si="2678"/>
        <v>0</v>
      </c>
      <c r="BF188" s="42">
        <f t="shared" ref="BF188:BF198" si="2984">BB188*BE188</f>
        <v>0</v>
      </c>
      <c r="BG188" s="21"/>
      <c r="BI188" s="40"/>
      <c r="BJ188" s="59" t="str">
        <f t="shared" si="2631"/>
        <v>Flat Angle - SS - 2</v>
      </c>
      <c r="BK188" s="59" t="str">
        <f t="shared" si="2680"/>
        <v>Nos</v>
      </c>
      <c r="BL188" s="59">
        <f t="shared" si="2681"/>
        <v>15700</v>
      </c>
      <c r="BM188" s="13"/>
      <c r="BN188" s="21">
        <f t="shared" si="2682"/>
        <v>0</v>
      </c>
      <c r="BO188" s="31">
        <f t="shared" si="2683"/>
        <v>0</v>
      </c>
      <c r="BP188" s="31">
        <f t="shared" si="2684"/>
        <v>0</v>
      </c>
      <c r="BQ188" s="21"/>
      <c r="BS188" s="40"/>
      <c r="BT188" s="59" t="str">
        <f t="shared" si="2632"/>
        <v>Flat Angle - SS - 2</v>
      </c>
      <c r="BU188" s="59" t="str">
        <f t="shared" si="2685"/>
        <v>Nos</v>
      </c>
      <c r="BV188" s="59">
        <f t="shared" si="2686"/>
        <v>15700</v>
      </c>
      <c r="BW188" s="13"/>
      <c r="BX188" s="21">
        <f t="shared" si="2687"/>
        <v>0</v>
      </c>
      <c r="BY188" s="31">
        <f t="shared" si="2688"/>
        <v>0</v>
      </c>
      <c r="BZ188" s="31">
        <f t="shared" si="2689"/>
        <v>0</v>
      </c>
      <c r="CA188" s="21"/>
      <c r="CB188" s="40"/>
      <c r="CC188" s="59" t="str">
        <f t="shared" si="2633"/>
        <v>Flat Angle - SS - 2</v>
      </c>
      <c r="CD188" s="59" t="str">
        <f t="shared" si="2690"/>
        <v>Nos</v>
      </c>
      <c r="CE188" s="59">
        <f t="shared" si="2691"/>
        <v>15700</v>
      </c>
      <c r="CF188" s="31"/>
      <c r="CG188" s="31">
        <f t="shared" si="2692"/>
        <v>0</v>
      </c>
      <c r="CH188" s="31">
        <f t="shared" si="2693"/>
        <v>0</v>
      </c>
      <c r="CI188" s="31">
        <f t="shared" si="2694"/>
        <v>0</v>
      </c>
      <c r="CJ188" s="21"/>
      <c r="CK188" s="143"/>
      <c r="CL188" s="40"/>
      <c r="CM188" s="65" t="str">
        <f t="shared" si="2634"/>
        <v>Flat Angle - SS - 2</v>
      </c>
      <c r="CN188" s="65" t="str">
        <f t="shared" si="2695"/>
        <v>Nos</v>
      </c>
      <c r="CO188" s="65">
        <f t="shared" si="2696"/>
        <v>15700</v>
      </c>
      <c r="CP188" s="13"/>
      <c r="CQ188" s="21">
        <f t="shared" si="2697"/>
        <v>0</v>
      </c>
      <c r="CR188" s="31">
        <f t="shared" si="2698"/>
        <v>0</v>
      </c>
      <c r="CS188" s="42">
        <f t="shared" si="2699"/>
        <v>0</v>
      </c>
      <c r="CT188" s="21"/>
      <c r="CV188" s="40"/>
      <c r="CW188" s="59" t="str">
        <f t="shared" si="2635"/>
        <v>Flat Angle - SS - 2</v>
      </c>
      <c r="CX188" s="59" t="str">
        <f t="shared" si="2700"/>
        <v>Nos</v>
      </c>
      <c r="CY188" s="59">
        <f t="shared" si="2701"/>
        <v>15700</v>
      </c>
      <c r="CZ188" s="13"/>
      <c r="DA188" s="21">
        <f t="shared" si="2892"/>
        <v>0</v>
      </c>
      <c r="DB188" s="31">
        <f t="shared" si="2893"/>
        <v>0</v>
      </c>
      <c r="DC188" s="31">
        <f t="shared" si="2704"/>
        <v>0</v>
      </c>
      <c r="DD188" s="21"/>
      <c r="DF188" s="40"/>
      <c r="DG188" s="59" t="str">
        <f t="shared" si="2636"/>
        <v>Flat Angle - SS - 2</v>
      </c>
      <c r="DH188" s="59" t="str">
        <f t="shared" si="2705"/>
        <v>Nos</v>
      </c>
      <c r="DI188" s="59">
        <f t="shared" si="2706"/>
        <v>15700</v>
      </c>
      <c r="DJ188" s="13"/>
      <c r="DK188" s="21">
        <f t="shared" si="2954"/>
        <v>0</v>
      </c>
      <c r="DL188" s="31">
        <f t="shared" si="2853"/>
        <v>0</v>
      </c>
      <c r="DM188" s="31">
        <f t="shared" si="2955"/>
        <v>0</v>
      </c>
      <c r="DN188" s="21"/>
      <c r="DQ188" s="59" t="str">
        <f t="shared" si="2873"/>
        <v>Flat Angle - SS - 2</v>
      </c>
      <c r="DR188" s="59" t="str">
        <f t="shared" si="2874"/>
        <v>Nos</v>
      </c>
      <c r="DS188" s="59">
        <f t="shared" si="2875"/>
        <v>15700</v>
      </c>
      <c r="DT188" s="67"/>
      <c r="DU188" s="21">
        <f t="shared" si="2956"/>
        <v>0</v>
      </c>
      <c r="DV188" s="31">
        <f t="shared" si="2957"/>
        <v>0</v>
      </c>
      <c r="DW188" s="31">
        <f t="shared" si="2958"/>
        <v>0</v>
      </c>
      <c r="DX188" s="21"/>
      <c r="DZ188" s="40"/>
      <c r="EA188" s="59" t="str">
        <f t="shared" si="2959"/>
        <v>Flat Angle - SS - 2</v>
      </c>
      <c r="EB188" s="59" t="str">
        <f t="shared" si="2960"/>
        <v>Nos</v>
      </c>
      <c r="EC188" s="59">
        <f t="shared" si="2961"/>
        <v>15700</v>
      </c>
      <c r="ED188" s="13"/>
      <c r="EE188" s="21">
        <f t="shared" si="2974"/>
        <v>0</v>
      </c>
      <c r="EF188" s="31">
        <f t="shared" si="2929"/>
        <v>0</v>
      </c>
      <c r="EG188" s="31">
        <f t="shared" si="2975"/>
        <v>0</v>
      </c>
      <c r="EH188" s="21"/>
      <c r="EK188" s="59" t="str">
        <f t="shared" si="2962"/>
        <v>Flat Angle - SS - 2</v>
      </c>
      <c r="EL188" s="59" t="str">
        <f t="shared" si="2963"/>
        <v>Nos</v>
      </c>
      <c r="EM188" s="59">
        <f t="shared" si="2964"/>
        <v>15700</v>
      </c>
      <c r="EN188" s="13"/>
      <c r="EO188" s="21">
        <f t="shared" si="2965"/>
        <v>0</v>
      </c>
      <c r="EP188" s="31">
        <f t="shared" si="2966"/>
        <v>0</v>
      </c>
      <c r="EQ188" s="31">
        <f t="shared" si="2967"/>
        <v>0</v>
      </c>
      <c r="ER188" s="21"/>
      <c r="EU188" s="4" t="str">
        <f t="shared" si="2639"/>
        <v>Flat Angle - SS - 2</v>
      </c>
      <c r="EV188" s="4" t="str">
        <f t="shared" si="2724"/>
        <v>Nos</v>
      </c>
      <c r="EW188" s="4">
        <f t="shared" si="2725"/>
        <v>15700</v>
      </c>
      <c r="EX188" s="13"/>
      <c r="EY188" s="21">
        <f t="shared" si="2861"/>
        <v>0</v>
      </c>
      <c r="EZ188" s="31">
        <f t="shared" si="2727"/>
        <v>0</v>
      </c>
      <c r="FA188" s="42">
        <f t="shared" si="2976"/>
        <v>0</v>
      </c>
      <c r="FB188" s="21"/>
      <c r="FE188" s="56" t="str">
        <f t="shared" si="2640"/>
        <v>Flat Angle - SS - 2</v>
      </c>
      <c r="FF188" s="56" t="str">
        <f t="shared" si="2729"/>
        <v>Nos</v>
      </c>
      <c r="FG188" s="56">
        <f t="shared" si="2730"/>
        <v>15700</v>
      </c>
      <c r="FH188" s="13"/>
      <c r="FI188" s="21">
        <f t="shared" si="2968"/>
        <v>0</v>
      </c>
      <c r="FJ188" s="31">
        <f t="shared" si="2918"/>
        <v>0</v>
      </c>
      <c r="FK188" s="31">
        <f t="shared" si="2919"/>
        <v>0</v>
      </c>
      <c r="FL188" s="21"/>
      <c r="FO188" s="56" t="str">
        <f t="shared" si="2641"/>
        <v>Flat Angle - SS - 2</v>
      </c>
      <c r="FP188" s="56" t="str">
        <f t="shared" si="2925"/>
        <v>Nos</v>
      </c>
      <c r="FQ188" s="56">
        <f t="shared" si="2921"/>
        <v>15700</v>
      </c>
      <c r="FR188" s="13"/>
      <c r="FS188" s="21">
        <f t="shared" si="2879"/>
        <v>0</v>
      </c>
      <c r="FT188" s="31">
        <f t="shared" si="2880"/>
        <v>0</v>
      </c>
      <c r="FU188" s="31">
        <f t="shared" si="2881"/>
        <v>0</v>
      </c>
      <c r="FV188" s="21"/>
      <c r="FY188" s="56" t="str">
        <f t="shared" si="2642"/>
        <v>Flat Angle - SS - 2</v>
      </c>
      <c r="FZ188" s="56" t="str">
        <f t="shared" si="2739"/>
        <v>Nos</v>
      </c>
      <c r="GA188" s="56">
        <f t="shared" si="2740"/>
        <v>15700</v>
      </c>
      <c r="GB188" s="13"/>
      <c r="GC188" s="21">
        <f t="shared" si="2977"/>
        <v>0</v>
      </c>
      <c r="GD188" s="31">
        <f t="shared" si="2978"/>
        <v>0</v>
      </c>
      <c r="GE188" s="31">
        <f t="shared" si="2979"/>
        <v>0</v>
      </c>
      <c r="GF188" s="21"/>
      <c r="GI188" s="56" t="str">
        <f t="shared" si="2798"/>
        <v>Flat Angle - SS - 2</v>
      </c>
      <c r="GJ188" s="56" t="str">
        <f t="shared" si="2799"/>
        <v>Nos</v>
      </c>
      <c r="GK188" s="56">
        <f t="shared" si="2800"/>
        <v>15700</v>
      </c>
      <c r="GL188" s="13"/>
      <c r="GM188" s="21">
        <f t="shared" si="2980"/>
        <v>0</v>
      </c>
      <c r="GN188" s="31">
        <f t="shared" si="2981"/>
        <v>0</v>
      </c>
      <c r="GO188" s="31">
        <f t="shared" si="2982"/>
        <v>0</v>
      </c>
      <c r="GP188" s="21"/>
      <c r="GS188" s="56" t="str">
        <f t="shared" si="2643"/>
        <v>Flat Angle - SS - 2</v>
      </c>
      <c r="GT188" s="56" t="str">
        <f t="shared" si="2926"/>
        <v>Nos</v>
      </c>
      <c r="GU188" s="56">
        <f t="shared" si="2922"/>
        <v>15700</v>
      </c>
      <c r="GV188" s="13"/>
      <c r="GW188" s="21">
        <f t="shared" si="2969"/>
        <v>0</v>
      </c>
      <c r="GX188" s="31">
        <f t="shared" si="2970"/>
        <v>0</v>
      </c>
      <c r="GY188" s="31">
        <f t="shared" si="2752"/>
        <v>0</v>
      </c>
      <c r="GZ188" s="21"/>
      <c r="HC188" s="56" t="str">
        <f t="shared" si="2644"/>
        <v>Flat Angle - SS - 2</v>
      </c>
      <c r="HD188" s="56" t="str">
        <f t="shared" si="2753"/>
        <v>Nos</v>
      </c>
      <c r="HE188" s="56">
        <f t="shared" si="2754"/>
        <v>15700</v>
      </c>
      <c r="HF188" s="13"/>
      <c r="HG188" s="21">
        <f t="shared" si="2801"/>
        <v>0</v>
      </c>
      <c r="HH188" s="31">
        <f t="shared" si="2802"/>
        <v>0</v>
      </c>
      <c r="HI188" s="31">
        <f t="shared" si="2803"/>
        <v>0</v>
      </c>
      <c r="HJ188" s="21"/>
      <c r="HM188" s="56" t="str">
        <f t="shared" si="2645"/>
        <v>Flat Angle - SS - 2</v>
      </c>
      <c r="HN188" s="56" t="str">
        <f t="shared" si="2758"/>
        <v>Nos</v>
      </c>
      <c r="HO188" s="56">
        <f t="shared" si="2759"/>
        <v>15700</v>
      </c>
      <c r="HP188" s="13"/>
      <c r="HQ188" s="56">
        <f t="shared" si="2760"/>
        <v>0</v>
      </c>
      <c r="HR188" s="13">
        <f t="shared" si="2761"/>
        <v>0</v>
      </c>
      <c r="HS188" s="31">
        <f t="shared" si="2762"/>
        <v>0</v>
      </c>
      <c r="HT188" s="21"/>
      <c r="HW188" s="56" t="str">
        <f t="shared" si="2646"/>
        <v>Flat Angle - SS - 2</v>
      </c>
      <c r="HX188" s="56" t="str">
        <f t="shared" si="2763"/>
        <v>Nos</v>
      </c>
      <c r="HY188" s="56">
        <f t="shared" si="2764"/>
        <v>15700</v>
      </c>
      <c r="HZ188" s="13"/>
      <c r="IA188" s="56">
        <f t="shared" si="2765"/>
        <v>0</v>
      </c>
      <c r="IB188" s="13">
        <f t="shared" si="2766"/>
        <v>0</v>
      </c>
      <c r="IC188" s="31">
        <f t="shared" si="2767"/>
        <v>0</v>
      </c>
      <c r="ID188" s="21"/>
      <c r="IG188" s="56" t="str">
        <f t="shared" si="2647"/>
        <v>Flat Angle - SS - 2</v>
      </c>
      <c r="IH188" s="56" t="str">
        <f t="shared" si="2768"/>
        <v>Nos</v>
      </c>
      <c r="II188" s="56">
        <f t="shared" si="2769"/>
        <v>15700</v>
      </c>
      <c r="IJ188" s="13"/>
      <c r="IK188" s="56">
        <f t="shared" si="2804"/>
        <v>0</v>
      </c>
      <c r="IL188" s="13">
        <f t="shared" si="2805"/>
        <v>0</v>
      </c>
      <c r="IM188" s="31">
        <f t="shared" si="2806"/>
        <v>0</v>
      </c>
      <c r="IN188" s="21"/>
      <c r="IQ188" s="56" t="str">
        <f t="shared" si="2648"/>
        <v>Flat Angle - SS - 2</v>
      </c>
      <c r="IR188" s="56" t="str">
        <f t="shared" si="2773"/>
        <v>Nos</v>
      </c>
      <c r="IS188" s="56">
        <f t="shared" si="2774"/>
        <v>15700</v>
      </c>
      <c r="IT188" s="13"/>
      <c r="IU188" s="56">
        <f t="shared" si="2807"/>
        <v>0</v>
      </c>
      <c r="IV188" s="13">
        <f t="shared" si="2808"/>
        <v>0</v>
      </c>
      <c r="IW188" s="31">
        <f t="shared" si="2809"/>
        <v>0</v>
      </c>
      <c r="IX188" s="21"/>
      <c r="JA188" s="56" t="str">
        <f t="shared" si="2649"/>
        <v>Flat Angle - SS - 2</v>
      </c>
      <c r="JB188" s="56" t="str">
        <f t="shared" si="2778"/>
        <v>Nos</v>
      </c>
      <c r="JC188" s="56">
        <f t="shared" si="2779"/>
        <v>15700</v>
      </c>
      <c r="JD188" s="13"/>
      <c r="JE188" s="56">
        <f t="shared" si="2810"/>
        <v>0</v>
      </c>
      <c r="JF188" s="13">
        <f t="shared" si="2811"/>
        <v>0</v>
      </c>
      <c r="JG188" s="31">
        <f t="shared" si="2812"/>
        <v>0</v>
      </c>
      <c r="JH188" s="21"/>
      <c r="JK188" s="56" t="str">
        <f t="shared" si="2650"/>
        <v>Flat Angle - SS - 2</v>
      </c>
      <c r="JL188" s="56" t="str">
        <f t="shared" si="2927"/>
        <v>Nos</v>
      </c>
      <c r="JM188" s="56">
        <f t="shared" si="2923"/>
        <v>15700</v>
      </c>
      <c r="JN188" s="13"/>
      <c r="JO188" s="21">
        <f t="shared" si="2971"/>
        <v>0</v>
      </c>
      <c r="JP188" s="31">
        <f t="shared" si="2972"/>
        <v>0</v>
      </c>
      <c r="JQ188" s="31">
        <f t="shared" si="2973"/>
        <v>0</v>
      </c>
      <c r="JR188" s="21"/>
      <c r="JU188" s="56" t="str">
        <f t="shared" si="2651"/>
        <v>Flat Angle - SS - 2</v>
      </c>
      <c r="JV188" s="56" t="str">
        <f t="shared" si="2928"/>
        <v>Nos</v>
      </c>
      <c r="JW188" s="56">
        <f t="shared" si="2924"/>
        <v>15700</v>
      </c>
      <c r="JX188" s="4">
        <f t="shared" si="2790"/>
        <v>0</v>
      </c>
      <c r="JY188" s="56">
        <f t="shared" si="2791"/>
        <v>0</v>
      </c>
      <c r="JZ188" s="56">
        <f t="shared" si="2792"/>
        <v>0</v>
      </c>
      <c r="KA188" s="31">
        <f t="shared" si="2813"/>
        <v>0</v>
      </c>
      <c r="KB188" s="21"/>
    </row>
    <row r="189" spans="2:288" ht="17.25" customHeight="1" x14ac:dyDescent="0.25">
      <c r="B189" s="7" t="s">
        <v>57</v>
      </c>
      <c r="C189" s="6" t="s">
        <v>1</v>
      </c>
      <c r="D189" s="4">
        <v>2950</v>
      </c>
      <c r="E189" s="13"/>
      <c r="F189" s="31">
        <f t="shared" si="2652"/>
        <v>0</v>
      </c>
      <c r="G189" s="31">
        <f t="shared" si="2920"/>
        <v>0</v>
      </c>
      <c r="H189" s="31">
        <f t="shared" si="2654"/>
        <v>0</v>
      </c>
      <c r="I189" s="71"/>
      <c r="K189" s="40"/>
      <c r="L189" s="59" t="str">
        <f t="shared" si="2626"/>
        <v>GI Tube 18 mm</v>
      </c>
      <c r="M189" s="59" t="str">
        <f t="shared" si="2655"/>
        <v>Nos</v>
      </c>
      <c r="N189" s="59">
        <f t="shared" si="2656"/>
        <v>2950</v>
      </c>
      <c r="O189" s="13"/>
      <c r="P189" s="21">
        <f t="shared" si="2795"/>
        <v>0</v>
      </c>
      <c r="Q189" s="31">
        <f t="shared" si="2796"/>
        <v>0</v>
      </c>
      <c r="R189" s="31">
        <f t="shared" si="2797"/>
        <v>0</v>
      </c>
      <c r="S189" s="21"/>
      <c r="U189" s="40"/>
      <c r="V189" s="65" t="str">
        <f t="shared" si="2627"/>
        <v>GI Tube 18 mm</v>
      </c>
      <c r="W189" s="65" t="str">
        <f t="shared" si="2660"/>
        <v>Nos</v>
      </c>
      <c r="X189" s="65">
        <f t="shared" si="2661"/>
        <v>2950</v>
      </c>
      <c r="Y189" s="31"/>
      <c r="Z189" s="21">
        <f t="shared" si="2662"/>
        <v>0</v>
      </c>
      <c r="AA189" s="31">
        <f t="shared" si="2663"/>
        <v>0</v>
      </c>
      <c r="AB189" s="42">
        <f t="shared" si="2664"/>
        <v>0</v>
      </c>
      <c r="AC189" s="21"/>
      <c r="AE189" s="40"/>
      <c r="AF189" s="59" t="str">
        <f t="shared" si="2628"/>
        <v>GI Tube 18 mm</v>
      </c>
      <c r="AG189" s="59" t="str">
        <f t="shared" si="2665"/>
        <v>Nos</v>
      </c>
      <c r="AH189" s="59">
        <f t="shared" si="2666"/>
        <v>2950</v>
      </c>
      <c r="AI189" s="13"/>
      <c r="AJ189" s="21">
        <f t="shared" si="2667"/>
        <v>0</v>
      </c>
      <c r="AK189" s="31">
        <f t="shared" si="2668"/>
        <v>0</v>
      </c>
      <c r="AL189" s="31">
        <f t="shared" si="2669"/>
        <v>0</v>
      </c>
      <c r="AM189" s="21"/>
      <c r="AO189" s="40"/>
      <c r="AP189" s="59" t="str">
        <f t="shared" si="2629"/>
        <v>GI Tube 18 mm</v>
      </c>
      <c r="AQ189" s="59" t="str">
        <f t="shared" si="2670"/>
        <v>Nos</v>
      </c>
      <c r="AR189" s="59">
        <f t="shared" si="2671"/>
        <v>2950</v>
      </c>
      <c r="AS189" s="67"/>
      <c r="AT189" s="21">
        <f t="shared" si="2672"/>
        <v>0</v>
      </c>
      <c r="AU189" s="31">
        <f t="shared" si="2673"/>
        <v>0</v>
      </c>
      <c r="AV189" s="31">
        <f t="shared" si="2674"/>
        <v>0</v>
      </c>
      <c r="AW189" s="21"/>
      <c r="AY189" s="40"/>
      <c r="AZ189" s="59" t="str">
        <f t="shared" si="2630"/>
        <v>GI Tube 18 mm</v>
      </c>
      <c r="BA189" s="59" t="str">
        <f t="shared" si="2675"/>
        <v>Nos</v>
      </c>
      <c r="BB189" s="59">
        <f t="shared" si="2676"/>
        <v>2950</v>
      </c>
      <c r="BC189" s="13"/>
      <c r="BD189" s="21">
        <f t="shared" si="2983"/>
        <v>0</v>
      </c>
      <c r="BE189" s="31">
        <f t="shared" si="2678"/>
        <v>0</v>
      </c>
      <c r="BF189" s="42">
        <f t="shared" si="2984"/>
        <v>0</v>
      </c>
      <c r="BG189" s="21"/>
      <c r="BI189" s="40"/>
      <c r="BJ189" s="59" t="str">
        <f t="shared" si="2631"/>
        <v>GI Tube 18 mm</v>
      </c>
      <c r="BK189" s="59" t="str">
        <f t="shared" si="2680"/>
        <v>Nos</v>
      </c>
      <c r="BL189" s="59">
        <f t="shared" si="2681"/>
        <v>2950</v>
      </c>
      <c r="BM189" s="13"/>
      <c r="BN189" s="21">
        <f t="shared" si="2682"/>
        <v>0</v>
      </c>
      <c r="BO189" s="31">
        <f t="shared" si="2683"/>
        <v>0</v>
      </c>
      <c r="BP189" s="31">
        <f t="shared" si="2684"/>
        <v>0</v>
      </c>
      <c r="BQ189" s="21"/>
      <c r="BS189" s="40"/>
      <c r="BT189" s="59" t="str">
        <f t="shared" si="2632"/>
        <v>GI Tube 18 mm</v>
      </c>
      <c r="BU189" s="59" t="str">
        <f t="shared" si="2685"/>
        <v>Nos</v>
      </c>
      <c r="BV189" s="59">
        <f t="shared" si="2686"/>
        <v>2950</v>
      </c>
      <c r="BW189" s="13"/>
      <c r="BX189" s="21">
        <f t="shared" si="2687"/>
        <v>0</v>
      </c>
      <c r="BY189" s="31">
        <f t="shared" si="2688"/>
        <v>0</v>
      </c>
      <c r="BZ189" s="31">
        <f t="shared" si="2689"/>
        <v>0</v>
      </c>
      <c r="CA189" s="21"/>
      <c r="CB189" s="40"/>
      <c r="CC189" s="59" t="str">
        <f t="shared" si="2633"/>
        <v>GI Tube 18 mm</v>
      </c>
      <c r="CD189" s="59" t="str">
        <f t="shared" si="2690"/>
        <v>Nos</v>
      </c>
      <c r="CE189" s="59">
        <f t="shared" si="2691"/>
        <v>2950</v>
      </c>
      <c r="CF189" s="31"/>
      <c r="CG189" s="31">
        <f t="shared" si="2692"/>
        <v>0</v>
      </c>
      <c r="CH189" s="31">
        <f t="shared" si="2693"/>
        <v>0</v>
      </c>
      <c r="CI189" s="31">
        <f t="shared" si="2694"/>
        <v>0</v>
      </c>
      <c r="CJ189" s="21"/>
      <c r="CK189" s="143"/>
      <c r="CL189" s="40"/>
      <c r="CM189" s="65" t="str">
        <f t="shared" si="2634"/>
        <v>GI Tube 18 mm</v>
      </c>
      <c r="CN189" s="65" t="str">
        <f t="shared" si="2695"/>
        <v>Nos</v>
      </c>
      <c r="CO189" s="65">
        <f t="shared" si="2696"/>
        <v>2950</v>
      </c>
      <c r="CP189" s="13"/>
      <c r="CQ189" s="21">
        <f t="shared" si="2697"/>
        <v>0</v>
      </c>
      <c r="CR189" s="31">
        <f t="shared" si="2698"/>
        <v>0</v>
      </c>
      <c r="CS189" s="42">
        <f t="shared" si="2699"/>
        <v>0</v>
      </c>
      <c r="CT189" s="21"/>
      <c r="CV189" s="40"/>
      <c r="CW189" s="59" t="str">
        <f t="shared" si="2635"/>
        <v>GI Tube 18 mm</v>
      </c>
      <c r="CX189" s="59" t="str">
        <f t="shared" si="2700"/>
        <v>Nos</v>
      </c>
      <c r="CY189" s="59">
        <f t="shared" si="2701"/>
        <v>2950</v>
      </c>
      <c r="CZ189" s="13"/>
      <c r="DA189" s="21">
        <f t="shared" si="2892"/>
        <v>0</v>
      </c>
      <c r="DB189" s="31">
        <f t="shared" si="2893"/>
        <v>0</v>
      </c>
      <c r="DC189" s="31">
        <f t="shared" si="2704"/>
        <v>0</v>
      </c>
      <c r="DD189" s="21"/>
      <c r="DF189" s="40"/>
      <c r="DG189" s="59" t="str">
        <f t="shared" si="2636"/>
        <v>GI Tube 18 mm</v>
      </c>
      <c r="DH189" s="59" t="str">
        <f t="shared" si="2705"/>
        <v>Nos</v>
      </c>
      <c r="DI189" s="59">
        <f t="shared" si="2706"/>
        <v>2950</v>
      </c>
      <c r="DJ189" s="13"/>
      <c r="DK189" s="21">
        <f t="shared" si="2954"/>
        <v>0</v>
      </c>
      <c r="DL189" s="31">
        <f t="shared" ref="DL189:DL224" si="2985">$I$4*DJ189</f>
        <v>0</v>
      </c>
      <c r="DM189" s="31">
        <f t="shared" si="2955"/>
        <v>0</v>
      </c>
      <c r="DN189" s="21"/>
      <c r="DQ189" s="59" t="str">
        <f t="shared" si="2873"/>
        <v>GI Tube 18 mm</v>
      </c>
      <c r="DR189" s="59" t="str">
        <f t="shared" si="2874"/>
        <v>Nos</v>
      </c>
      <c r="DS189" s="59">
        <f t="shared" si="2875"/>
        <v>2950</v>
      </c>
      <c r="DT189" s="67"/>
      <c r="DU189" s="21">
        <f t="shared" si="2956"/>
        <v>0</v>
      </c>
      <c r="DV189" s="31">
        <f t="shared" si="2957"/>
        <v>0</v>
      </c>
      <c r="DW189" s="31">
        <f t="shared" si="2958"/>
        <v>0</v>
      </c>
      <c r="DX189" s="21"/>
      <c r="DZ189" s="40"/>
      <c r="EA189" s="59" t="str">
        <f t="shared" si="2959"/>
        <v>GI Tube 18 mm</v>
      </c>
      <c r="EB189" s="59" t="str">
        <f t="shared" si="2960"/>
        <v>Nos</v>
      </c>
      <c r="EC189" s="59">
        <f t="shared" si="2961"/>
        <v>2950</v>
      </c>
      <c r="ED189" s="13"/>
      <c r="EE189" s="21">
        <f t="shared" si="2974"/>
        <v>0</v>
      </c>
      <c r="EF189" s="31">
        <f t="shared" si="2929"/>
        <v>0</v>
      </c>
      <c r="EG189" s="31">
        <f t="shared" si="2975"/>
        <v>0</v>
      </c>
      <c r="EH189" s="21"/>
      <c r="EK189" s="59" t="str">
        <f t="shared" si="2962"/>
        <v>GI Tube 18 mm</v>
      </c>
      <c r="EL189" s="59" t="str">
        <f t="shared" si="2963"/>
        <v>Nos</v>
      </c>
      <c r="EM189" s="59">
        <f t="shared" si="2964"/>
        <v>2950</v>
      </c>
      <c r="EN189" s="13"/>
      <c r="EO189" s="21">
        <f t="shared" si="2965"/>
        <v>0</v>
      </c>
      <c r="EP189" s="31">
        <f t="shared" si="2966"/>
        <v>0</v>
      </c>
      <c r="EQ189" s="31">
        <f t="shared" si="2967"/>
        <v>0</v>
      </c>
      <c r="ER189" s="21"/>
      <c r="EU189" s="4" t="str">
        <f t="shared" si="2639"/>
        <v>GI Tube 18 mm</v>
      </c>
      <c r="EV189" s="4" t="str">
        <f t="shared" si="2724"/>
        <v>Nos</v>
      </c>
      <c r="EW189" s="4">
        <f t="shared" si="2725"/>
        <v>2950</v>
      </c>
      <c r="EX189" s="13"/>
      <c r="EY189" s="21">
        <f t="shared" si="2861"/>
        <v>0</v>
      </c>
      <c r="EZ189" s="31">
        <f t="shared" si="2727"/>
        <v>0</v>
      </c>
      <c r="FA189" s="42">
        <f t="shared" si="2976"/>
        <v>0</v>
      </c>
      <c r="FB189" s="21"/>
      <c r="FE189" s="56" t="str">
        <f t="shared" si="2640"/>
        <v>GI Tube 18 mm</v>
      </c>
      <c r="FF189" s="56" t="str">
        <f t="shared" si="2729"/>
        <v>Nos</v>
      </c>
      <c r="FG189" s="56">
        <f t="shared" si="2730"/>
        <v>2950</v>
      </c>
      <c r="FH189" s="13"/>
      <c r="FI189" s="21">
        <f t="shared" si="2968"/>
        <v>0</v>
      </c>
      <c r="FJ189" s="31">
        <f t="shared" ref="FJ189:FJ224" si="2986">$I$4*FH189</f>
        <v>0</v>
      </c>
      <c r="FK189" s="31">
        <f t="shared" ref="FK189:FK224" si="2987">FG189*FJ189</f>
        <v>0</v>
      </c>
      <c r="FL189" s="21"/>
      <c r="FO189" s="56" t="str">
        <f t="shared" si="2641"/>
        <v>GI Tube 18 mm</v>
      </c>
      <c r="FP189" s="56" t="str">
        <f t="shared" si="2925"/>
        <v>Nos</v>
      </c>
      <c r="FQ189" s="56">
        <f t="shared" si="2921"/>
        <v>2950</v>
      </c>
      <c r="FR189" s="13"/>
      <c r="FS189" s="21">
        <f t="shared" si="2879"/>
        <v>0</v>
      </c>
      <c r="FT189" s="31">
        <f t="shared" si="2880"/>
        <v>0</v>
      </c>
      <c r="FU189" s="31">
        <f t="shared" si="2881"/>
        <v>0</v>
      </c>
      <c r="FV189" s="21"/>
      <c r="FY189" s="56" t="str">
        <f t="shared" si="2642"/>
        <v>GI Tube 18 mm</v>
      </c>
      <c r="FZ189" s="56" t="str">
        <f t="shared" si="2739"/>
        <v>Nos</v>
      </c>
      <c r="GA189" s="56">
        <f t="shared" si="2740"/>
        <v>2950</v>
      </c>
      <c r="GB189" s="13"/>
      <c r="GC189" s="21">
        <f t="shared" si="2977"/>
        <v>0</v>
      </c>
      <c r="GD189" s="31">
        <f t="shared" si="2978"/>
        <v>0</v>
      </c>
      <c r="GE189" s="31">
        <f t="shared" si="2979"/>
        <v>0</v>
      </c>
      <c r="GF189" s="21"/>
      <c r="GI189" s="56" t="str">
        <f t="shared" si="2798"/>
        <v>GI Tube 18 mm</v>
      </c>
      <c r="GJ189" s="56" t="str">
        <f t="shared" si="2799"/>
        <v>Nos</v>
      </c>
      <c r="GK189" s="56">
        <f t="shared" si="2800"/>
        <v>2950</v>
      </c>
      <c r="GL189" s="13"/>
      <c r="GM189" s="21">
        <f t="shared" si="2980"/>
        <v>0</v>
      </c>
      <c r="GN189" s="31">
        <f t="shared" si="2981"/>
        <v>0</v>
      </c>
      <c r="GO189" s="31">
        <f t="shared" si="2982"/>
        <v>0</v>
      </c>
      <c r="GP189" s="21"/>
      <c r="GS189" s="56" t="str">
        <f t="shared" si="2643"/>
        <v>GI Tube 18 mm</v>
      </c>
      <c r="GT189" s="56" t="str">
        <f t="shared" si="2926"/>
        <v>Nos</v>
      </c>
      <c r="GU189" s="56">
        <f t="shared" si="2922"/>
        <v>2950</v>
      </c>
      <c r="GV189" s="13"/>
      <c r="GW189" s="21">
        <f t="shared" si="2969"/>
        <v>0</v>
      </c>
      <c r="GX189" s="31">
        <f t="shared" si="2970"/>
        <v>0</v>
      </c>
      <c r="GY189" s="31">
        <f t="shared" si="2752"/>
        <v>0</v>
      </c>
      <c r="GZ189" s="21"/>
      <c r="HC189" s="56" t="str">
        <f t="shared" si="2644"/>
        <v>GI Tube 18 mm</v>
      </c>
      <c r="HD189" s="56" t="str">
        <f t="shared" si="2753"/>
        <v>Nos</v>
      </c>
      <c r="HE189" s="56">
        <f t="shared" si="2754"/>
        <v>2950</v>
      </c>
      <c r="HF189" s="13"/>
      <c r="HG189" s="21">
        <f t="shared" si="2801"/>
        <v>0</v>
      </c>
      <c r="HH189" s="31">
        <f t="shared" si="2802"/>
        <v>0</v>
      </c>
      <c r="HI189" s="31">
        <f t="shared" si="2803"/>
        <v>0</v>
      </c>
      <c r="HJ189" s="21"/>
      <c r="HM189" s="56" t="str">
        <f t="shared" si="2645"/>
        <v>GI Tube 18 mm</v>
      </c>
      <c r="HN189" s="56" t="str">
        <f t="shared" si="2758"/>
        <v>Nos</v>
      </c>
      <c r="HO189" s="56">
        <f t="shared" si="2759"/>
        <v>2950</v>
      </c>
      <c r="HP189" s="13"/>
      <c r="HQ189" s="56">
        <f t="shared" si="2760"/>
        <v>0</v>
      </c>
      <c r="HR189" s="13">
        <f t="shared" si="2761"/>
        <v>0</v>
      </c>
      <c r="HS189" s="31">
        <f t="shared" si="2762"/>
        <v>0</v>
      </c>
      <c r="HT189" s="21"/>
      <c r="HW189" s="56" t="str">
        <f t="shared" si="2646"/>
        <v>GI Tube 18 mm</v>
      </c>
      <c r="HX189" s="56" t="str">
        <f t="shared" si="2763"/>
        <v>Nos</v>
      </c>
      <c r="HY189" s="56">
        <f t="shared" si="2764"/>
        <v>2950</v>
      </c>
      <c r="HZ189" s="13"/>
      <c r="IA189" s="56">
        <f t="shared" si="2765"/>
        <v>0</v>
      </c>
      <c r="IB189" s="13">
        <f t="shared" si="2766"/>
        <v>0</v>
      </c>
      <c r="IC189" s="31">
        <f t="shared" si="2767"/>
        <v>0</v>
      </c>
      <c r="ID189" s="21"/>
      <c r="IG189" s="56" t="str">
        <f t="shared" si="2647"/>
        <v>GI Tube 18 mm</v>
      </c>
      <c r="IH189" s="56" t="str">
        <f t="shared" si="2768"/>
        <v>Nos</v>
      </c>
      <c r="II189" s="56">
        <f t="shared" si="2769"/>
        <v>2950</v>
      </c>
      <c r="IJ189" s="13"/>
      <c r="IK189" s="56">
        <f t="shared" si="2804"/>
        <v>0</v>
      </c>
      <c r="IL189" s="13">
        <f t="shared" si="2805"/>
        <v>0</v>
      </c>
      <c r="IM189" s="31">
        <f t="shared" si="2806"/>
        <v>0</v>
      </c>
      <c r="IN189" s="21"/>
      <c r="IQ189" s="56" t="str">
        <f t="shared" si="2648"/>
        <v>GI Tube 18 mm</v>
      </c>
      <c r="IR189" s="56" t="str">
        <f t="shared" si="2773"/>
        <v>Nos</v>
      </c>
      <c r="IS189" s="56">
        <f t="shared" si="2774"/>
        <v>2950</v>
      </c>
      <c r="IT189" s="13"/>
      <c r="IU189" s="56">
        <f t="shared" si="2807"/>
        <v>0</v>
      </c>
      <c r="IV189" s="13">
        <f t="shared" si="2808"/>
        <v>0</v>
      </c>
      <c r="IW189" s="31">
        <f t="shared" si="2809"/>
        <v>0</v>
      </c>
      <c r="IX189" s="21"/>
      <c r="JA189" s="56" t="str">
        <f t="shared" si="2649"/>
        <v>GI Tube 18 mm</v>
      </c>
      <c r="JB189" s="56" t="str">
        <f t="shared" si="2778"/>
        <v>Nos</v>
      </c>
      <c r="JC189" s="56">
        <f t="shared" si="2779"/>
        <v>2950</v>
      </c>
      <c r="JD189" s="13"/>
      <c r="JE189" s="56">
        <f t="shared" si="2810"/>
        <v>0</v>
      </c>
      <c r="JF189" s="13">
        <f t="shared" si="2811"/>
        <v>0</v>
      </c>
      <c r="JG189" s="31">
        <f t="shared" si="2812"/>
        <v>0</v>
      </c>
      <c r="JH189" s="21"/>
      <c r="JK189" s="56" t="str">
        <f t="shared" si="2650"/>
        <v>GI Tube 18 mm</v>
      </c>
      <c r="JL189" s="56" t="str">
        <f t="shared" si="2927"/>
        <v>Nos</v>
      </c>
      <c r="JM189" s="56">
        <f t="shared" si="2923"/>
        <v>2950</v>
      </c>
      <c r="JN189" s="13"/>
      <c r="JO189" s="21">
        <f t="shared" si="2971"/>
        <v>0</v>
      </c>
      <c r="JP189" s="31">
        <f t="shared" si="2972"/>
        <v>0</v>
      </c>
      <c r="JQ189" s="31">
        <f t="shared" si="2973"/>
        <v>0</v>
      </c>
      <c r="JR189" s="21"/>
      <c r="JU189" s="56" t="str">
        <f t="shared" si="2651"/>
        <v>GI Tube 18 mm</v>
      </c>
      <c r="JV189" s="56" t="str">
        <f t="shared" si="2928"/>
        <v>Nos</v>
      </c>
      <c r="JW189" s="56">
        <f t="shared" si="2924"/>
        <v>2950</v>
      </c>
      <c r="JX189" s="4">
        <f t="shared" si="2790"/>
        <v>0</v>
      </c>
      <c r="JY189" s="56">
        <f t="shared" si="2791"/>
        <v>0</v>
      </c>
      <c r="JZ189" s="56">
        <f t="shared" si="2792"/>
        <v>0</v>
      </c>
      <c r="KA189" s="31">
        <f t="shared" si="2813"/>
        <v>0</v>
      </c>
      <c r="KB189" s="21"/>
    </row>
    <row r="190" spans="2:288" ht="17.25" customHeight="1" x14ac:dyDescent="0.25">
      <c r="B190" s="7" t="s">
        <v>58</v>
      </c>
      <c r="C190" s="6" t="s">
        <v>1</v>
      </c>
      <c r="D190" s="4">
        <v>3500</v>
      </c>
      <c r="E190" s="13"/>
      <c r="F190" s="31">
        <f t="shared" si="2652"/>
        <v>0</v>
      </c>
      <c r="G190" s="31">
        <f t="shared" si="2920"/>
        <v>0</v>
      </c>
      <c r="H190" s="31">
        <f t="shared" si="2654"/>
        <v>0</v>
      </c>
      <c r="I190" s="71"/>
      <c r="K190" s="40"/>
      <c r="L190" s="59" t="str">
        <f t="shared" si="2626"/>
        <v>GI Tube 25 mm</v>
      </c>
      <c r="M190" s="59" t="str">
        <f t="shared" si="2655"/>
        <v>Nos</v>
      </c>
      <c r="N190" s="59">
        <f t="shared" si="2656"/>
        <v>3500</v>
      </c>
      <c r="O190" s="13"/>
      <c r="P190" s="21">
        <f t="shared" si="2795"/>
        <v>0</v>
      </c>
      <c r="Q190" s="31">
        <f t="shared" si="2796"/>
        <v>0</v>
      </c>
      <c r="R190" s="31">
        <f t="shared" si="2797"/>
        <v>0</v>
      </c>
      <c r="S190" s="21"/>
      <c r="U190" s="40"/>
      <c r="V190" s="65" t="str">
        <f t="shared" si="2627"/>
        <v>GI Tube 25 mm</v>
      </c>
      <c r="W190" s="65" t="str">
        <f t="shared" si="2660"/>
        <v>Nos</v>
      </c>
      <c r="X190" s="65">
        <f t="shared" si="2661"/>
        <v>3500</v>
      </c>
      <c r="Y190" s="31"/>
      <c r="Z190" s="21">
        <f t="shared" si="2662"/>
        <v>0</v>
      </c>
      <c r="AA190" s="31">
        <f t="shared" si="2663"/>
        <v>0</v>
      </c>
      <c r="AB190" s="42">
        <f t="shared" si="2664"/>
        <v>0</v>
      </c>
      <c r="AC190" s="21"/>
      <c r="AE190" s="40"/>
      <c r="AF190" s="59" t="str">
        <f t="shared" si="2628"/>
        <v>GI Tube 25 mm</v>
      </c>
      <c r="AG190" s="59" t="str">
        <f t="shared" si="2665"/>
        <v>Nos</v>
      </c>
      <c r="AH190" s="59">
        <f t="shared" si="2666"/>
        <v>3500</v>
      </c>
      <c r="AI190" s="13"/>
      <c r="AJ190" s="21">
        <f t="shared" si="2667"/>
        <v>0</v>
      </c>
      <c r="AK190" s="31">
        <f t="shared" si="2668"/>
        <v>0</v>
      </c>
      <c r="AL190" s="31">
        <f t="shared" si="2669"/>
        <v>0</v>
      </c>
      <c r="AM190" s="21"/>
      <c r="AO190" s="40"/>
      <c r="AP190" s="59" t="str">
        <f t="shared" si="2629"/>
        <v>GI Tube 25 mm</v>
      </c>
      <c r="AQ190" s="59" t="str">
        <f t="shared" si="2670"/>
        <v>Nos</v>
      </c>
      <c r="AR190" s="59">
        <f t="shared" si="2671"/>
        <v>3500</v>
      </c>
      <c r="AS190" s="67"/>
      <c r="AT190" s="21">
        <f t="shared" si="2672"/>
        <v>0</v>
      </c>
      <c r="AU190" s="31">
        <f t="shared" si="2673"/>
        <v>0</v>
      </c>
      <c r="AV190" s="31">
        <f t="shared" si="2674"/>
        <v>0</v>
      </c>
      <c r="AW190" s="21"/>
      <c r="AY190" s="40"/>
      <c r="AZ190" s="59" t="str">
        <f t="shared" si="2630"/>
        <v>GI Tube 25 mm</v>
      </c>
      <c r="BA190" s="59" t="str">
        <f t="shared" si="2675"/>
        <v>Nos</v>
      </c>
      <c r="BB190" s="59">
        <f t="shared" si="2676"/>
        <v>3500</v>
      </c>
      <c r="BC190" s="13"/>
      <c r="BD190" s="21">
        <f t="shared" si="2983"/>
        <v>0</v>
      </c>
      <c r="BE190" s="31">
        <f t="shared" si="2678"/>
        <v>0</v>
      </c>
      <c r="BF190" s="42">
        <f t="shared" si="2984"/>
        <v>0</v>
      </c>
      <c r="BG190" s="21"/>
      <c r="BI190" s="40"/>
      <c r="BJ190" s="59" t="str">
        <f t="shared" si="2631"/>
        <v>GI Tube 25 mm</v>
      </c>
      <c r="BK190" s="59" t="str">
        <f t="shared" si="2680"/>
        <v>Nos</v>
      </c>
      <c r="BL190" s="59">
        <f t="shared" si="2681"/>
        <v>3500</v>
      </c>
      <c r="BM190" s="13"/>
      <c r="BN190" s="21">
        <f t="shared" si="2682"/>
        <v>0</v>
      </c>
      <c r="BO190" s="31">
        <f t="shared" si="2683"/>
        <v>0</v>
      </c>
      <c r="BP190" s="31">
        <f t="shared" si="2684"/>
        <v>0</v>
      </c>
      <c r="BQ190" s="21"/>
      <c r="BS190" s="40"/>
      <c r="BT190" s="59" t="str">
        <f t="shared" si="2632"/>
        <v>GI Tube 25 mm</v>
      </c>
      <c r="BU190" s="59" t="str">
        <f t="shared" si="2685"/>
        <v>Nos</v>
      </c>
      <c r="BV190" s="59">
        <f t="shared" si="2686"/>
        <v>3500</v>
      </c>
      <c r="BW190" s="13"/>
      <c r="BX190" s="21">
        <f t="shared" si="2687"/>
        <v>0</v>
      </c>
      <c r="BY190" s="31">
        <f t="shared" si="2688"/>
        <v>0</v>
      </c>
      <c r="BZ190" s="31">
        <f t="shared" si="2689"/>
        <v>0</v>
      </c>
      <c r="CA190" s="21"/>
      <c r="CB190" s="40"/>
      <c r="CC190" s="59" t="str">
        <f t="shared" si="2633"/>
        <v>GI Tube 25 mm</v>
      </c>
      <c r="CD190" s="59" t="str">
        <f t="shared" si="2690"/>
        <v>Nos</v>
      </c>
      <c r="CE190" s="59">
        <f t="shared" si="2691"/>
        <v>3500</v>
      </c>
      <c r="CF190" s="31"/>
      <c r="CG190" s="31">
        <f t="shared" si="2692"/>
        <v>0</v>
      </c>
      <c r="CH190" s="31">
        <f t="shared" si="2693"/>
        <v>0</v>
      </c>
      <c r="CI190" s="31">
        <f t="shared" si="2694"/>
        <v>0</v>
      </c>
      <c r="CJ190" s="21"/>
      <c r="CK190" s="143"/>
      <c r="CL190" s="40"/>
      <c r="CM190" s="65" t="str">
        <f t="shared" si="2634"/>
        <v>GI Tube 25 mm</v>
      </c>
      <c r="CN190" s="65" t="str">
        <f t="shared" si="2695"/>
        <v>Nos</v>
      </c>
      <c r="CO190" s="65">
        <f t="shared" si="2696"/>
        <v>3500</v>
      </c>
      <c r="CP190" s="13"/>
      <c r="CQ190" s="21">
        <f t="shared" si="2697"/>
        <v>0</v>
      </c>
      <c r="CR190" s="31">
        <f t="shared" si="2698"/>
        <v>0</v>
      </c>
      <c r="CS190" s="42">
        <f t="shared" si="2699"/>
        <v>0</v>
      </c>
      <c r="CT190" s="21"/>
      <c r="CV190" s="40"/>
      <c r="CW190" s="59" t="str">
        <f t="shared" si="2635"/>
        <v>GI Tube 25 mm</v>
      </c>
      <c r="CX190" s="59" t="str">
        <f t="shared" si="2700"/>
        <v>Nos</v>
      </c>
      <c r="CY190" s="59">
        <f t="shared" si="2701"/>
        <v>3500</v>
      </c>
      <c r="CZ190" s="13"/>
      <c r="DA190" s="21">
        <f t="shared" si="2892"/>
        <v>0</v>
      </c>
      <c r="DB190" s="31">
        <f t="shared" si="2893"/>
        <v>0</v>
      </c>
      <c r="DC190" s="31">
        <f t="shared" si="2704"/>
        <v>0</v>
      </c>
      <c r="DD190" s="21"/>
      <c r="DF190" s="40"/>
      <c r="DG190" s="59" t="str">
        <f t="shared" si="2636"/>
        <v>GI Tube 25 mm</v>
      </c>
      <c r="DH190" s="59" t="str">
        <f t="shared" si="2705"/>
        <v>Nos</v>
      </c>
      <c r="DI190" s="59">
        <f t="shared" si="2706"/>
        <v>3500</v>
      </c>
      <c r="DJ190" s="13"/>
      <c r="DK190" s="21">
        <f t="shared" si="2954"/>
        <v>0</v>
      </c>
      <c r="DL190" s="31">
        <f t="shared" si="2985"/>
        <v>0</v>
      </c>
      <c r="DM190" s="31">
        <f t="shared" si="2955"/>
        <v>0</v>
      </c>
      <c r="DN190" s="21"/>
      <c r="DQ190" s="59" t="str">
        <f t="shared" si="2873"/>
        <v>GI Tube 25 mm</v>
      </c>
      <c r="DR190" s="59" t="str">
        <f t="shared" si="2874"/>
        <v>Nos</v>
      </c>
      <c r="DS190" s="59">
        <f t="shared" si="2875"/>
        <v>3500</v>
      </c>
      <c r="DT190" s="67"/>
      <c r="DU190" s="21">
        <f t="shared" si="2956"/>
        <v>0</v>
      </c>
      <c r="DV190" s="31">
        <f t="shared" si="2957"/>
        <v>0</v>
      </c>
      <c r="DW190" s="31">
        <f t="shared" si="2958"/>
        <v>0</v>
      </c>
      <c r="DX190" s="21"/>
      <c r="DZ190" s="40"/>
      <c r="EA190" s="59" t="str">
        <f t="shared" si="2959"/>
        <v>GI Tube 25 mm</v>
      </c>
      <c r="EB190" s="59" t="str">
        <f t="shared" si="2960"/>
        <v>Nos</v>
      </c>
      <c r="EC190" s="59">
        <f t="shared" si="2961"/>
        <v>3500</v>
      </c>
      <c r="ED190" s="13"/>
      <c r="EE190" s="21">
        <f t="shared" si="2974"/>
        <v>0</v>
      </c>
      <c r="EF190" s="31">
        <f t="shared" si="2929"/>
        <v>0</v>
      </c>
      <c r="EG190" s="31">
        <f t="shared" si="2975"/>
        <v>0</v>
      </c>
      <c r="EH190" s="21"/>
      <c r="EK190" s="59" t="str">
        <f t="shared" si="2962"/>
        <v>GI Tube 25 mm</v>
      </c>
      <c r="EL190" s="59" t="str">
        <f t="shared" si="2963"/>
        <v>Nos</v>
      </c>
      <c r="EM190" s="59">
        <f t="shared" si="2964"/>
        <v>3500</v>
      </c>
      <c r="EN190" s="13"/>
      <c r="EO190" s="21">
        <f t="shared" si="2965"/>
        <v>0</v>
      </c>
      <c r="EP190" s="31">
        <f t="shared" si="2966"/>
        <v>0</v>
      </c>
      <c r="EQ190" s="31">
        <f t="shared" si="2967"/>
        <v>0</v>
      </c>
      <c r="ER190" s="21"/>
      <c r="EU190" s="4" t="str">
        <f t="shared" si="2639"/>
        <v>GI Tube 25 mm</v>
      </c>
      <c r="EV190" s="4" t="str">
        <f t="shared" si="2724"/>
        <v>Nos</v>
      </c>
      <c r="EW190" s="4">
        <f t="shared" si="2725"/>
        <v>3500</v>
      </c>
      <c r="EX190" s="13"/>
      <c r="EY190" s="21">
        <f t="shared" si="2861"/>
        <v>0</v>
      </c>
      <c r="EZ190" s="31">
        <f t="shared" si="2727"/>
        <v>0</v>
      </c>
      <c r="FA190" s="42">
        <f t="shared" si="2976"/>
        <v>0</v>
      </c>
      <c r="FB190" s="21"/>
      <c r="FE190" s="56" t="str">
        <f t="shared" si="2640"/>
        <v>GI Tube 25 mm</v>
      </c>
      <c r="FF190" s="56" t="str">
        <f t="shared" si="2729"/>
        <v>Nos</v>
      </c>
      <c r="FG190" s="56">
        <f t="shared" si="2730"/>
        <v>3500</v>
      </c>
      <c r="FH190" s="13"/>
      <c r="FI190" s="21">
        <f t="shared" si="2968"/>
        <v>0</v>
      </c>
      <c r="FJ190" s="31">
        <f t="shared" si="2986"/>
        <v>0</v>
      </c>
      <c r="FK190" s="31">
        <f t="shared" si="2987"/>
        <v>0</v>
      </c>
      <c r="FL190" s="21"/>
      <c r="FO190" s="56" t="str">
        <f t="shared" si="2641"/>
        <v>GI Tube 25 mm</v>
      </c>
      <c r="FP190" s="56" t="str">
        <f t="shared" si="2925"/>
        <v>Nos</v>
      </c>
      <c r="FQ190" s="56">
        <f t="shared" si="2921"/>
        <v>3500</v>
      </c>
      <c r="FR190" s="13"/>
      <c r="FS190" s="21">
        <f t="shared" si="2879"/>
        <v>0</v>
      </c>
      <c r="FT190" s="31">
        <f t="shared" si="2880"/>
        <v>0</v>
      </c>
      <c r="FU190" s="31">
        <f t="shared" si="2881"/>
        <v>0</v>
      </c>
      <c r="FV190" s="21"/>
      <c r="FY190" s="56" t="str">
        <f t="shared" si="2642"/>
        <v>GI Tube 25 mm</v>
      </c>
      <c r="FZ190" s="56" t="str">
        <f t="shared" si="2739"/>
        <v>Nos</v>
      </c>
      <c r="GA190" s="56">
        <f t="shared" si="2740"/>
        <v>3500</v>
      </c>
      <c r="GB190" s="13"/>
      <c r="GC190" s="21">
        <f t="shared" si="2977"/>
        <v>0</v>
      </c>
      <c r="GD190" s="31">
        <f t="shared" si="2978"/>
        <v>0</v>
      </c>
      <c r="GE190" s="31">
        <f t="shared" si="2979"/>
        <v>0</v>
      </c>
      <c r="GF190" s="21"/>
      <c r="GI190" s="56" t="str">
        <f t="shared" si="2798"/>
        <v>GI Tube 25 mm</v>
      </c>
      <c r="GJ190" s="56" t="str">
        <f t="shared" si="2799"/>
        <v>Nos</v>
      </c>
      <c r="GK190" s="56">
        <f t="shared" si="2800"/>
        <v>3500</v>
      </c>
      <c r="GL190" s="13"/>
      <c r="GM190" s="21">
        <f t="shared" si="2980"/>
        <v>0</v>
      </c>
      <c r="GN190" s="31">
        <f t="shared" si="2981"/>
        <v>0</v>
      </c>
      <c r="GO190" s="31">
        <f t="shared" si="2982"/>
        <v>0</v>
      </c>
      <c r="GP190" s="21"/>
      <c r="GS190" s="56" t="str">
        <f t="shared" si="2643"/>
        <v>GI Tube 25 mm</v>
      </c>
      <c r="GT190" s="56" t="str">
        <f t="shared" si="2926"/>
        <v>Nos</v>
      </c>
      <c r="GU190" s="56">
        <f t="shared" si="2922"/>
        <v>3500</v>
      </c>
      <c r="GV190" s="13"/>
      <c r="GW190" s="21">
        <f t="shared" si="2969"/>
        <v>0</v>
      </c>
      <c r="GX190" s="31">
        <f t="shared" si="2970"/>
        <v>0</v>
      </c>
      <c r="GY190" s="31">
        <f t="shared" si="2752"/>
        <v>0</v>
      </c>
      <c r="GZ190" s="21"/>
      <c r="HC190" s="56" t="str">
        <f t="shared" si="2644"/>
        <v>GI Tube 25 mm</v>
      </c>
      <c r="HD190" s="56" t="str">
        <f t="shared" si="2753"/>
        <v>Nos</v>
      </c>
      <c r="HE190" s="56">
        <f t="shared" si="2754"/>
        <v>3500</v>
      </c>
      <c r="HF190" s="13"/>
      <c r="HG190" s="21">
        <f t="shared" si="2801"/>
        <v>0</v>
      </c>
      <c r="HH190" s="31">
        <f t="shared" si="2802"/>
        <v>0</v>
      </c>
      <c r="HI190" s="31">
        <f t="shared" si="2803"/>
        <v>0</v>
      </c>
      <c r="HJ190" s="21"/>
      <c r="HM190" s="56" t="str">
        <f t="shared" si="2645"/>
        <v>GI Tube 25 mm</v>
      </c>
      <c r="HN190" s="56" t="str">
        <f t="shared" si="2758"/>
        <v>Nos</v>
      </c>
      <c r="HO190" s="56">
        <f t="shared" si="2759"/>
        <v>3500</v>
      </c>
      <c r="HP190" s="13"/>
      <c r="HQ190" s="56">
        <f t="shared" si="2760"/>
        <v>0</v>
      </c>
      <c r="HR190" s="13">
        <f t="shared" si="2761"/>
        <v>0</v>
      </c>
      <c r="HS190" s="31">
        <f t="shared" si="2762"/>
        <v>0</v>
      </c>
      <c r="HT190" s="21"/>
      <c r="HW190" s="56" t="str">
        <f t="shared" si="2646"/>
        <v>GI Tube 25 mm</v>
      </c>
      <c r="HX190" s="56" t="str">
        <f t="shared" si="2763"/>
        <v>Nos</v>
      </c>
      <c r="HY190" s="56">
        <f t="shared" si="2764"/>
        <v>3500</v>
      </c>
      <c r="HZ190" s="13"/>
      <c r="IA190" s="56">
        <f t="shared" si="2765"/>
        <v>0</v>
      </c>
      <c r="IB190" s="13">
        <f t="shared" si="2766"/>
        <v>0</v>
      </c>
      <c r="IC190" s="31">
        <f t="shared" si="2767"/>
        <v>0</v>
      </c>
      <c r="ID190" s="21"/>
      <c r="IG190" s="56" t="str">
        <f t="shared" si="2647"/>
        <v>GI Tube 25 mm</v>
      </c>
      <c r="IH190" s="56" t="str">
        <f t="shared" si="2768"/>
        <v>Nos</v>
      </c>
      <c r="II190" s="56">
        <f t="shared" si="2769"/>
        <v>3500</v>
      </c>
      <c r="IJ190" s="13"/>
      <c r="IK190" s="56">
        <f t="shared" si="2804"/>
        <v>0</v>
      </c>
      <c r="IL190" s="13">
        <f t="shared" si="2805"/>
        <v>0</v>
      </c>
      <c r="IM190" s="31">
        <f t="shared" si="2806"/>
        <v>0</v>
      </c>
      <c r="IN190" s="21"/>
      <c r="IQ190" s="56" t="str">
        <f t="shared" si="2648"/>
        <v>GI Tube 25 mm</v>
      </c>
      <c r="IR190" s="56" t="str">
        <f t="shared" si="2773"/>
        <v>Nos</v>
      </c>
      <c r="IS190" s="56">
        <f t="shared" si="2774"/>
        <v>3500</v>
      </c>
      <c r="IT190" s="13"/>
      <c r="IU190" s="56">
        <f t="shared" si="2807"/>
        <v>0</v>
      </c>
      <c r="IV190" s="13">
        <f t="shared" si="2808"/>
        <v>0</v>
      </c>
      <c r="IW190" s="31">
        <f t="shared" si="2809"/>
        <v>0</v>
      </c>
      <c r="IX190" s="21"/>
      <c r="JA190" s="56" t="str">
        <f t="shared" si="2649"/>
        <v>GI Tube 25 mm</v>
      </c>
      <c r="JB190" s="56" t="str">
        <f t="shared" si="2778"/>
        <v>Nos</v>
      </c>
      <c r="JC190" s="56">
        <f t="shared" si="2779"/>
        <v>3500</v>
      </c>
      <c r="JD190" s="13"/>
      <c r="JE190" s="56">
        <f t="shared" si="2810"/>
        <v>0</v>
      </c>
      <c r="JF190" s="13">
        <f t="shared" si="2811"/>
        <v>0</v>
      </c>
      <c r="JG190" s="31">
        <f t="shared" si="2812"/>
        <v>0</v>
      </c>
      <c r="JH190" s="21"/>
      <c r="JK190" s="56" t="str">
        <f t="shared" si="2650"/>
        <v>GI Tube 25 mm</v>
      </c>
      <c r="JL190" s="56" t="str">
        <f t="shared" si="2927"/>
        <v>Nos</v>
      </c>
      <c r="JM190" s="56">
        <f t="shared" si="2923"/>
        <v>3500</v>
      </c>
      <c r="JN190" s="13"/>
      <c r="JO190" s="21">
        <f t="shared" si="2971"/>
        <v>0</v>
      </c>
      <c r="JP190" s="31">
        <f t="shared" si="2972"/>
        <v>0</v>
      </c>
      <c r="JQ190" s="31">
        <f t="shared" si="2973"/>
        <v>0</v>
      </c>
      <c r="JR190" s="21"/>
      <c r="JU190" s="56" t="str">
        <f t="shared" si="2651"/>
        <v>GI Tube 25 mm</v>
      </c>
      <c r="JV190" s="56" t="str">
        <f t="shared" si="2928"/>
        <v>Nos</v>
      </c>
      <c r="JW190" s="56">
        <f t="shared" si="2924"/>
        <v>3500</v>
      </c>
      <c r="JX190" s="4">
        <f t="shared" si="2790"/>
        <v>0</v>
      </c>
      <c r="JY190" s="56">
        <f t="shared" si="2791"/>
        <v>0</v>
      </c>
      <c r="JZ190" s="56">
        <f t="shared" si="2792"/>
        <v>0</v>
      </c>
      <c r="KA190" s="31">
        <f t="shared" si="2813"/>
        <v>0</v>
      </c>
      <c r="KB190" s="21"/>
    </row>
    <row r="191" spans="2:288" ht="17.25" customHeight="1" x14ac:dyDescent="0.25">
      <c r="B191" s="7" t="s">
        <v>59</v>
      </c>
      <c r="C191" s="6" t="s">
        <v>1</v>
      </c>
      <c r="D191" s="4">
        <v>6700</v>
      </c>
      <c r="E191" s="13"/>
      <c r="F191" s="31">
        <f t="shared" si="2652"/>
        <v>0</v>
      </c>
      <c r="G191" s="31">
        <f t="shared" si="2920"/>
        <v>0</v>
      </c>
      <c r="H191" s="31">
        <f t="shared" si="2654"/>
        <v>0</v>
      </c>
      <c r="I191" s="71"/>
      <c r="K191" s="40"/>
      <c r="L191" s="59" t="str">
        <f t="shared" si="2626"/>
        <v>GI Tube 40 mm</v>
      </c>
      <c r="M191" s="59" t="str">
        <f t="shared" si="2655"/>
        <v>Nos</v>
      </c>
      <c r="N191" s="59">
        <f t="shared" si="2656"/>
        <v>6700</v>
      </c>
      <c r="O191" s="13"/>
      <c r="P191" s="21">
        <f t="shared" si="2795"/>
        <v>0</v>
      </c>
      <c r="Q191" s="31">
        <f t="shared" si="2796"/>
        <v>0</v>
      </c>
      <c r="R191" s="31">
        <f t="shared" si="2797"/>
        <v>0</v>
      </c>
      <c r="S191" s="21"/>
      <c r="U191" s="40"/>
      <c r="V191" s="65" t="str">
        <f t="shared" si="2627"/>
        <v>GI Tube 40 mm</v>
      </c>
      <c r="W191" s="65" t="str">
        <f t="shared" si="2660"/>
        <v>Nos</v>
      </c>
      <c r="X191" s="65">
        <f t="shared" si="2661"/>
        <v>6700</v>
      </c>
      <c r="Y191" s="31"/>
      <c r="Z191" s="21">
        <f t="shared" si="2662"/>
        <v>0</v>
      </c>
      <c r="AA191" s="31">
        <f t="shared" si="2663"/>
        <v>0</v>
      </c>
      <c r="AB191" s="42">
        <f t="shared" si="2664"/>
        <v>0</v>
      </c>
      <c r="AC191" s="21"/>
      <c r="AE191" s="40"/>
      <c r="AF191" s="59" t="str">
        <f t="shared" si="2628"/>
        <v>GI Tube 40 mm</v>
      </c>
      <c r="AG191" s="59" t="str">
        <f t="shared" si="2665"/>
        <v>Nos</v>
      </c>
      <c r="AH191" s="59">
        <f t="shared" si="2666"/>
        <v>6700</v>
      </c>
      <c r="AI191" s="13"/>
      <c r="AJ191" s="21">
        <f t="shared" si="2667"/>
        <v>0</v>
      </c>
      <c r="AK191" s="31">
        <f t="shared" si="2668"/>
        <v>0</v>
      </c>
      <c r="AL191" s="31">
        <f t="shared" si="2669"/>
        <v>0</v>
      </c>
      <c r="AM191" s="21"/>
      <c r="AO191" s="40"/>
      <c r="AP191" s="59" t="str">
        <f t="shared" si="2629"/>
        <v>GI Tube 40 mm</v>
      </c>
      <c r="AQ191" s="59" t="str">
        <f t="shared" si="2670"/>
        <v>Nos</v>
      </c>
      <c r="AR191" s="59">
        <f t="shared" si="2671"/>
        <v>6700</v>
      </c>
      <c r="AS191" s="67"/>
      <c r="AT191" s="21">
        <f t="shared" si="2672"/>
        <v>0</v>
      </c>
      <c r="AU191" s="31">
        <f t="shared" si="2673"/>
        <v>0</v>
      </c>
      <c r="AV191" s="31">
        <f t="shared" si="2674"/>
        <v>0</v>
      </c>
      <c r="AW191" s="21"/>
      <c r="AY191" s="40"/>
      <c r="AZ191" s="59" t="str">
        <f t="shared" si="2630"/>
        <v>GI Tube 40 mm</v>
      </c>
      <c r="BA191" s="59" t="str">
        <f t="shared" si="2675"/>
        <v>Nos</v>
      </c>
      <c r="BB191" s="59">
        <f t="shared" si="2676"/>
        <v>6700</v>
      </c>
      <c r="BC191" s="13"/>
      <c r="BD191" s="21">
        <f t="shared" si="2983"/>
        <v>0</v>
      </c>
      <c r="BE191" s="31">
        <f t="shared" si="2678"/>
        <v>0</v>
      </c>
      <c r="BF191" s="42">
        <f t="shared" si="2984"/>
        <v>0</v>
      </c>
      <c r="BG191" s="21"/>
      <c r="BI191" s="40"/>
      <c r="BJ191" s="59" t="str">
        <f t="shared" si="2631"/>
        <v>GI Tube 40 mm</v>
      </c>
      <c r="BK191" s="59" t="str">
        <f t="shared" si="2680"/>
        <v>Nos</v>
      </c>
      <c r="BL191" s="59">
        <f t="shared" si="2681"/>
        <v>6700</v>
      </c>
      <c r="BM191" s="13"/>
      <c r="BN191" s="21">
        <f t="shared" si="2682"/>
        <v>0</v>
      </c>
      <c r="BO191" s="31">
        <f t="shared" si="2683"/>
        <v>0</v>
      </c>
      <c r="BP191" s="31">
        <f t="shared" si="2684"/>
        <v>0</v>
      </c>
      <c r="BQ191" s="21"/>
      <c r="BS191" s="40"/>
      <c r="BT191" s="59" t="str">
        <f t="shared" si="2632"/>
        <v>GI Tube 40 mm</v>
      </c>
      <c r="BU191" s="59" t="str">
        <f t="shared" si="2685"/>
        <v>Nos</v>
      </c>
      <c r="BV191" s="59">
        <f t="shared" si="2686"/>
        <v>6700</v>
      </c>
      <c r="BW191" s="13"/>
      <c r="BX191" s="21">
        <f t="shared" si="2687"/>
        <v>0</v>
      </c>
      <c r="BY191" s="31">
        <f t="shared" si="2688"/>
        <v>0</v>
      </c>
      <c r="BZ191" s="31">
        <f t="shared" si="2689"/>
        <v>0</v>
      </c>
      <c r="CA191" s="21"/>
      <c r="CB191" s="40"/>
      <c r="CC191" s="59" t="str">
        <f t="shared" si="2633"/>
        <v>GI Tube 40 mm</v>
      </c>
      <c r="CD191" s="59" t="str">
        <f t="shared" si="2690"/>
        <v>Nos</v>
      </c>
      <c r="CE191" s="59">
        <f t="shared" si="2691"/>
        <v>6700</v>
      </c>
      <c r="CF191" s="31"/>
      <c r="CG191" s="31">
        <f t="shared" si="2692"/>
        <v>0</v>
      </c>
      <c r="CH191" s="31">
        <f t="shared" si="2693"/>
        <v>0</v>
      </c>
      <c r="CI191" s="31">
        <f t="shared" si="2694"/>
        <v>0</v>
      </c>
      <c r="CJ191" s="21"/>
      <c r="CK191" s="143"/>
      <c r="CL191" s="40"/>
      <c r="CM191" s="65" t="str">
        <f t="shared" si="2634"/>
        <v>GI Tube 40 mm</v>
      </c>
      <c r="CN191" s="65" t="str">
        <f t="shared" si="2695"/>
        <v>Nos</v>
      </c>
      <c r="CO191" s="65">
        <f t="shared" si="2696"/>
        <v>6700</v>
      </c>
      <c r="CP191" s="13"/>
      <c r="CQ191" s="21">
        <f t="shared" si="2697"/>
        <v>0</v>
      </c>
      <c r="CR191" s="31">
        <f t="shared" si="2698"/>
        <v>0</v>
      </c>
      <c r="CS191" s="42">
        <f t="shared" si="2699"/>
        <v>0</v>
      </c>
      <c r="CT191" s="21"/>
      <c r="CV191" s="40"/>
      <c r="CW191" s="59" t="str">
        <f t="shared" si="2635"/>
        <v>GI Tube 40 mm</v>
      </c>
      <c r="CX191" s="59" t="str">
        <f t="shared" si="2700"/>
        <v>Nos</v>
      </c>
      <c r="CY191" s="59">
        <f t="shared" si="2701"/>
        <v>6700</v>
      </c>
      <c r="CZ191" s="13"/>
      <c r="DA191" s="21">
        <f t="shared" si="2892"/>
        <v>0</v>
      </c>
      <c r="DB191" s="31">
        <f t="shared" si="2893"/>
        <v>0</v>
      </c>
      <c r="DC191" s="31">
        <f t="shared" si="2704"/>
        <v>0</v>
      </c>
      <c r="DD191" s="21"/>
      <c r="DF191" s="40"/>
      <c r="DG191" s="59" t="str">
        <f t="shared" si="2636"/>
        <v>GI Tube 40 mm</v>
      </c>
      <c r="DH191" s="59" t="str">
        <f t="shared" si="2705"/>
        <v>Nos</v>
      </c>
      <c r="DI191" s="59">
        <f t="shared" si="2706"/>
        <v>6700</v>
      </c>
      <c r="DJ191" s="13"/>
      <c r="DK191" s="21">
        <f t="shared" si="2954"/>
        <v>0</v>
      </c>
      <c r="DL191" s="31">
        <f t="shared" si="2985"/>
        <v>0</v>
      </c>
      <c r="DM191" s="31">
        <f t="shared" si="2955"/>
        <v>0</v>
      </c>
      <c r="DN191" s="21"/>
      <c r="DQ191" s="59" t="str">
        <f t="shared" si="2873"/>
        <v>GI Tube 40 mm</v>
      </c>
      <c r="DR191" s="59" t="str">
        <f t="shared" si="2874"/>
        <v>Nos</v>
      </c>
      <c r="DS191" s="59">
        <f t="shared" si="2875"/>
        <v>6700</v>
      </c>
      <c r="DT191" s="67"/>
      <c r="DU191" s="21">
        <f t="shared" si="2956"/>
        <v>0</v>
      </c>
      <c r="DV191" s="31">
        <f t="shared" si="2957"/>
        <v>0</v>
      </c>
      <c r="DW191" s="31">
        <f t="shared" si="2958"/>
        <v>0</v>
      </c>
      <c r="DX191" s="21"/>
      <c r="DZ191" s="40"/>
      <c r="EA191" s="59" t="str">
        <f t="shared" si="2959"/>
        <v>GI Tube 40 mm</v>
      </c>
      <c r="EB191" s="59" t="str">
        <f t="shared" si="2960"/>
        <v>Nos</v>
      </c>
      <c r="EC191" s="59">
        <f t="shared" si="2961"/>
        <v>6700</v>
      </c>
      <c r="ED191" s="13"/>
      <c r="EE191" s="21">
        <f t="shared" si="2974"/>
        <v>0</v>
      </c>
      <c r="EF191" s="31">
        <f t="shared" si="2929"/>
        <v>0</v>
      </c>
      <c r="EG191" s="31">
        <f t="shared" si="2975"/>
        <v>0</v>
      </c>
      <c r="EH191" s="21"/>
      <c r="EK191" s="59" t="str">
        <f t="shared" si="2962"/>
        <v>GI Tube 40 mm</v>
      </c>
      <c r="EL191" s="59" t="str">
        <f t="shared" si="2963"/>
        <v>Nos</v>
      </c>
      <c r="EM191" s="59">
        <f t="shared" si="2964"/>
        <v>6700</v>
      </c>
      <c r="EN191" s="13"/>
      <c r="EO191" s="21">
        <f t="shared" si="2965"/>
        <v>0</v>
      </c>
      <c r="EP191" s="31">
        <f t="shared" si="2966"/>
        <v>0</v>
      </c>
      <c r="EQ191" s="31">
        <f t="shared" si="2967"/>
        <v>0</v>
      </c>
      <c r="ER191" s="21"/>
      <c r="EU191" s="4" t="str">
        <f t="shared" si="2639"/>
        <v>GI Tube 40 mm</v>
      </c>
      <c r="EV191" s="4" t="str">
        <f t="shared" si="2724"/>
        <v>Nos</v>
      </c>
      <c r="EW191" s="4">
        <f t="shared" si="2725"/>
        <v>6700</v>
      </c>
      <c r="EX191" s="13"/>
      <c r="EY191" s="21">
        <f t="shared" si="2861"/>
        <v>0</v>
      </c>
      <c r="EZ191" s="31">
        <f t="shared" si="2727"/>
        <v>0</v>
      </c>
      <c r="FA191" s="42">
        <f t="shared" si="2976"/>
        <v>0</v>
      </c>
      <c r="FB191" s="21"/>
      <c r="FE191" s="56" t="str">
        <f t="shared" si="2640"/>
        <v>GI Tube 40 mm</v>
      </c>
      <c r="FF191" s="56" t="str">
        <f t="shared" si="2729"/>
        <v>Nos</v>
      </c>
      <c r="FG191" s="56">
        <f t="shared" si="2730"/>
        <v>6700</v>
      </c>
      <c r="FH191" s="13"/>
      <c r="FI191" s="21">
        <f t="shared" si="2968"/>
        <v>0</v>
      </c>
      <c r="FJ191" s="31">
        <f t="shared" si="2986"/>
        <v>0</v>
      </c>
      <c r="FK191" s="31">
        <f t="shared" si="2987"/>
        <v>0</v>
      </c>
      <c r="FL191" s="21"/>
      <c r="FO191" s="56" t="str">
        <f t="shared" si="2641"/>
        <v>GI Tube 40 mm</v>
      </c>
      <c r="FP191" s="56" t="str">
        <f t="shared" si="2925"/>
        <v>Nos</v>
      </c>
      <c r="FQ191" s="56">
        <f t="shared" si="2921"/>
        <v>6700</v>
      </c>
      <c r="FR191" s="13"/>
      <c r="FS191" s="21">
        <f t="shared" si="2879"/>
        <v>0</v>
      </c>
      <c r="FT191" s="31">
        <f t="shared" si="2880"/>
        <v>0</v>
      </c>
      <c r="FU191" s="31">
        <f t="shared" si="2881"/>
        <v>0</v>
      </c>
      <c r="FV191" s="21"/>
      <c r="FY191" s="56" t="str">
        <f t="shared" si="2642"/>
        <v>GI Tube 40 mm</v>
      </c>
      <c r="FZ191" s="56" t="str">
        <f t="shared" si="2739"/>
        <v>Nos</v>
      </c>
      <c r="GA191" s="56">
        <f t="shared" si="2740"/>
        <v>6700</v>
      </c>
      <c r="GB191" s="13"/>
      <c r="GC191" s="21">
        <f t="shared" si="2977"/>
        <v>0</v>
      </c>
      <c r="GD191" s="31">
        <f t="shared" si="2978"/>
        <v>0</v>
      </c>
      <c r="GE191" s="31">
        <f t="shared" si="2979"/>
        <v>0</v>
      </c>
      <c r="GF191" s="21"/>
      <c r="GI191" s="56" t="str">
        <f t="shared" si="2798"/>
        <v>GI Tube 40 mm</v>
      </c>
      <c r="GJ191" s="56" t="str">
        <f t="shared" si="2799"/>
        <v>Nos</v>
      </c>
      <c r="GK191" s="56">
        <f t="shared" si="2800"/>
        <v>6700</v>
      </c>
      <c r="GL191" s="13"/>
      <c r="GM191" s="21">
        <f t="shared" si="2980"/>
        <v>0</v>
      </c>
      <c r="GN191" s="31">
        <f t="shared" si="2981"/>
        <v>0</v>
      </c>
      <c r="GO191" s="31">
        <f t="shared" si="2982"/>
        <v>0</v>
      </c>
      <c r="GP191" s="21"/>
      <c r="GS191" s="56" t="str">
        <f t="shared" si="2643"/>
        <v>GI Tube 40 mm</v>
      </c>
      <c r="GT191" s="56" t="str">
        <f t="shared" si="2926"/>
        <v>Nos</v>
      </c>
      <c r="GU191" s="56">
        <f t="shared" si="2922"/>
        <v>6700</v>
      </c>
      <c r="GV191" s="13"/>
      <c r="GW191" s="21">
        <f t="shared" si="2969"/>
        <v>0</v>
      </c>
      <c r="GX191" s="31">
        <f t="shared" si="2970"/>
        <v>0</v>
      </c>
      <c r="GY191" s="31">
        <f t="shared" si="2752"/>
        <v>0</v>
      </c>
      <c r="GZ191" s="21"/>
      <c r="HC191" s="56" t="str">
        <f t="shared" si="2644"/>
        <v>GI Tube 40 mm</v>
      </c>
      <c r="HD191" s="56" t="str">
        <f t="shared" si="2753"/>
        <v>Nos</v>
      </c>
      <c r="HE191" s="56">
        <f t="shared" si="2754"/>
        <v>6700</v>
      </c>
      <c r="HF191" s="13"/>
      <c r="HG191" s="21">
        <f t="shared" si="2801"/>
        <v>0</v>
      </c>
      <c r="HH191" s="31">
        <f t="shared" si="2802"/>
        <v>0</v>
      </c>
      <c r="HI191" s="31">
        <f t="shared" si="2803"/>
        <v>0</v>
      </c>
      <c r="HJ191" s="21"/>
      <c r="HM191" s="56" t="str">
        <f t="shared" si="2645"/>
        <v>GI Tube 40 mm</v>
      </c>
      <c r="HN191" s="56" t="str">
        <f t="shared" si="2758"/>
        <v>Nos</v>
      </c>
      <c r="HO191" s="56">
        <f t="shared" si="2759"/>
        <v>6700</v>
      </c>
      <c r="HP191" s="13"/>
      <c r="HQ191" s="56">
        <f t="shared" si="2760"/>
        <v>0</v>
      </c>
      <c r="HR191" s="13">
        <f t="shared" si="2761"/>
        <v>0</v>
      </c>
      <c r="HS191" s="31">
        <f t="shared" si="2762"/>
        <v>0</v>
      </c>
      <c r="HT191" s="21"/>
      <c r="HW191" s="56" t="str">
        <f t="shared" si="2646"/>
        <v>GI Tube 40 mm</v>
      </c>
      <c r="HX191" s="56" t="str">
        <f t="shared" si="2763"/>
        <v>Nos</v>
      </c>
      <c r="HY191" s="56">
        <f t="shared" si="2764"/>
        <v>6700</v>
      </c>
      <c r="HZ191" s="13"/>
      <c r="IA191" s="56">
        <f t="shared" si="2765"/>
        <v>0</v>
      </c>
      <c r="IB191" s="13">
        <f t="shared" si="2766"/>
        <v>0</v>
      </c>
      <c r="IC191" s="31">
        <f t="shared" si="2767"/>
        <v>0</v>
      </c>
      <c r="ID191" s="21"/>
      <c r="IG191" s="56" t="str">
        <f t="shared" si="2647"/>
        <v>GI Tube 40 mm</v>
      </c>
      <c r="IH191" s="56" t="str">
        <f t="shared" si="2768"/>
        <v>Nos</v>
      </c>
      <c r="II191" s="56">
        <f t="shared" si="2769"/>
        <v>6700</v>
      </c>
      <c r="IJ191" s="13"/>
      <c r="IK191" s="56">
        <f t="shared" si="2804"/>
        <v>0</v>
      </c>
      <c r="IL191" s="13">
        <f t="shared" si="2805"/>
        <v>0</v>
      </c>
      <c r="IM191" s="31">
        <f t="shared" si="2806"/>
        <v>0</v>
      </c>
      <c r="IN191" s="21"/>
      <c r="IQ191" s="56" t="str">
        <f t="shared" si="2648"/>
        <v>GI Tube 40 mm</v>
      </c>
      <c r="IR191" s="56" t="str">
        <f t="shared" si="2773"/>
        <v>Nos</v>
      </c>
      <c r="IS191" s="56">
        <f t="shared" si="2774"/>
        <v>6700</v>
      </c>
      <c r="IT191" s="13"/>
      <c r="IU191" s="56">
        <f t="shared" si="2807"/>
        <v>0</v>
      </c>
      <c r="IV191" s="13">
        <f t="shared" si="2808"/>
        <v>0</v>
      </c>
      <c r="IW191" s="31">
        <f t="shared" si="2809"/>
        <v>0</v>
      </c>
      <c r="IX191" s="21"/>
      <c r="JA191" s="56" t="str">
        <f t="shared" si="2649"/>
        <v>GI Tube 40 mm</v>
      </c>
      <c r="JB191" s="56" t="str">
        <f t="shared" si="2778"/>
        <v>Nos</v>
      </c>
      <c r="JC191" s="56">
        <f t="shared" si="2779"/>
        <v>6700</v>
      </c>
      <c r="JD191" s="13"/>
      <c r="JE191" s="56">
        <f t="shared" si="2810"/>
        <v>0</v>
      </c>
      <c r="JF191" s="13">
        <f t="shared" si="2811"/>
        <v>0</v>
      </c>
      <c r="JG191" s="31">
        <f t="shared" si="2812"/>
        <v>0</v>
      </c>
      <c r="JH191" s="21"/>
      <c r="JK191" s="56" t="str">
        <f t="shared" si="2650"/>
        <v>GI Tube 40 mm</v>
      </c>
      <c r="JL191" s="56" t="str">
        <f t="shared" si="2927"/>
        <v>Nos</v>
      </c>
      <c r="JM191" s="56">
        <f t="shared" si="2923"/>
        <v>6700</v>
      </c>
      <c r="JN191" s="13"/>
      <c r="JO191" s="21">
        <f t="shared" si="2971"/>
        <v>0</v>
      </c>
      <c r="JP191" s="31">
        <f t="shared" si="2972"/>
        <v>0</v>
      </c>
      <c r="JQ191" s="31">
        <f t="shared" si="2973"/>
        <v>0</v>
      </c>
      <c r="JR191" s="21"/>
      <c r="JU191" s="56" t="str">
        <f t="shared" si="2651"/>
        <v>GI Tube 40 mm</v>
      </c>
      <c r="JV191" s="56" t="str">
        <f t="shared" si="2928"/>
        <v>Nos</v>
      </c>
      <c r="JW191" s="56">
        <f t="shared" si="2924"/>
        <v>6700</v>
      </c>
      <c r="JX191" s="4">
        <f t="shared" si="2790"/>
        <v>0</v>
      </c>
      <c r="JY191" s="56">
        <f t="shared" si="2791"/>
        <v>0</v>
      </c>
      <c r="JZ191" s="56">
        <f t="shared" si="2792"/>
        <v>0</v>
      </c>
      <c r="KA191" s="31">
        <f t="shared" si="2813"/>
        <v>0</v>
      </c>
      <c r="KB191" s="21"/>
    </row>
    <row r="192" spans="2:288" ht="17.25" customHeight="1" x14ac:dyDescent="0.25">
      <c r="B192" s="7" t="s">
        <v>60</v>
      </c>
      <c r="C192" s="6" t="s">
        <v>1</v>
      </c>
      <c r="D192" s="4">
        <v>6900</v>
      </c>
      <c r="E192" s="13"/>
      <c r="F192" s="31">
        <f t="shared" si="2652"/>
        <v>0</v>
      </c>
      <c r="G192" s="31">
        <f t="shared" si="2920"/>
        <v>0</v>
      </c>
      <c r="H192" s="31">
        <f t="shared" si="2654"/>
        <v>0</v>
      </c>
      <c r="I192" s="71"/>
      <c r="K192" s="40"/>
      <c r="L192" s="59" t="str">
        <f t="shared" si="2626"/>
        <v>GI Tube 50 mm</v>
      </c>
      <c r="M192" s="59" t="str">
        <f t="shared" si="2655"/>
        <v>Nos</v>
      </c>
      <c r="N192" s="59">
        <f t="shared" si="2656"/>
        <v>6900</v>
      </c>
      <c r="O192" s="13"/>
      <c r="P192" s="21">
        <f t="shared" si="2795"/>
        <v>0</v>
      </c>
      <c r="Q192" s="31">
        <f t="shared" si="2796"/>
        <v>0</v>
      </c>
      <c r="R192" s="31">
        <f t="shared" si="2797"/>
        <v>0</v>
      </c>
      <c r="S192" s="21"/>
      <c r="U192" s="40"/>
      <c r="V192" s="65" t="str">
        <f t="shared" si="2627"/>
        <v>GI Tube 50 mm</v>
      </c>
      <c r="W192" s="65" t="str">
        <f t="shared" si="2660"/>
        <v>Nos</v>
      </c>
      <c r="X192" s="65">
        <f t="shared" si="2661"/>
        <v>6900</v>
      </c>
      <c r="Y192" s="31"/>
      <c r="Z192" s="21">
        <f t="shared" si="2662"/>
        <v>0</v>
      </c>
      <c r="AA192" s="31">
        <f t="shared" si="2663"/>
        <v>0</v>
      </c>
      <c r="AB192" s="42">
        <f t="shared" si="2664"/>
        <v>0</v>
      </c>
      <c r="AC192" s="21"/>
      <c r="AE192" s="40"/>
      <c r="AF192" s="59" t="str">
        <f t="shared" si="2628"/>
        <v>GI Tube 50 mm</v>
      </c>
      <c r="AG192" s="59" t="str">
        <f t="shared" si="2665"/>
        <v>Nos</v>
      </c>
      <c r="AH192" s="59">
        <f t="shared" si="2666"/>
        <v>6900</v>
      </c>
      <c r="AI192" s="13"/>
      <c r="AJ192" s="21">
        <f t="shared" si="2667"/>
        <v>0</v>
      </c>
      <c r="AK192" s="31">
        <f t="shared" si="2668"/>
        <v>0</v>
      </c>
      <c r="AL192" s="31">
        <f t="shared" si="2669"/>
        <v>0</v>
      </c>
      <c r="AM192" s="21"/>
      <c r="AO192" s="40"/>
      <c r="AP192" s="59" t="str">
        <f t="shared" si="2629"/>
        <v>GI Tube 50 mm</v>
      </c>
      <c r="AQ192" s="59" t="str">
        <f t="shared" si="2670"/>
        <v>Nos</v>
      </c>
      <c r="AR192" s="59">
        <f t="shared" si="2671"/>
        <v>6900</v>
      </c>
      <c r="AS192" s="67"/>
      <c r="AT192" s="21">
        <f t="shared" si="2672"/>
        <v>0</v>
      </c>
      <c r="AU192" s="31">
        <f t="shared" si="2673"/>
        <v>0</v>
      </c>
      <c r="AV192" s="31">
        <f t="shared" si="2674"/>
        <v>0</v>
      </c>
      <c r="AW192" s="21"/>
      <c r="AY192" s="40"/>
      <c r="AZ192" s="59" t="str">
        <f t="shared" si="2630"/>
        <v>GI Tube 50 mm</v>
      </c>
      <c r="BA192" s="59" t="str">
        <f t="shared" si="2675"/>
        <v>Nos</v>
      </c>
      <c r="BB192" s="59">
        <f t="shared" si="2676"/>
        <v>6900</v>
      </c>
      <c r="BC192" s="13"/>
      <c r="BD192" s="21">
        <f t="shared" si="2983"/>
        <v>0</v>
      </c>
      <c r="BE192" s="31">
        <f t="shared" si="2678"/>
        <v>0</v>
      </c>
      <c r="BF192" s="42">
        <f t="shared" si="2984"/>
        <v>0</v>
      </c>
      <c r="BG192" s="21"/>
      <c r="BI192" s="40"/>
      <c r="BJ192" s="59" t="str">
        <f t="shared" si="2631"/>
        <v>GI Tube 50 mm</v>
      </c>
      <c r="BK192" s="59" t="str">
        <f t="shared" si="2680"/>
        <v>Nos</v>
      </c>
      <c r="BL192" s="59">
        <f t="shared" si="2681"/>
        <v>6900</v>
      </c>
      <c r="BM192" s="13"/>
      <c r="BN192" s="21">
        <f t="shared" si="2682"/>
        <v>0</v>
      </c>
      <c r="BO192" s="31">
        <f t="shared" si="2683"/>
        <v>0</v>
      </c>
      <c r="BP192" s="31">
        <f t="shared" si="2684"/>
        <v>0</v>
      </c>
      <c r="BQ192" s="21"/>
      <c r="BS192" s="40"/>
      <c r="BT192" s="59" t="str">
        <f t="shared" si="2632"/>
        <v>GI Tube 50 mm</v>
      </c>
      <c r="BU192" s="59" t="str">
        <f t="shared" si="2685"/>
        <v>Nos</v>
      </c>
      <c r="BV192" s="59">
        <f t="shared" si="2686"/>
        <v>6900</v>
      </c>
      <c r="BW192" s="13"/>
      <c r="BX192" s="21">
        <f t="shared" si="2687"/>
        <v>0</v>
      </c>
      <c r="BY192" s="31">
        <f t="shared" si="2688"/>
        <v>0</v>
      </c>
      <c r="BZ192" s="31">
        <f t="shared" si="2689"/>
        <v>0</v>
      </c>
      <c r="CA192" s="21"/>
      <c r="CB192" s="40"/>
      <c r="CC192" s="59" t="str">
        <f t="shared" si="2633"/>
        <v>GI Tube 50 mm</v>
      </c>
      <c r="CD192" s="59" t="str">
        <f t="shared" si="2690"/>
        <v>Nos</v>
      </c>
      <c r="CE192" s="59">
        <f t="shared" si="2691"/>
        <v>6900</v>
      </c>
      <c r="CF192" s="31"/>
      <c r="CG192" s="31">
        <f t="shared" si="2692"/>
        <v>0</v>
      </c>
      <c r="CH192" s="31">
        <f t="shared" si="2693"/>
        <v>0</v>
      </c>
      <c r="CI192" s="31">
        <f t="shared" si="2694"/>
        <v>0</v>
      </c>
      <c r="CJ192" s="21"/>
      <c r="CK192" s="143"/>
      <c r="CL192" s="40"/>
      <c r="CM192" s="65" t="str">
        <f t="shared" si="2634"/>
        <v>GI Tube 50 mm</v>
      </c>
      <c r="CN192" s="65" t="str">
        <f t="shared" si="2695"/>
        <v>Nos</v>
      </c>
      <c r="CO192" s="65">
        <f t="shared" si="2696"/>
        <v>6900</v>
      </c>
      <c r="CP192" s="13"/>
      <c r="CQ192" s="21">
        <f t="shared" si="2697"/>
        <v>0</v>
      </c>
      <c r="CR192" s="31">
        <f t="shared" si="2698"/>
        <v>0</v>
      </c>
      <c r="CS192" s="42">
        <f t="shared" si="2699"/>
        <v>0</v>
      </c>
      <c r="CT192" s="21"/>
      <c r="CV192" s="40"/>
      <c r="CW192" s="59" t="str">
        <f t="shared" si="2635"/>
        <v>GI Tube 50 mm</v>
      </c>
      <c r="CX192" s="59" t="str">
        <f t="shared" si="2700"/>
        <v>Nos</v>
      </c>
      <c r="CY192" s="59">
        <f t="shared" si="2701"/>
        <v>6900</v>
      </c>
      <c r="CZ192" s="13"/>
      <c r="DA192" s="21">
        <f t="shared" si="2702"/>
        <v>0</v>
      </c>
      <c r="DB192" s="31">
        <f t="shared" si="2703"/>
        <v>0</v>
      </c>
      <c r="DC192" s="31">
        <f t="shared" si="2704"/>
        <v>0</v>
      </c>
      <c r="DD192" s="21"/>
      <c r="DF192" s="40"/>
      <c r="DG192" s="59" t="str">
        <f t="shared" si="2636"/>
        <v>GI Tube 50 mm</v>
      </c>
      <c r="DH192" s="59" t="str">
        <f t="shared" si="2705"/>
        <v>Nos</v>
      </c>
      <c r="DI192" s="59">
        <f t="shared" si="2706"/>
        <v>6900</v>
      </c>
      <c r="DJ192" s="13"/>
      <c r="DK192" s="21">
        <f t="shared" si="2954"/>
        <v>0</v>
      </c>
      <c r="DL192" s="31">
        <f t="shared" si="2985"/>
        <v>0</v>
      </c>
      <c r="DM192" s="31">
        <f t="shared" si="2955"/>
        <v>0</v>
      </c>
      <c r="DN192" s="21"/>
      <c r="DQ192" s="59" t="str">
        <f t="shared" si="2873"/>
        <v>GI Tube 50 mm</v>
      </c>
      <c r="DR192" s="59" t="str">
        <f t="shared" si="2874"/>
        <v>Nos</v>
      </c>
      <c r="DS192" s="59">
        <f t="shared" si="2875"/>
        <v>6900</v>
      </c>
      <c r="DT192" s="67"/>
      <c r="DU192" s="21">
        <f t="shared" si="2956"/>
        <v>0</v>
      </c>
      <c r="DV192" s="31">
        <f t="shared" si="2957"/>
        <v>0</v>
      </c>
      <c r="DW192" s="31">
        <f t="shared" si="2958"/>
        <v>0</v>
      </c>
      <c r="DX192" s="21"/>
      <c r="DZ192" s="40"/>
      <c r="EA192" s="59" t="str">
        <f t="shared" si="2959"/>
        <v>GI Tube 50 mm</v>
      </c>
      <c r="EB192" s="59" t="str">
        <f t="shared" si="2960"/>
        <v>Nos</v>
      </c>
      <c r="EC192" s="59">
        <f t="shared" si="2961"/>
        <v>6900</v>
      </c>
      <c r="ED192" s="13"/>
      <c r="EE192" s="21">
        <f t="shared" si="2974"/>
        <v>0</v>
      </c>
      <c r="EF192" s="31">
        <f t="shared" si="2929"/>
        <v>0</v>
      </c>
      <c r="EG192" s="31">
        <f t="shared" si="2975"/>
        <v>0</v>
      </c>
      <c r="EH192" s="21"/>
      <c r="EK192" s="59" t="str">
        <f t="shared" si="2962"/>
        <v>GI Tube 50 mm</v>
      </c>
      <c r="EL192" s="59" t="str">
        <f t="shared" si="2963"/>
        <v>Nos</v>
      </c>
      <c r="EM192" s="59">
        <f t="shared" si="2964"/>
        <v>6900</v>
      </c>
      <c r="EN192" s="13"/>
      <c r="EO192" s="21">
        <f t="shared" si="2965"/>
        <v>0</v>
      </c>
      <c r="EP192" s="31">
        <f t="shared" si="2966"/>
        <v>0</v>
      </c>
      <c r="EQ192" s="31">
        <f t="shared" si="2967"/>
        <v>0</v>
      </c>
      <c r="ER192" s="21"/>
      <c r="EU192" s="4" t="str">
        <f t="shared" si="2639"/>
        <v>GI Tube 50 mm</v>
      </c>
      <c r="EV192" s="4" t="str">
        <f t="shared" si="2724"/>
        <v>Nos</v>
      </c>
      <c r="EW192" s="4">
        <f t="shared" si="2725"/>
        <v>6900</v>
      </c>
      <c r="EX192" s="13"/>
      <c r="EY192" s="21">
        <f t="shared" ref="EY192:EY224" si="2988">EW192*EX192</f>
        <v>0</v>
      </c>
      <c r="EZ192" s="31">
        <f t="shared" si="2727"/>
        <v>0</v>
      </c>
      <c r="FA192" s="42">
        <f t="shared" si="2976"/>
        <v>0</v>
      </c>
      <c r="FB192" s="21"/>
      <c r="FE192" s="56" t="str">
        <f t="shared" si="2640"/>
        <v>GI Tube 50 mm</v>
      </c>
      <c r="FF192" s="56" t="str">
        <f t="shared" si="2729"/>
        <v>Nos</v>
      </c>
      <c r="FG192" s="56">
        <f t="shared" si="2730"/>
        <v>6900</v>
      </c>
      <c r="FH192" s="13"/>
      <c r="FI192" s="21">
        <f t="shared" si="2968"/>
        <v>0</v>
      </c>
      <c r="FJ192" s="31">
        <f t="shared" si="2986"/>
        <v>0</v>
      </c>
      <c r="FK192" s="31">
        <f t="shared" si="2987"/>
        <v>0</v>
      </c>
      <c r="FL192" s="21"/>
      <c r="FO192" s="56" t="str">
        <f t="shared" si="2641"/>
        <v>GI Tube 50 mm</v>
      </c>
      <c r="FP192" s="56" t="str">
        <f t="shared" si="2925"/>
        <v>Nos</v>
      </c>
      <c r="FQ192" s="56">
        <f t="shared" si="2921"/>
        <v>6900</v>
      </c>
      <c r="FR192" s="13"/>
      <c r="FS192" s="21">
        <f t="shared" ref="FS192:FS201" si="2989">FQ192*FR192</f>
        <v>0</v>
      </c>
      <c r="FT192" s="31">
        <f>$I$4*FR192</f>
        <v>0</v>
      </c>
      <c r="FU192" s="31">
        <f t="shared" ref="FU192:FU201" si="2990">FQ192*FT192</f>
        <v>0</v>
      </c>
      <c r="FV192" s="21"/>
      <c r="FY192" s="56" t="str">
        <f t="shared" si="2642"/>
        <v>GI Tube 50 mm</v>
      </c>
      <c r="FZ192" s="56" t="str">
        <f t="shared" si="2739"/>
        <v>Nos</v>
      </c>
      <c r="GA192" s="56">
        <f t="shared" si="2740"/>
        <v>6900</v>
      </c>
      <c r="GB192" s="13"/>
      <c r="GC192" s="21">
        <f t="shared" si="2977"/>
        <v>0</v>
      </c>
      <c r="GD192" s="31">
        <f t="shared" si="2978"/>
        <v>0</v>
      </c>
      <c r="GE192" s="31">
        <f t="shared" si="2979"/>
        <v>0</v>
      </c>
      <c r="GF192" s="21"/>
      <c r="GI192" s="56" t="str">
        <f t="shared" si="2798"/>
        <v>GI Tube 50 mm</v>
      </c>
      <c r="GJ192" s="56" t="str">
        <f t="shared" si="2799"/>
        <v>Nos</v>
      </c>
      <c r="GK192" s="56">
        <f t="shared" si="2800"/>
        <v>6900</v>
      </c>
      <c r="GL192" s="13"/>
      <c r="GM192" s="21">
        <f t="shared" si="2980"/>
        <v>0</v>
      </c>
      <c r="GN192" s="31">
        <f t="shared" si="2981"/>
        <v>0</v>
      </c>
      <c r="GO192" s="31">
        <f t="shared" si="2982"/>
        <v>0</v>
      </c>
      <c r="GP192" s="21"/>
      <c r="GS192" s="56" t="str">
        <f t="shared" si="2643"/>
        <v>GI Tube 50 mm</v>
      </c>
      <c r="GT192" s="56" t="str">
        <f t="shared" si="2926"/>
        <v>Nos</v>
      </c>
      <c r="GU192" s="56">
        <f t="shared" si="2922"/>
        <v>6900</v>
      </c>
      <c r="GV192" s="13"/>
      <c r="GW192" s="21">
        <f t="shared" si="2969"/>
        <v>0</v>
      </c>
      <c r="GX192" s="31">
        <f t="shared" si="2970"/>
        <v>0</v>
      </c>
      <c r="GY192" s="31">
        <f t="shared" si="2752"/>
        <v>0</v>
      </c>
      <c r="GZ192" s="21"/>
      <c r="HC192" s="56" t="str">
        <f t="shared" si="2644"/>
        <v>GI Tube 50 mm</v>
      </c>
      <c r="HD192" s="56" t="str">
        <f t="shared" si="2753"/>
        <v>Nos</v>
      </c>
      <c r="HE192" s="56">
        <f t="shared" si="2754"/>
        <v>6900</v>
      </c>
      <c r="HF192" s="13"/>
      <c r="HG192" s="21">
        <f t="shared" si="2801"/>
        <v>0</v>
      </c>
      <c r="HH192" s="31">
        <f t="shared" si="2802"/>
        <v>0</v>
      </c>
      <c r="HI192" s="31">
        <f t="shared" si="2803"/>
        <v>0</v>
      </c>
      <c r="HJ192" s="21"/>
      <c r="HM192" s="56" t="str">
        <f t="shared" si="2645"/>
        <v>GI Tube 50 mm</v>
      </c>
      <c r="HN192" s="56" t="str">
        <f t="shared" si="2758"/>
        <v>Nos</v>
      </c>
      <c r="HO192" s="56">
        <f t="shared" si="2759"/>
        <v>6900</v>
      </c>
      <c r="HP192" s="13"/>
      <c r="HQ192" s="56">
        <f t="shared" si="2760"/>
        <v>0</v>
      </c>
      <c r="HR192" s="13">
        <f t="shared" si="2761"/>
        <v>0</v>
      </c>
      <c r="HS192" s="31">
        <f t="shared" si="2762"/>
        <v>0</v>
      </c>
      <c r="HT192" s="21"/>
      <c r="HW192" s="56" t="str">
        <f t="shared" si="2646"/>
        <v>GI Tube 50 mm</v>
      </c>
      <c r="HX192" s="56" t="str">
        <f t="shared" si="2763"/>
        <v>Nos</v>
      </c>
      <c r="HY192" s="56">
        <f t="shared" si="2764"/>
        <v>6900</v>
      </c>
      <c r="HZ192" s="13"/>
      <c r="IA192" s="56">
        <f t="shared" si="2765"/>
        <v>0</v>
      </c>
      <c r="IB192" s="13">
        <f t="shared" si="2766"/>
        <v>0</v>
      </c>
      <c r="IC192" s="31">
        <f t="shared" si="2767"/>
        <v>0</v>
      </c>
      <c r="ID192" s="21"/>
      <c r="IG192" s="56" t="str">
        <f t="shared" si="2647"/>
        <v>GI Tube 50 mm</v>
      </c>
      <c r="IH192" s="56" t="str">
        <f t="shared" si="2768"/>
        <v>Nos</v>
      </c>
      <c r="II192" s="56">
        <f t="shared" si="2769"/>
        <v>6900</v>
      </c>
      <c r="IJ192" s="13"/>
      <c r="IK192" s="56">
        <f t="shared" si="2804"/>
        <v>0</v>
      </c>
      <c r="IL192" s="13">
        <f t="shared" si="2805"/>
        <v>0</v>
      </c>
      <c r="IM192" s="31">
        <f t="shared" si="2806"/>
        <v>0</v>
      </c>
      <c r="IN192" s="21"/>
      <c r="IQ192" s="56" t="str">
        <f t="shared" si="2648"/>
        <v>GI Tube 50 mm</v>
      </c>
      <c r="IR192" s="56" t="str">
        <f t="shared" si="2773"/>
        <v>Nos</v>
      </c>
      <c r="IS192" s="56">
        <f t="shared" si="2774"/>
        <v>6900</v>
      </c>
      <c r="IT192" s="13"/>
      <c r="IU192" s="56">
        <f t="shared" si="2807"/>
        <v>0</v>
      </c>
      <c r="IV192" s="13">
        <f t="shared" si="2808"/>
        <v>0</v>
      </c>
      <c r="IW192" s="31">
        <f t="shared" si="2809"/>
        <v>0</v>
      </c>
      <c r="IX192" s="21"/>
      <c r="JA192" s="56" t="str">
        <f t="shared" si="2649"/>
        <v>GI Tube 50 mm</v>
      </c>
      <c r="JB192" s="56" t="str">
        <f t="shared" si="2778"/>
        <v>Nos</v>
      </c>
      <c r="JC192" s="56">
        <f t="shared" si="2779"/>
        <v>6900</v>
      </c>
      <c r="JD192" s="13"/>
      <c r="JE192" s="56">
        <f t="shared" si="2810"/>
        <v>0</v>
      </c>
      <c r="JF192" s="13">
        <f t="shared" si="2811"/>
        <v>0</v>
      </c>
      <c r="JG192" s="31">
        <f t="shared" si="2812"/>
        <v>0</v>
      </c>
      <c r="JH192" s="21"/>
      <c r="JK192" s="56" t="str">
        <f t="shared" si="2650"/>
        <v>GI Tube 50 mm</v>
      </c>
      <c r="JL192" s="56" t="str">
        <f t="shared" si="2927"/>
        <v>Nos</v>
      </c>
      <c r="JM192" s="56">
        <f t="shared" si="2923"/>
        <v>6900</v>
      </c>
      <c r="JN192" s="13"/>
      <c r="JO192" s="21">
        <f t="shared" si="2971"/>
        <v>0</v>
      </c>
      <c r="JP192" s="31">
        <f t="shared" si="2972"/>
        <v>0</v>
      </c>
      <c r="JQ192" s="31">
        <f t="shared" si="2973"/>
        <v>0</v>
      </c>
      <c r="JR192" s="21"/>
      <c r="JU192" s="56" t="str">
        <f t="shared" si="2651"/>
        <v>GI Tube 50 mm</v>
      </c>
      <c r="JV192" s="56" t="str">
        <f t="shared" si="2928"/>
        <v>Nos</v>
      </c>
      <c r="JW192" s="56">
        <f t="shared" si="2924"/>
        <v>6900</v>
      </c>
      <c r="JX192" s="4">
        <f t="shared" si="2790"/>
        <v>0</v>
      </c>
      <c r="JY192" s="56">
        <f t="shared" si="2791"/>
        <v>0</v>
      </c>
      <c r="JZ192" s="56">
        <f t="shared" si="2792"/>
        <v>0</v>
      </c>
      <c r="KA192" s="31">
        <f t="shared" si="2813"/>
        <v>0</v>
      </c>
      <c r="KB192" s="21"/>
    </row>
    <row r="193" spans="1:288" ht="17.25" customHeight="1" x14ac:dyDescent="0.25">
      <c r="B193" s="7" t="s">
        <v>66</v>
      </c>
      <c r="C193" s="6" t="s">
        <v>1</v>
      </c>
      <c r="D193" s="4">
        <v>5850</v>
      </c>
      <c r="E193" s="13"/>
      <c r="F193" s="31">
        <f t="shared" si="2652"/>
        <v>0</v>
      </c>
      <c r="G193" s="31">
        <f t="shared" si="2920"/>
        <v>0</v>
      </c>
      <c r="H193" s="31">
        <f t="shared" si="2654"/>
        <v>0</v>
      </c>
      <c r="I193" s="71"/>
      <c r="K193" s="40"/>
      <c r="L193" s="59" t="str">
        <f t="shared" si="2626"/>
        <v>S/S Box Bars 12 mm</v>
      </c>
      <c r="M193" s="59" t="str">
        <f t="shared" si="2655"/>
        <v>Nos</v>
      </c>
      <c r="N193" s="59">
        <f t="shared" si="2656"/>
        <v>5850</v>
      </c>
      <c r="O193" s="13"/>
      <c r="P193" s="21">
        <f t="shared" si="2795"/>
        <v>0</v>
      </c>
      <c r="Q193" s="31">
        <f t="shared" si="2796"/>
        <v>0</v>
      </c>
      <c r="R193" s="31">
        <f t="shared" si="2797"/>
        <v>0</v>
      </c>
      <c r="S193" s="21"/>
      <c r="U193" s="40"/>
      <c r="V193" s="65" t="str">
        <f t="shared" si="2627"/>
        <v>S/S Box Bars 12 mm</v>
      </c>
      <c r="W193" s="65" t="str">
        <f t="shared" si="2660"/>
        <v>Nos</v>
      </c>
      <c r="X193" s="65">
        <f t="shared" si="2661"/>
        <v>5850</v>
      </c>
      <c r="Y193" s="31"/>
      <c r="Z193" s="21">
        <f t="shared" si="2662"/>
        <v>0</v>
      </c>
      <c r="AA193" s="31">
        <f t="shared" si="2663"/>
        <v>0</v>
      </c>
      <c r="AB193" s="42">
        <f t="shared" si="2664"/>
        <v>0</v>
      </c>
      <c r="AC193" s="21"/>
      <c r="AE193" s="40"/>
      <c r="AF193" s="59" t="str">
        <f t="shared" si="2628"/>
        <v>S/S Box Bars 12 mm</v>
      </c>
      <c r="AG193" s="59" t="str">
        <f t="shared" si="2665"/>
        <v>Nos</v>
      </c>
      <c r="AH193" s="59">
        <f t="shared" si="2666"/>
        <v>5850</v>
      </c>
      <c r="AI193" s="13"/>
      <c r="AJ193" s="21">
        <f t="shared" si="2667"/>
        <v>0</v>
      </c>
      <c r="AK193" s="31">
        <f t="shared" si="2668"/>
        <v>0</v>
      </c>
      <c r="AL193" s="31">
        <f t="shared" si="2669"/>
        <v>0</v>
      </c>
      <c r="AM193" s="21"/>
      <c r="AO193" s="40"/>
      <c r="AP193" s="59" t="str">
        <f t="shared" si="2629"/>
        <v>S/S Box Bars 12 mm</v>
      </c>
      <c r="AQ193" s="59" t="str">
        <f t="shared" si="2670"/>
        <v>Nos</v>
      </c>
      <c r="AR193" s="59">
        <f t="shared" si="2671"/>
        <v>5850</v>
      </c>
      <c r="AS193" s="67"/>
      <c r="AT193" s="21">
        <f t="shared" si="2672"/>
        <v>0</v>
      </c>
      <c r="AU193" s="31">
        <f t="shared" si="2673"/>
        <v>0</v>
      </c>
      <c r="AV193" s="31">
        <f t="shared" si="2674"/>
        <v>0</v>
      </c>
      <c r="AW193" s="21"/>
      <c r="AY193" s="40"/>
      <c r="AZ193" s="59" t="str">
        <f t="shared" si="2630"/>
        <v>S/S Box Bars 12 mm</v>
      </c>
      <c r="BA193" s="59" t="str">
        <f t="shared" si="2675"/>
        <v>Nos</v>
      </c>
      <c r="BB193" s="59">
        <f t="shared" si="2676"/>
        <v>5850</v>
      </c>
      <c r="BC193" s="13"/>
      <c r="BD193" s="21">
        <f t="shared" si="2983"/>
        <v>0</v>
      </c>
      <c r="BE193" s="31">
        <f t="shared" si="2678"/>
        <v>0</v>
      </c>
      <c r="BF193" s="42">
        <f t="shared" si="2984"/>
        <v>0</v>
      </c>
      <c r="BG193" s="21"/>
      <c r="BI193" s="40"/>
      <c r="BJ193" s="59" t="str">
        <f t="shared" si="2631"/>
        <v>S/S Box Bars 12 mm</v>
      </c>
      <c r="BK193" s="59" t="str">
        <f t="shared" si="2680"/>
        <v>Nos</v>
      </c>
      <c r="BL193" s="59">
        <f t="shared" si="2681"/>
        <v>5850</v>
      </c>
      <c r="BM193" s="13"/>
      <c r="BN193" s="21">
        <f t="shared" si="2682"/>
        <v>0</v>
      </c>
      <c r="BO193" s="31">
        <f t="shared" si="2683"/>
        <v>0</v>
      </c>
      <c r="BP193" s="31">
        <f t="shared" si="2684"/>
        <v>0</v>
      </c>
      <c r="BQ193" s="21"/>
      <c r="BS193" s="40"/>
      <c r="BT193" s="59" t="str">
        <f t="shared" si="2632"/>
        <v>S/S Box Bars 12 mm</v>
      </c>
      <c r="BU193" s="59" t="str">
        <f t="shared" si="2685"/>
        <v>Nos</v>
      </c>
      <c r="BV193" s="59">
        <f t="shared" si="2686"/>
        <v>5850</v>
      </c>
      <c r="BW193" s="13"/>
      <c r="BX193" s="21">
        <f t="shared" si="2687"/>
        <v>0</v>
      </c>
      <c r="BY193" s="31">
        <f t="shared" si="2688"/>
        <v>0</v>
      </c>
      <c r="BZ193" s="31">
        <f t="shared" si="2689"/>
        <v>0</v>
      </c>
      <c r="CA193" s="21"/>
      <c r="CB193" s="40"/>
      <c r="CC193" s="59" t="str">
        <f t="shared" si="2633"/>
        <v>S/S Box Bars 12 mm</v>
      </c>
      <c r="CD193" s="59" t="str">
        <f t="shared" si="2690"/>
        <v>Nos</v>
      </c>
      <c r="CE193" s="59">
        <f t="shared" si="2691"/>
        <v>5850</v>
      </c>
      <c r="CF193" s="31"/>
      <c r="CG193" s="31">
        <f t="shared" si="2692"/>
        <v>0</v>
      </c>
      <c r="CH193" s="31">
        <f t="shared" si="2693"/>
        <v>0</v>
      </c>
      <c r="CI193" s="31">
        <f t="shared" si="2694"/>
        <v>0</v>
      </c>
      <c r="CJ193" s="21"/>
      <c r="CK193" s="143"/>
      <c r="CL193" s="40"/>
      <c r="CM193" s="65" t="str">
        <f t="shared" si="2634"/>
        <v>S/S Box Bars 12 mm</v>
      </c>
      <c r="CN193" s="65" t="str">
        <f t="shared" si="2695"/>
        <v>Nos</v>
      </c>
      <c r="CO193" s="65">
        <f t="shared" si="2696"/>
        <v>5850</v>
      </c>
      <c r="CP193" s="13"/>
      <c r="CQ193" s="21">
        <f t="shared" si="2697"/>
        <v>0</v>
      </c>
      <c r="CR193" s="31">
        <f t="shared" si="2698"/>
        <v>0</v>
      </c>
      <c r="CS193" s="42">
        <f t="shared" si="2699"/>
        <v>0</v>
      </c>
      <c r="CT193" s="21"/>
      <c r="CV193" s="40"/>
      <c r="CW193" s="59" t="str">
        <f t="shared" si="2635"/>
        <v>S/S Box Bars 12 mm</v>
      </c>
      <c r="CX193" s="59" t="str">
        <f t="shared" si="2700"/>
        <v>Nos</v>
      </c>
      <c r="CY193" s="59">
        <f t="shared" si="2701"/>
        <v>5850</v>
      </c>
      <c r="CZ193" s="13"/>
      <c r="DA193" s="21">
        <f t="shared" si="2702"/>
        <v>0</v>
      </c>
      <c r="DB193" s="31">
        <f t="shared" si="2703"/>
        <v>0</v>
      </c>
      <c r="DC193" s="31">
        <f t="shared" si="2704"/>
        <v>0</v>
      </c>
      <c r="DD193" s="21"/>
      <c r="DF193" s="40"/>
      <c r="DG193" s="59" t="str">
        <f t="shared" si="2636"/>
        <v>S/S Box Bars 12 mm</v>
      </c>
      <c r="DH193" s="59" t="str">
        <f t="shared" si="2705"/>
        <v>Nos</v>
      </c>
      <c r="DI193" s="59">
        <f t="shared" si="2706"/>
        <v>5850</v>
      </c>
      <c r="DJ193" s="13"/>
      <c r="DK193" s="21">
        <f t="shared" si="2954"/>
        <v>0</v>
      </c>
      <c r="DL193" s="31">
        <f t="shared" si="2985"/>
        <v>0</v>
      </c>
      <c r="DM193" s="31">
        <f t="shared" si="2955"/>
        <v>0</v>
      </c>
      <c r="DN193" s="21"/>
      <c r="DQ193" s="59" t="str">
        <f t="shared" si="2873"/>
        <v>S/S Box Bars 12 mm</v>
      </c>
      <c r="DR193" s="59" t="str">
        <f t="shared" si="2874"/>
        <v>Nos</v>
      </c>
      <c r="DS193" s="59">
        <f t="shared" si="2875"/>
        <v>5850</v>
      </c>
      <c r="DT193" s="67"/>
      <c r="DU193" s="21">
        <f t="shared" si="2956"/>
        <v>0</v>
      </c>
      <c r="DV193" s="31">
        <f t="shared" si="2957"/>
        <v>0</v>
      </c>
      <c r="DW193" s="31">
        <f t="shared" si="2958"/>
        <v>0</v>
      </c>
      <c r="DX193" s="21"/>
      <c r="DZ193" s="40"/>
      <c r="EA193" s="59" t="str">
        <f t="shared" si="2959"/>
        <v>S/S Box Bars 12 mm</v>
      </c>
      <c r="EB193" s="59" t="str">
        <f t="shared" si="2960"/>
        <v>Nos</v>
      </c>
      <c r="EC193" s="59">
        <f t="shared" si="2961"/>
        <v>5850</v>
      </c>
      <c r="ED193" s="13"/>
      <c r="EE193" s="21">
        <f t="shared" si="2974"/>
        <v>0</v>
      </c>
      <c r="EF193" s="31">
        <f t="shared" si="2929"/>
        <v>0</v>
      </c>
      <c r="EG193" s="31">
        <f t="shared" si="2975"/>
        <v>0</v>
      </c>
      <c r="EH193" s="21"/>
      <c r="EK193" s="59" t="str">
        <f t="shared" si="2962"/>
        <v>S/S Box Bars 12 mm</v>
      </c>
      <c r="EL193" s="59" t="str">
        <f t="shared" si="2963"/>
        <v>Nos</v>
      </c>
      <c r="EM193" s="59">
        <f t="shared" si="2964"/>
        <v>5850</v>
      </c>
      <c r="EN193" s="13"/>
      <c r="EO193" s="21">
        <f t="shared" si="2965"/>
        <v>0</v>
      </c>
      <c r="EP193" s="31">
        <f t="shared" si="2966"/>
        <v>0</v>
      </c>
      <c r="EQ193" s="31">
        <f t="shared" si="2967"/>
        <v>0</v>
      </c>
      <c r="ER193" s="21"/>
      <c r="EU193" s="4" t="str">
        <f t="shared" si="2639"/>
        <v>S/S Box Bars 12 mm</v>
      </c>
      <c r="EV193" s="4" t="str">
        <f t="shared" si="2724"/>
        <v>Nos</v>
      </c>
      <c r="EW193" s="4">
        <f t="shared" si="2725"/>
        <v>5850</v>
      </c>
      <c r="EX193" s="13"/>
      <c r="EY193" s="21">
        <f t="shared" si="2988"/>
        <v>0</v>
      </c>
      <c r="EZ193" s="31">
        <f t="shared" si="2727"/>
        <v>0</v>
      </c>
      <c r="FA193" s="42">
        <f t="shared" si="2976"/>
        <v>0</v>
      </c>
      <c r="FB193" s="21"/>
      <c r="FE193" s="56" t="str">
        <f t="shared" si="2640"/>
        <v>S/S Box Bars 12 mm</v>
      </c>
      <c r="FF193" s="56" t="str">
        <f t="shared" si="2729"/>
        <v>Nos</v>
      </c>
      <c r="FG193" s="56">
        <f t="shared" si="2730"/>
        <v>5850</v>
      </c>
      <c r="FH193" s="13"/>
      <c r="FI193" s="21">
        <f t="shared" si="2968"/>
        <v>0</v>
      </c>
      <c r="FJ193" s="31">
        <f t="shared" si="2986"/>
        <v>0</v>
      </c>
      <c r="FK193" s="31">
        <f t="shared" si="2987"/>
        <v>0</v>
      </c>
      <c r="FL193" s="21"/>
      <c r="FO193" s="56" t="str">
        <f t="shared" si="2641"/>
        <v>S/S Box Bars 12 mm</v>
      </c>
      <c r="FP193" s="56" t="str">
        <f t="shared" si="2925"/>
        <v>Nos</v>
      </c>
      <c r="FQ193" s="56">
        <f t="shared" si="2921"/>
        <v>5850</v>
      </c>
      <c r="FR193" s="13"/>
      <c r="FS193" s="21">
        <f t="shared" si="2989"/>
        <v>0</v>
      </c>
      <c r="FT193" s="31">
        <f>$I$4*FR193</f>
        <v>0</v>
      </c>
      <c r="FU193" s="31">
        <f t="shared" si="2990"/>
        <v>0</v>
      </c>
      <c r="FV193" s="21"/>
      <c r="FY193" s="56" t="str">
        <f t="shared" si="2642"/>
        <v>S/S Box Bars 12 mm</v>
      </c>
      <c r="FZ193" s="56" t="str">
        <f t="shared" si="2739"/>
        <v>Nos</v>
      </c>
      <c r="GA193" s="56">
        <f t="shared" si="2740"/>
        <v>5850</v>
      </c>
      <c r="GB193" s="13"/>
      <c r="GC193" s="21">
        <f t="shared" si="2977"/>
        <v>0</v>
      </c>
      <c r="GD193" s="31">
        <f t="shared" si="2978"/>
        <v>0</v>
      </c>
      <c r="GE193" s="31">
        <f t="shared" si="2979"/>
        <v>0</v>
      </c>
      <c r="GF193" s="21"/>
      <c r="GI193" s="56" t="str">
        <f t="shared" si="2798"/>
        <v>S/S Box Bars 12 mm</v>
      </c>
      <c r="GJ193" s="56" t="str">
        <f t="shared" si="2799"/>
        <v>Nos</v>
      </c>
      <c r="GK193" s="56">
        <f t="shared" si="2800"/>
        <v>5850</v>
      </c>
      <c r="GL193" s="13"/>
      <c r="GM193" s="21">
        <f t="shared" si="2980"/>
        <v>0</v>
      </c>
      <c r="GN193" s="31">
        <f t="shared" si="2981"/>
        <v>0</v>
      </c>
      <c r="GO193" s="31">
        <f t="shared" si="2982"/>
        <v>0</v>
      </c>
      <c r="GP193" s="21"/>
      <c r="GS193" s="56" t="str">
        <f t="shared" si="2643"/>
        <v>S/S Box Bars 12 mm</v>
      </c>
      <c r="GT193" s="56" t="str">
        <f t="shared" si="2926"/>
        <v>Nos</v>
      </c>
      <c r="GU193" s="56">
        <f t="shared" si="2922"/>
        <v>5850</v>
      </c>
      <c r="GV193" s="13"/>
      <c r="GW193" s="21">
        <f t="shared" si="2969"/>
        <v>0</v>
      </c>
      <c r="GX193" s="31">
        <f t="shared" si="2970"/>
        <v>0</v>
      </c>
      <c r="GY193" s="31">
        <f t="shared" si="2752"/>
        <v>0</v>
      </c>
      <c r="GZ193" s="21"/>
      <c r="HC193" s="56" t="str">
        <f t="shared" si="2644"/>
        <v>S/S Box Bars 12 mm</v>
      </c>
      <c r="HD193" s="56" t="str">
        <f t="shared" si="2753"/>
        <v>Nos</v>
      </c>
      <c r="HE193" s="56">
        <f t="shared" si="2754"/>
        <v>5850</v>
      </c>
      <c r="HF193" s="13"/>
      <c r="HG193" s="21">
        <f t="shared" si="2801"/>
        <v>0</v>
      </c>
      <c r="HH193" s="31">
        <f t="shared" si="2802"/>
        <v>0</v>
      </c>
      <c r="HI193" s="31">
        <f t="shared" si="2803"/>
        <v>0</v>
      </c>
      <c r="HJ193" s="21"/>
      <c r="HM193" s="56" t="str">
        <f t="shared" si="2645"/>
        <v>S/S Box Bars 12 mm</v>
      </c>
      <c r="HN193" s="56" t="str">
        <f t="shared" si="2758"/>
        <v>Nos</v>
      </c>
      <c r="HO193" s="56">
        <f t="shared" si="2759"/>
        <v>5850</v>
      </c>
      <c r="HP193" s="13"/>
      <c r="HQ193" s="56">
        <f t="shared" si="2760"/>
        <v>0</v>
      </c>
      <c r="HR193" s="13">
        <f t="shared" si="2761"/>
        <v>0</v>
      </c>
      <c r="HS193" s="31">
        <f t="shared" si="2762"/>
        <v>0</v>
      </c>
      <c r="HT193" s="21"/>
      <c r="HW193" s="56" t="str">
        <f t="shared" si="2646"/>
        <v>S/S Box Bars 12 mm</v>
      </c>
      <c r="HX193" s="56" t="str">
        <f t="shared" si="2763"/>
        <v>Nos</v>
      </c>
      <c r="HY193" s="56">
        <f t="shared" si="2764"/>
        <v>5850</v>
      </c>
      <c r="HZ193" s="13"/>
      <c r="IA193" s="56">
        <f t="shared" si="2765"/>
        <v>0</v>
      </c>
      <c r="IB193" s="13">
        <f t="shared" si="2766"/>
        <v>0</v>
      </c>
      <c r="IC193" s="31">
        <f t="shared" si="2767"/>
        <v>0</v>
      </c>
      <c r="ID193" s="21"/>
      <c r="IG193" s="56" t="str">
        <f t="shared" si="2647"/>
        <v>S/S Box Bars 12 mm</v>
      </c>
      <c r="IH193" s="56" t="str">
        <f t="shared" si="2768"/>
        <v>Nos</v>
      </c>
      <c r="II193" s="56">
        <f t="shared" si="2769"/>
        <v>5850</v>
      </c>
      <c r="IJ193" s="13"/>
      <c r="IK193" s="56">
        <f t="shared" si="2804"/>
        <v>0</v>
      </c>
      <c r="IL193" s="13">
        <f t="shared" si="2805"/>
        <v>0</v>
      </c>
      <c r="IM193" s="31">
        <f t="shared" si="2806"/>
        <v>0</v>
      </c>
      <c r="IN193" s="21"/>
      <c r="IQ193" s="56" t="str">
        <f t="shared" si="2648"/>
        <v>S/S Box Bars 12 mm</v>
      </c>
      <c r="IR193" s="56" t="str">
        <f t="shared" si="2773"/>
        <v>Nos</v>
      </c>
      <c r="IS193" s="56">
        <f t="shared" si="2774"/>
        <v>5850</v>
      </c>
      <c r="IT193" s="13"/>
      <c r="IU193" s="56">
        <f t="shared" si="2807"/>
        <v>0</v>
      </c>
      <c r="IV193" s="13">
        <f t="shared" si="2808"/>
        <v>0</v>
      </c>
      <c r="IW193" s="31">
        <f t="shared" si="2809"/>
        <v>0</v>
      </c>
      <c r="IX193" s="21"/>
      <c r="JA193" s="56" t="str">
        <f t="shared" si="2649"/>
        <v>S/S Box Bars 12 mm</v>
      </c>
      <c r="JB193" s="56" t="str">
        <f t="shared" si="2778"/>
        <v>Nos</v>
      </c>
      <c r="JC193" s="56">
        <f t="shared" si="2779"/>
        <v>5850</v>
      </c>
      <c r="JD193" s="13"/>
      <c r="JE193" s="56">
        <f t="shared" si="2810"/>
        <v>0</v>
      </c>
      <c r="JF193" s="13">
        <f t="shared" si="2811"/>
        <v>0</v>
      </c>
      <c r="JG193" s="31">
        <f t="shared" si="2812"/>
        <v>0</v>
      </c>
      <c r="JH193" s="21"/>
      <c r="JK193" s="56" t="str">
        <f t="shared" si="2650"/>
        <v>S/S Box Bars 12 mm</v>
      </c>
      <c r="JL193" s="56" t="str">
        <f t="shared" si="2927"/>
        <v>Nos</v>
      </c>
      <c r="JM193" s="56">
        <f t="shared" si="2923"/>
        <v>5850</v>
      </c>
      <c r="JN193" s="13"/>
      <c r="JO193" s="21">
        <f t="shared" si="2971"/>
        <v>0</v>
      </c>
      <c r="JP193" s="31">
        <f t="shared" si="2972"/>
        <v>0</v>
      </c>
      <c r="JQ193" s="31">
        <f t="shared" si="2973"/>
        <v>0</v>
      </c>
      <c r="JR193" s="21"/>
      <c r="JU193" s="56" t="str">
        <f t="shared" si="2651"/>
        <v>S/S Box Bars 12 mm</v>
      </c>
      <c r="JV193" s="56" t="str">
        <f t="shared" si="2928"/>
        <v>Nos</v>
      </c>
      <c r="JW193" s="56">
        <f t="shared" si="2924"/>
        <v>5850</v>
      </c>
      <c r="JX193" s="4">
        <f t="shared" si="2790"/>
        <v>0</v>
      </c>
      <c r="JY193" s="56">
        <f t="shared" si="2791"/>
        <v>0</v>
      </c>
      <c r="JZ193" s="56">
        <f t="shared" si="2792"/>
        <v>0</v>
      </c>
      <c r="KA193" s="31">
        <f t="shared" si="2813"/>
        <v>0</v>
      </c>
      <c r="KB193" s="21"/>
    </row>
    <row r="194" spans="1:288" ht="17.25" customHeight="1" x14ac:dyDescent="0.25">
      <c r="A194" s="46"/>
      <c r="B194" s="7" t="s">
        <v>96</v>
      </c>
      <c r="C194" s="6" t="s">
        <v>1</v>
      </c>
      <c r="D194" s="4">
        <v>8200</v>
      </c>
      <c r="E194" s="13"/>
      <c r="F194" s="31">
        <f t="shared" si="2652"/>
        <v>0</v>
      </c>
      <c r="G194" s="31">
        <f t="shared" si="2920"/>
        <v>0</v>
      </c>
      <c r="H194" s="31">
        <f t="shared" si="2654"/>
        <v>0</v>
      </c>
      <c r="I194" s="71"/>
      <c r="K194" s="40"/>
      <c r="L194" s="59" t="str">
        <f t="shared" si="2626"/>
        <v>S/S Box Bars 18 mm</v>
      </c>
      <c r="M194" s="59" t="str">
        <f t="shared" si="2655"/>
        <v>Nos</v>
      </c>
      <c r="N194" s="59">
        <f t="shared" si="2656"/>
        <v>8200</v>
      </c>
      <c r="O194" s="13"/>
      <c r="P194" s="21">
        <f t="shared" si="2795"/>
        <v>0</v>
      </c>
      <c r="Q194" s="31">
        <f t="shared" si="2796"/>
        <v>0</v>
      </c>
      <c r="R194" s="31">
        <f t="shared" si="2797"/>
        <v>0</v>
      </c>
      <c r="S194" s="21"/>
      <c r="U194" s="40"/>
      <c r="V194" s="65" t="str">
        <f t="shared" si="2627"/>
        <v>S/S Box Bars 18 mm</v>
      </c>
      <c r="W194" s="65" t="str">
        <f t="shared" si="2660"/>
        <v>Nos</v>
      </c>
      <c r="X194" s="65">
        <f t="shared" si="2661"/>
        <v>8200</v>
      </c>
      <c r="Y194" s="31"/>
      <c r="Z194" s="21">
        <f t="shared" si="2662"/>
        <v>0</v>
      </c>
      <c r="AA194" s="31">
        <f t="shared" si="2663"/>
        <v>0</v>
      </c>
      <c r="AB194" s="42">
        <f t="shared" si="2664"/>
        <v>0</v>
      </c>
      <c r="AC194" s="21"/>
      <c r="AE194" s="40"/>
      <c r="AF194" s="59" t="str">
        <f t="shared" si="2628"/>
        <v>S/S Box Bars 18 mm</v>
      </c>
      <c r="AG194" s="59" t="str">
        <f t="shared" si="2665"/>
        <v>Nos</v>
      </c>
      <c r="AH194" s="59">
        <f t="shared" si="2666"/>
        <v>8200</v>
      </c>
      <c r="AI194" s="13"/>
      <c r="AJ194" s="21">
        <f t="shared" si="2667"/>
        <v>0</v>
      </c>
      <c r="AK194" s="31">
        <f t="shared" si="2668"/>
        <v>0</v>
      </c>
      <c r="AL194" s="31">
        <f t="shared" si="2669"/>
        <v>0</v>
      </c>
      <c r="AM194" s="21"/>
      <c r="AO194" s="40"/>
      <c r="AP194" s="59" t="str">
        <f t="shared" si="2629"/>
        <v>S/S Box Bars 18 mm</v>
      </c>
      <c r="AQ194" s="59" t="str">
        <f t="shared" si="2670"/>
        <v>Nos</v>
      </c>
      <c r="AR194" s="59">
        <f t="shared" si="2671"/>
        <v>8200</v>
      </c>
      <c r="AS194" s="67"/>
      <c r="AT194" s="21">
        <f t="shared" si="2672"/>
        <v>0</v>
      </c>
      <c r="AU194" s="31">
        <f t="shared" si="2673"/>
        <v>0</v>
      </c>
      <c r="AV194" s="31">
        <f t="shared" si="2674"/>
        <v>0</v>
      </c>
      <c r="AW194" s="21"/>
      <c r="AY194" s="40"/>
      <c r="AZ194" s="59" t="str">
        <f t="shared" si="2630"/>
        <v>S/S Box Bars 18 mm</v>
      </c>
      <c r="BA194" s="59" t="str">
        <f t="shared" si="2675"/>
        <v>Nos</v>
      </c>
      <c r="BB194" s="59">
        <f t="shared" si="2676"/>
        <v>8200</v>
      </c>
      <c r="BC194" s="13"/>
      <c r="BD194" s="21">
        <f t="shared" si="2983"/>
        <v>0</v>
      </c>
      <c r="BE194" s="31">
        <f t="shared" si="2678"/>
        <v>0</v>
      </c>
      <c r="BF194" s="42">
        <f t="shared" si="2984"/>
        <v>0</v>
      </c>
      <c r="BG194" s="21"/>
      <c r="BI194" s="40"/>
      <c r="BJ194" s="59" t="str">
        <f t="shared" si="2631"/>
        <v>S/S Box Bars 18 mm</v>
      </c>
      <c r="BK194" s="59" t="str">
        <f t="shared" si="2680"/>
        <v>Nos</v>
      </c>
      <c r="BL194" s="59">
        <f t="shared" si="2681"/>
        <v>8200</v>
      </c>
      <c r="BM194" s="13"/>
      <c r="BN194" s="21">
        <f t="shared" si="2682"/>
        <v>0</v>
      </c>
      <c r="BO194" s="31">
        <f t="shared" si="2683"/>
        <v>0</v>
      </c>
      <c r="BP194" s="31">
        <f t="shared" si="2684"/>
        <v>0</v>
      </c>
      <c r="BQ194" s="21"/>
      <c r="BS194" s="40"/>
      <c r="BT194" s="59" t="str">
        <f t="shared" si="2632"/>
        <v>S/S Box Bars 18 mm</v>
      </c>
      <c r="BU194" s="59" t="str">
        <f t="shared" si="2685"/>
        <v>Nos</v>
      </c>
      <c r="BV194" s="59">
        <f t="shared" si="2686"/>
        <v>8200</v>
      </c>
      <c r="BW194" s="13"/>
      <c r="BX194" s="21">
        <f t="shared" si="2687"/>
        <v>0</v>
      </c>
      <c r="BY194" s="31">
        <f t="shared" si="2688"/>
        <v>0</v>
      </c>
      <c r="BZ194" s="31">
        <f t="shared" si="2689"/>
        <v>0</v>
      </c>
      <c r="CA194" s="21"/>
      <c r="CB194" s="40"/>
      <c r="CC194" s="59" t="str">
        <f t="shared" si="2633"/>
        <v>S/S Box Bars 18 mm</v>
      </c>
      <c r="CD194" s="59" t="str">
        <f t="shared" si="2690"/>
        <v>Nos</v>
      </c>
      <c r="CE194" s="59">
        <f t="shared" si="2691"/>
        <v>8200</v>
      </c>
      <c r="CF194" s="31"/>
      <c r="CG194" s="31">
        <f t="shared" si="2692"/>
        <v>0</v>
      </c>
      <c r="CH194" s="31">
        <f t="shared" si="2693"/>
        <v>0</v>
      </c>
      <c r="CI194" s="31">
        <f t="shared" si="2694"/>
        <v>0</v>
      </c>
      <c r="CJ194" s="21"/>
      <c r="CK194" s="143"/>
      <c r="CL194" s="40"/>
      <c r="CM194" s="65" t="str">
        <f t="shared" si="2634"/>
        <v>S/S Box Bars 18 mm</v>
      </c>
      <c r="CN194" s="65" t="str">
        <f t="shared" si="2695"/>
        <v>Nos</v>
      </c>
      <c r="CO194" s="65">
        <f t="shared" si="2696"/>
        <v>8200</v>
      </c>
      <c r="CP194" s="13"/>
      <c r="CQ194" s="21">
        <f t="shared" si="2697"/>
        <v>0</v>
      </c>
      <c r="CR194" s="31">
        <f t="shared" si="2698"/>
        <v>0</v>
      </c>
      <c r="CS194" s="42">
        <f t="shared" si="2699"/>
        <v>0</v>
      </c>
      <c r="CT194" s="21"/>
      <c r="CV194" s="40"/>
      <c r="CW194" s="59" t="str">
        <f t="shared" si="2635"/>
        <v>S/S Box Bars 18 mm</v>
      </c>
      <c r="CX194" s="59" t="str">
        <f t="shared" si="2700"/>
        <v>Nos</v>
      </c>
      <c r="CY194" s="59">
        <f t="shared" si="2701"/>
        <v>8200</v>
      </c>
      <c r="CZ194" s="13">
        <v>0.25</v>
      </c>
      <c r="DA194" s="21">
        <f t="shared" si="2702"/>
        <v>2050</v>
      </c>
      <c r="DB194" s="31">
        <f t="shared" si="2703"/>
        <v>0.25</v>
      </c>
      <c r="DC194" s="31">
        <f t="shared" si="2704"/>
        <v>2050</v>
      </c>
      <c r="DD194" s="21"/>
      <c r="DF194" s="40"/>
      <c r="DG194" s="59" t="str">
        <f t="shared" si="2636"/>
        <v>S/S Box Bars 18 mm</v>
      </c>
      <c r="DH194" s="59" t="str">
        <f t="shared" si="2705"/>
        <v>Nos</v>
      </c>
      <c r="DI194" s="59">
        <f t="shared" si="2706"/>
        <v>8200</v>
      </c>
      <c r="DJ194" s="13"/>
      <c r="DK194" s="21">
        <f t="shared" si="2954"/>
        <v>0</v>
      </c>
      <c r="DL194" s="31">
        <f t="shared" si="2985"/>
        <v>0</v>
      </c>
      <c r="DM194" s="31">
        <f t="shared" si="2955"/>
        <v>0</v>
      </c>
      <c r="DN194" s="21"/>
      <c r="DQ194" s="59" t="str">
        <f t="shared" si="2873"/>
        <v>S/S Box Bars 18 mm</v>
      </c>
      <c r="DR194" s="59" t="str">
        <f t="shared" si="2874"/>
        <v>Nos</v>
      </c>
      <c r="DS194" s="59">
        <f t="shared" si="2875"/>
        <v>8200</v>
      </c>
      <c r="DT194" s="67"/>
      <c r="DU194" s="21">
        <f t="shared" si="2956"/>
        <v>0</v>
      </c>
      <c r="DV194" s="31">
        <f t="shared" si="2957"/>
        <v>0</v>
      </c>
      <c r="DW194" s="31">
        <f t="shared" si="2958"/>
        <v>0</v>
      </c>
      <c r="DX194" s="21"/>
      <c r="DZ194" s="40"/>
      <c r="EA194" s="59" t="str">
        <f t="shared" si="2959"/>
        <v>S/S Box Bars 18 mm</v>
      </c>
      <c r="EB194" s="59" t="str">
        <f t="shared" si="2960"/>
        <v>Nos</v>
      </c>
      <c r="EC194" s="59">
        <f t="shared" si="2961"/>
        <v>8200</v>
      </c>
      <c r="ED194" s="13"/>
      <c r="EE194" s="21">
        <f t="shared" si="2974"/>
        <v>0</v>
      </c>
      <c r="EF194" s="31">
        <f t="shared" si="2929"/>
        <v>0</v>
      </c>
      <c r="EG194" s="31">
        <f t="shared" si="2975"/>
        <v>0</v>
      </c>
      <c r="EH194" s="21"/>
      <c r="EK194" s="59" t="str">
        <f t="shared" si="2962"/>
        <v>S/S Box Bars 18 mm</v>
      </c>
      <c r="EL194" s="59" t="str">
        <f t="shared" si="2963"/>
        <v>Nos</v>
      </c>
      <c r="EM194" s="59">
        <f t="shared" si="2964"/>
        <v>8200</v>
      </c>
      <c r="EN194" s="13"/>
      <c r="EO194" s="21">
        <f t="shared" si="2965"/>
        <v>0</v>
      </c>
      <c r="EP194" s="31">
        <f t="shared" si="2966"/>
        <v>0</v>
      </c>
      <c r="EQ194" s="31">
        <f t="shared" si="2967"/>
        <v>0</v>
      </c>
      <c r="ER194" s="21"/>
      <c r="EU194" s="4" t="str">
        <f t="shared" si="2639"/>
        <v>S/S Box Bars 18 mm</v>
      </c>
      <c r="EV194" s="4" t="str">
        <f t="shared" si="2724"/>
        <v>Nos</v>
      </c>
      <c r="EW194" s="4">
        <f t="shared" si="2725"/>
        <v>8200</v>
      </c>
      <c r="EX194" s="13"/>
      <c r="EY194" s="21">
        <f t="shared" si="2988"/>
        <v>0</v>
      </c>
      <c r="EZ194" s="31">
        <f t="shared" si="2727"/>
        <v>0</v>
      </c>
      <c r="FA194" s="42">
        <f t="shared" si="2976"/>
        <v>0</v>
      </c>
      <c r="FB194" s="21"/>
      <c r="FE194" s="56" t="str">
        <f t="shared" si="2640"/>
        <v>S/S Box Bars 18 mm</v>
      </c>
      <c r="FF194" s="56" t="str">
        <f t="shared" si="2729"/>
        <v>Nos</v>
      </c>
      <c r="FG194" s="56">
        <f t="shared" si="2730"/>
        <v>8200</v>
      </c>
      <c r="FH194" s="13"/>
      <c r="FI194" s="21">
        <f t="shared" si="2968"/>
        <v>0</v>
      </c>
      <c r="FJ194" s="31">
        <f t="shared" si="2986"/>
        <v>0</v>
      </c>
      <c r="FK194" s="31">
        <f t="shared" si="2987"/>
        <v>0</v>
      </c>
      <c r="FL194" s="21"/>
      <c r="FO194" s="56" t="str">
        <f t="shared" si="2641"/>
        <v>S/S Box Bars 18 mm</v>
      </c>
      <c r="FP194" s="56" t="str">
        <f t="shared" si="2925"/>
        <v>Nos</v>
      </c>
      <c r="FQ194" s="56">
        <f t="shared" si="2921"/>
        <v>8200</v>
      </c>
      <c r="FR194" s="13"/>
      <c r="FS194" s="21">
        <f t="shared" si="2989"/>
        <v>0</v>
      </c>
      <c r="FT194" s="31">
        <f>$I$4*FR194</f>
        <v>0</v>
      </c>
      <c r="FU194" s="31">
        <f t="shared" si="2990"/>
        <v>0</v>
      </c>
      <c r="FV194" s="21"/>
      <c r="FY194" s="56" t="str">
        <f t="shared" si="2642"/>
        <v>S/S Box Bars 18 mm</v>
      </c>
      <c r="FZ194" s="56" t="str">
        <f t="shared" si="2739"/>
        <v>Nos</v>
      </c>
      <c r="GA194" s="56">
        <f t="shared" si="2740"/>
        <v>8200</v>
      </c>
      <c r="GB194" s="13"/>
      <c r="GC194" s="21">
        <f t="shared" si="2977"/>
        <v>0</v>
      </c>
      <c r="GD194" s="31">
        <f t="shared" si="2978"/>
        <v>0</v>
      </c>
      <c r="GE194" s="31">
        <f t="shared" si="2979"/>
        <v>0</v>
      </c>
      <c r="GF194" s="21"/>
      <c r="GI194" s="56" t="str">
        <f t="shared" si="2798"/>
        <v>S/S Box Bars 18 mm</v>
      </c>
      <c r="GJ194" s="56" t="str">
        <f t="shared" si="2799"/>
        <v>Nos</v>
      </c>
      <c r="GK194" s="56">
        <f t="shared" si="2800"/>
        <v>8200</v>
      </c>
      <c r="GL194" s="13"/>
      <c r="GM194" s="21">
        <f t="shared" si="2980"/>
        <v>0</v>
      </c>
      <c r="GN194" s="31">
        <f t="shared" si="2981"/>
        <v>0</v>
      </c>
      <c r="GO194" s="31">
        <f t="shared" si="2982"/>
        <v>0</v>
      </c>
      <c r="GP194" s="21"/>
      <c r="GS194" s="56" t="str">
        <f t="shared" si="2643"/>
        <v>S/S Box Bars 18 mm</v>
      </c>
      <c r="GT194" s="56" t="str">
        <f t="shared" si="2926"/>
        <v>Nos</v>
      </c>
      <c r="GU194" s="56">
        <f t="shared" si="2922"/>
        <v>8200</v>
      </c>
      <c r="GV194" s="13"/>
      <c r="GW194" s="21">
        <f t="shared" si="2969"/>
        <v>0</v>
      </c>
      <c r="GX194" s="31">
        <f t="shared" si="2970"/>
        <v>0</v>
      </c>
      <c r="GY194" s="31">
        <f t="shared" si="2752"/>
        <v>0</v>
      </c>
      <c r="GZ194" s="21"/>
      <c r="HC194" s="56" t="str">
        <f t="shared" si="2644"/>
        <v>S/S Box Bars 18 mm</v>
      </c>
      <c r="HD194" s="56" t="str">
        <f t="shared" si="2753"/>
        <v>Nos</v>
      </c>
      <c r="HE194" s="56">
        <f t="shared" si="2754"/>
        <v>8200</v>
      </c>
      <c r="HF194" s="13"/>
      <c r="HG194" s="21">
        <f t="shared" si="2801"/>
        <v>0</v>
      </c>
      <c r="HH194" s="31">
        <f t="shared" si="2802"/>
        <v>0</v>
      </c>
      <c r="HI194" s="31">
        <f t="shared" si="2803"/>
        <v>0</v>
      </c>
      <c r="HJ194" s="21"/>
      <c r="HM194" s="56" t="str">
        <f t="shared" si="2645"/>
        <v>S/S Box Bars 18 mm</v>
      </c>
      <c r="HN194" s="56" t="str">
        <f t="shared" si="2758"/>
        <v>Nos</v>
      </c>
      <c r="HO194" s="56">
        <f t="shared" si="2759"/>
        <v>8200</v>
      </c>
      <c r="HP194" s="13"/>
      <c r="HQ194" s="56">
        <f t="shared" si="2760"/>
        <v>0</v>
      </c>
      <c r="HR194" s="13">
        <f t="shared" si="2761"/>
        <v>0</v>
      </c>
      <c r="HS194" s="31">
        <f t="shared" si="2762"/>
        <v>0</v>
      </c>
      <c r="HT194" s="21"/>
      <c r="HW194" s="56" t="str">
        <f t="shared" si="2646"/>
        <v>S/S Box Bars 18 mm</v>
      </c>
      <c r="HX194" s="56" t="str">
        <f t="shared" si="2763"/>
        <v>Nos</v>
      </c>
      <c r="HY194" s="56">
        <f t="shared" si="2764"/>
        <v>8200</v>
      </c>
      <c r="HZ194" s="13"/>
      <c r="IA194" s="56">
        <f t="shared" si="2765"/>
        <v>0</v>
      </c>
      <c r="IB194" s="13">
        <f t="shared" si="2766"/>
        <v>0</v>
      </c>
      <c r="IC194" s="31">
        <f t="shared" si="2767"/>
        <v>0</v>
      </c>
      <c r="ID194" s="21"/>
      <c r="IG194" s="56" t="str">
        <f t="shared" si="2647"/>
        <v>S/S Box Bars 18 mm</v>
      </c>
      <c r="IH194" s="56" t="str">
        <f t="shared" si="2768"/>
        <v>Nos</v>
      </c>
      <c r="II194" s="56">
        <f t="shared" si="2769"/>
        <v>8200</v>
      </c>
      <c r="IJ194" s="13"/>
      <c r="IK194" s="56">
        <f t="shared" si="2804"/>
        <v>0</v>
      </c>
      <c r="IL194" s="13">
        <f t="shared" si="2805"/>
        <v>0</v>
      </c>
      <c r="IM194" s="31">
        <f t="shared" si="2806"/>
        <v>0</v>
      </c>
      <c r="IN194" s="21"/>
      <c r="IQ194" s="56" t="str">
        <f t="shared" si="2648"/>
        <v>S/S Box Bars 18 mm</v>
      </c>
      <c r="IR194" s="56" t="str">
        <f t="shared" si="2773"/>
        <v>Nos</v>
      </c>
      <c r="IS194" s="56">
        <f t="shared" si="2774"/>
        <v>8200</v>
      </c>
      <c r="IT194" s="13"/>
      <c r="IU194" s="56">
        <f t="shared" si="2807"/>
        <v>0</v>
      </c>
      <c r="IV194" s="13">
        <f t="shared" si="2808"/>
        <v>0</v>
      </c>
      <c r="IW194" s="31">
        <f t="shared" si="2809"/>
        <v>0</v>
      </c>
      <c r="IX194" s="21"/>
      <c r="JA194" s="56" t="str">
        <f t="shared" si="2649"/>
        <v>S/S Box Bars 18 mm</v>
      </c>
      <c r="JB194" s="56" t="str">
        <f t="shared" si="2778"/>
        <v>Nos</v>
      </c>
      <c r="JC194" s="56">
        <f t="shared" si="2779"/>
        <v>8200</v>
      </c>
      <c r="JD194" s="13"/>
      <c r="JE194" s="56">
        <f t="shared" si="2810"/>
        <v>0</v>
      </c>
      <c r="JF194" s="13">
        <f t="shared" si="2811"/>
        <v>0</v>
      </c>
      <c r="JG194" s="31">
        <f t="shared" si="2812"/>
        <v>0</v>
      </c>
      <c r="JH194" s="21"/>
      <c r="JK194" s="56" t="str">
        <f t="shared" si="2650"/>
        <v>S/S Box Bars 18 mm</v>
      </c>
      <c r="JL194" s="56" t="str">
        <f t="shared" si="2927"/>
        <v>Nos</v>
      </c>
      <c r="JM194" s="56">
        <f t="shared" si="2923"/>
        <v>8200</v>
      </c>
      <c r="JN194" s="13"/>
      <c r="JO194" s="21">
        <f t="shared" si="2971"/>
        <v>0</v>
      </c>
      <c r="JP194" s="31">
        <f t="shared" si="2972"/>
        <v>0</v>
      </c>
      <c r="JQ194" s="31">
        <f t="shared" si="2973"/>
        <v>0</v>
      </c>
      <c r="JR194" s="21"/>
      <c r="JU194" s="56" t="str">
        <f t="shared" si="2651"/>
        <v>S/S Box Bars 18 mm</v>
      </c>
      <c r="JV194" s="56" t="str">
        <f t="shared" si="2928"/>
        <v>Nos</v>
      </c>
      <c r="JW194" s="56">
        <f t="shared" si="2924"/>
        <v>8200</v>
      </c>
      <c r="JX194" s="4">
        <f t="shared" si="2790"/>
        <v>0.25</v>
      </c>
      <c r="JY194" s="56">
        <f t="shared" si="2791"/>
        <v>0</v>
      </c>
      <c r="JZ194" s="56">
        <f t="shared" si="2792"/>
        <v>0</v>
      </c>
      <c r="KA194" s="31">
        <f t="shared" si="2813"/>
        <v>0</v>
      </c>
      <c r="KB194" s="21"/>
    </row>
    <row r="195" spans="1:288" ht="17.25" customHeight="1" x14ac:dyDescent="0.25">
      <c r="A195" s="46"/>
      <c r="B195" s="7" t="s">
        <v>61</v>
      </c>
      <c r="C195" s="6" t="s">
        <v>1</v>
      </c>
      <c r="D195" s="4">
        <v>11300</v>
      </c>
      <c r="E195" s="13"/>
      <c r="F195" s="31">
        <f t="shared" si="2652"/>
        <v>0</v>
      </c>
      <c r="G195" s="31">
        <f t="shared" si="2920"/>
        <v>0</v>
      </c>
      <c r="H195" s="31">
        <f t="shared" si="2654"/>
        <v>0</v>
      </c>
      <c r="I195" s="71"/>
      <c r="K195" s="40"/>
      <c r="L195" s="59" t="str">
        <f t="shared" si="2626"/>
        <v>S/S Box Bars 25 mm</v>
      </c>
      <c r="M195" s="59" t="str">
        <f t="shared" si="2655"/>
        <v>Nos</v>
      </c>
      <c r="N195" s="59">
        <f t="shared" si="2656"/>
        <v>11300</v>
      </c>
      <c r="O195" s="13"/>
      <c r="P195" s="21">
        <f t="shared" si="2795"/>
        <v>0</v>
      </c>
      <c r="Q195" s="31">
        <f t="shared" si="2796"/>
        <v>0</v>
      </c>
      <c r="R195" s="31">
        <f t="shared" si="2797"/>
        <v>0</v>
      </c>
      <c r="S195" s="21"/>
      <c r="U195" s="40"/>
      <c r="V195" s="65" t="str">
        <f t="shared" si="2627"/>
        <v>S/S Box Bars 25 mm</v>
      </c>
      <c r="W195" s="65" t="str">
        <f t="shared" si="2660"/>
        <v>Nos</v>
      </c>
      <c r="X195" s="65">
        <f t="shared" si="2661"/>
        <v>11300</v>
      </c>
      <c r="Y195" s="31"/>
      <c r="Z195" s="21">
        <f t="shared" si="2662"/>
        <v>0</v>
      </c>
      <c r="AA195" s="31">
        <f t="shared" si="2663"/>
        <v>0</v>
      </c>
      <c r="AB195" s="42">
        <f t="shared" si="2664"/>
        <v>0</v>
      </c>
      <c r="AC195" s="21"/>
      <c r="AE195" s="40"/>
      <c r="AF195" s="59" t="str">
        <f t="shared" si="2628"/>
        <v>S/S Box Bars 25 mm</v>
      </c>
      <c r="AG195" s="59" t="str">
        <f t="shared" si="2665"/>
        <v>Nos</v>
      </c>
      <c r="AH195" s="59">
        <f t="shared" si="2666"/>
        <v>11300</v>
      </c>
      <c r="AI195" s="13"/>
      <c r="AJ195" s="21">
        <f t="shared" si="2667"/>
        <v>0</v>
      </c>
      <c r="AK195" s="31">
        <f t="shared" si="2668"/>
        <v>0</v>
      </c>
      <c r="AL195" s="31">
        <f t="shared" si="2669"/>
        <v>0</v>
      </c>
      <c r="AM195" s="21"/>
      <c r="AO195" s="40"/>
      <c r="AP195" s="59" t="str">
        <f t="shared" si="2629"/>
        <v>S/S Box Bars 25 mm</v>
      </c>
      <c r="AQ195" s="59" t="str">
        <f t="shared" si="2670"/>
        <v>Nos</v>
      </c>
      <c r="AR195" s="59">
        <f t="shared" si="2671"/>
        <v>11300</v>
      </c>
      <c r="AS195" s="67"/>
      <c r="AT195" s="21">
        <f t="shared" si="2672"/>
        <v>0</v>
      </c>
      <c r="AU195" s="31">
        <f t="shared" si="2673"/>
        <v>0</v>
      </c>
      <c r="AV195" s="31">
        <f t="shared" si="2674"/>
        <v>0</v>
      </c>
      <c r="AW195" s="21"/>
      <c r="AY195" s="40"/>
      <c r="AZ195" s="59" t="str">
        <f t="shared" si="2630"/>
        <v>S/S Box Bars 25 mm</v>
      </c>
      <c r="BA195" s="59" t="str">
        <f t="shared" si="2675"/>
        <v>Nos</v>
      </c>
      <c r="BB195" s="59">
        <f t="shared" si="2676"/>
        <v>11300</v>
      </c>
      <c r="BC195" s="13"/>
      <c r="BD195" s="21">
        <f t="shared" si="2983"/>
        <v>0</v>
      </c>
      <c r="BE195" s="31">
        <f t="shared" si="2678"/>
        <v>0</v>
      </c>
      <c r="BF195" s="42">
        <f t="shared" si="2984"/>
        <v>0</v>
      </c>
      <c r="BG195" s="21"/>
      <c r="BI195" s="40"/>
      <c r="BJ195" s="59" t="str">
        <f t="shared" si="2631"/>
        <v>S/S Box Bars 25 mm</v>
      </c>
      <c r="BK195" s="59" t="str">
        <f t="shared" si="2680"/>
        <v>Nos</v>
      </c>
      <c r="BL195" s="59">
        <f t="shared" si="2681"/>
        <v>11300</v>
      </c>
      <c r="BM195" s="13"/>
      <c r="BN195" s="21">
        <f t="shared" si="2682"/>
        <v>0</v>
      </c>
      <c r="BO195" s="31">
        <f t="shared" si="2683"/>
        <v>0</v>
      </c>
      <c r="BP195" s="31">
        <f t="shared" si="2684"/>
        <v>0</v>
      </c>
      <c r="BQ195" s="21"/>
      <c r="BS195" s="40"/>
      <c r="BT195" s="59" t="str">
        <f t="shared" si="2632"/>
        <v>S/S Box Bars 25 mm</v>
      </c>
      <c r="BU195" s="59" t="str">
        <f t="shared" si="2685"/>
        <v>Nos</v>
      </c>
      <c r="BV195" s="59">
        <f t="shared" si="2686"/>
        <v>11300</v>
      </c>
      <c r="BW195" s="13"/>
      <c r="BX195" s="21">
        <f t="shared" si="2687"/>
        <v>0</v>
      </c>
      <c r="BY195" s="31">
        <f t="shared" si="2688"/>
        <v>0</v>
      </c>
      <c r="BZ195" s="31">
        <f t="shared" si="2689"/>
        <v>0</v>
      </c>
      <c r="CA195" s="21"/>
      <c r="CB195" s="40"/>
      <c r="CC195" s="59" t="str">
        <f t="shared" si="2633"/>
        <v>S/S Box Bars 25 mm</v>
      </c>
      <c r="CD195" s="59" t="str">
        <f t="shared" si="2690"/>
        <v>Nos</v>
      </c>
      <c r="CE195" s="59">
        <f t="shared" si="2691"/>
        <v>11300</v>
      </c>
      <c r="CF195" s="31"/>
      <c r="CG195" s="31">
        <f t="shared" si="2692"/>
        <v>0</v>
      </c>
      <c r="CH195" s="31">
        <f t="shared" si="2693"/>
        <v>0</v>
      </c>
      <c r="CI195" s="31">
        <f t="shared" si="2694"/>
        <v>0</v>
      </c>
      <c r="CJ195" s="21"/>
      <c r="CK195" s="143"/>
      <c r="CL195" s="40"/>
      <c r="CM195" s="65" t="str">
        <f t="shared" si="2634"/>
        <v>S/S Box Bars 25 mm</v>
      </c>
      <c r="CN195" s="65" t="str">
        <f t="shared" si="2695"/>
        <v>Nos</v>
      </c>
      <c r="CO195" s="65">
        <f t="shared" si="2696"/>
        <v>11300</v>
      </c>
      <c r="CP195" s="13"/>
      <c r="CQ195" s="21">
        <f t="shared" si="2697"/>
        <v>0</v>
      </c>
      <c r="CR195" s="31">
        <f t="shared" si="2698"/>
        <v>0</v>
      </c>
      <c r="CS195" s="42">
        <f t="shared" si="2699"/>
        <v>0</v>
      </c>
      <c r="CT195" s="21"/>
      <c r="CV195" s="40"/>
      <c r="CW195" s="59" t="str">
        <f t="shared" si="2635"/>
        <v>S/S Box Bars 25 mm</v>
      </c>
      <c r="CX195" s="59" t="str">
        <f t="shared" si="2700"/>
        <v>Nos</v>
      </c>
      <c r="CY195" s="59">
        <f t="shared" si="2701"/>
        <v>11300</v>
      </c>
      <c r="CZ195" s="13"/>
      <c r="DA195" s="21">
        <f t="shared" si="2702"/>
        <v>0</v>
      </c>
      <c r="DB195" s="31">
        <f t="shared" si="2703"/>
        <v>0</v>
      </c>
      <c r="DC195" s="31">
        <f t="shared" si="2704"/>
        <v>0</v>
      </c>
      <c r="DD195" s="21"/>
      <c r="DF195" s="40"/>
      <c r="DG195" s="59" t="str">
        <f t="shared" si="2636"/>
        <v>S/S Box Bars 25 mm</v>
      </c>
      <c r="DH195" s="59" t="str">
        <f t="shared" si="2705"/>
        <v>Nos</v>
      </c>
      <c r="DI195" s="59">
        <f t="shared" si="2706"/>
        <v>11300</v>
      </c>
      <c r="DJ195" s="13"/>
      <c r="DK195" s="21">
        <f t="shared" si="2954"/>
        <v>0</v>
      </c>
      <c r="DL195" s="31">
        <f t="shared" si="2985"/>
        <v>0</v>
      </c>
      <c r="DM195" s="31">
        <f t="shared" si="2955"/>
        <v>0</v>
      </c>
      <c r="DN195" s="21"/>
      <c r="DQ195" s="59" t="str">
        <f t="shared" si="2873"/>
        <v>S/S Box Bars 25 mm</v>
      </c>
      <c r="DR195" s="59" t="str">
        <f t="shared" si="2874"/>
        <v>Nos</v>
      </c>
      <c r="DS195" s="59">
        <f t="shared" si="2875"/>
        <v>11300</v>
      </c>
      <c r="DT195" s="67"/>
      <c r="DU195" s="21">
        <f t="shared" si="2956"/>
        <v>0</v>
      </c>
      <c r="DV195" s="31">
        <f t="shared" si="2957"/>
        <v>0</v>
      </c>
      <c r="DW195" s="31">
        <f t="shared" si="2958"/>
        <v>0</v>
      </c>
      <c r="DX195" s="21"/>
      <c r="DZ195" s="40"/>
      <c r="EA195" s="59" t="str">
        <f t="shared" si="2959"/>
        <v>S/S Box Bars 25 mm</v>
      </c>
      <c r="EB195" s="59" t="str">
        <f t="shared" si="2960"/>
        <v>Nos</v>
      </c>
      <c r="EC195" s="59">
        <f t="shared" si="2961"/>
        <v>11300</v>
      </c>
      <c r="ED195" s="13"/>
      <c r="EE195" s="21">
        <f t="shared" si="2974"/>
        <v>0</v>
      </c>
      <c r="EF195" s="31">
        <f t="shared" si="2929"/>
        <v>0</v>
      </c>
      <c r="EG195" s="31">
        <f t="shared" si="2975"/>
        <v>0</v>
      </c>
      <c r="EH195" s="21"/>
      <c r="EK195" s="59" t="str">
        <f t="shared" si="2962"/>
        <v>S/S Box Bars 25 mm</v>
      </c>
      <c r="EL195" s="59" t="str">
        <f t="shared" si="2963"/>
        <v>Nos</v>
      </c>
      <c r="EM195" s="59">
        <f t="shared" si="2964"/>
        <v>11300</v>
      </c>
      <c r="EN195" s="13"/>
      <c r="EO195" s="21">
        <f t="shared" si="2965"/>
        <v>0</v>
      </c>
      <c r="EP195" s="31">
        <f t="shared" si="2966"/>
        <v>0</v>
      </c>
      <c r="EQ195" s="31">
        <f t="shared" si="2967"/>
        <v>0</v>
      </c>
      <c r="ER195" s="21"/>
      <c r="EU195" s="4" t="str">
        <f t="shared" si="2639"/>
        <v>S/S Box Bars 25 mm</v>
      </c>
      <c r="EV195" s="4" t="str">
        <f t="shared" si="2724"/>
        <v>Nos</v>
      </c>
      <c r="EW195" s="4">
        <f t="shared" si="2725"/>
        <v>11300</v>
      </c>
      <c r="EX195" s="13"/>
      <c r="EY195" s="21">
        <f t="shared" si="2988"/>
        <v>0</v>
      </c>
      <c r="EZ195" s="31">
        <f t="shared" si="2727"/>
        <v>0</v>
      </c>
      <c r="FA195" s="42">
        <f t="shared" si="2976"/>
        <v>0</v>
      </c>
      <c r="FB195" s="21"/>
      <c r="FE195" s="56" t="str">
        <f t="shared" si="2640"/>
        <v>S/S Box Bars 25 mm</v>
      </c>
      <c r="FF195" s="56" t="str">
        <f t="shared" si="2729"/>
        <v>Nos</v>
      </c>
      <c r="FG195" s="56">
        <f t="shared" si="2730"/>
        <v>11300</v>
      </c>
      <c r="FH195" s="13"/>
      <c r="FI195" s="21">
        <f t="shared" si="2968"/>
        <v>0</v>
      </c>
      <c r="FJ195" s="31">
        <f t="shared" si="2986"/>
        <v>0</v>
      </c>
      <c r="FK195" s="31">
        <f t="shared" si="2987"/>
        <v>0</v>
      </c>
      <c r="FL195" s="21"/>
      <c r="FO195" s="56" t="str">
        <f t="shared" si="2641"/>
        <v>S/S Box Bars 25 mm</v>
      </c>
      <c r="FP195" s="56" t="str">
        <f t="shared" si="2925"/>
        <v>Nos</v>
      </c>
      <c r="FQ195" s="56">
        <f t="shared" si="2921"/>
        <v>11300</v>
      </c>
      <c r="FR195" s="13"/>
      <c r="FS195" s="21">
        <f t="shared" si="2989"/>
        <v>0</v>
      </c>
      <c r="FT195" s="31">
        <f>$I$4*FR195</f>
        <v>0</v>
      </c>
      <c r="FU195" s="31">
        <f t="shared" si="2990"/>
        <v>0</v>
      </c>
      <c r="FV195" s="21"/>
      <c r="FY195" s="56" t="str">
        <f t="shared" si="2642"/>
        <v>S/S Box Bars 25 mm</v>
      </c>
      <c r="FZ195" s="56" t="str">
        <f t="shared" si="2739"/>
        <v>Nos</v>
      </c>
      <c r="GA195" s="56">
        <f t="shared" si="2740"/>
        <v>11300</v>
      </c>
      <c r="GB195" s="13"/>
      <c r="GC195" s="21">
        <f t="shared" si="2977"/>
        <v>0</v>
      </c>
      <c r="GD195" s="31">
        <f t="shared" si="2978"/>
        <v>0</v>
      </c>
      <c r="GE195" s="31">
        <f t="shared" si="2979"/>
        <v>0</v>
      </c>
      <c r="GF195" s="21"/>
      <c r="GI195" s="56" t="str">
        <f t="shared" si="2798"/>
        <v>S/S Box Bars 25 mm</v>
      </c>
      <c r="GJ195" s="56" t="str">
        <f t="shared" si="2799"/>
        <v>Nos</v>
      </c>
      <c r="GK195" s="56">
        <f t="shared" si="2800"/>
        <v>11300</v>
      </c>
      <c r="GL195" s="13"/>
      <c r="GM195" s="21">
        <f t="shared" si="2980"/>
        <v>0</v>
      </c>
      <c r="GN195" s="31">
        <f t="shared" si="2981"/>
        <v>0</v>
      </c>
      <c r="GO195" s="31">
        <f t="shared" si="2982"/>
        <v>0</v>
      </c>
      <c r="GP195" s="21"/>
      <c r="GS195" s="56" t="str">
        <f t="shared" si="2643"/>
        <v>S/S Box Bars 25 mm</v>
      </c>
      <c r="GT195" s="56" t="str">
        <f t="shared" si="2926"/>
        <v>Nos</v>
      </c>
      <c r="GU195" s="56">
        <f t="shared" si="2922"/>
        <v>11300</v>
      </c>
      <c r="GV195" s="13"/>
      <c r="GW195" s="21">
        <f t="shared" si="2969"/>
        <v>0</v>
      </c>
      <c r="GX195" s="31">
        <f t="shared" si="2970"/>
        <v>0</v>
      </c>
      <c r="GY195" s="31">
        <f t="shared" si="2752"/>
        <v>0</v>
      </c>
      <c r="GZ195" s="21"/>
      <c r="HC195" s="56" t="str">
        <f t="shared" si="2644"/>
        <v>S/S Box Bars 25 mm</v>
      </c>
      <c r="HD195" s="56" t="str">
        <f t="shared" si="2753"/>
        <v>Nos</v>
      </c>
      <c r="HE195" s="56">
        <f t="shared" si="2754"/>
        <v>11300</v>
      </c>
      <c r="HF195" s="13"/>
      <c r="HG195" s="21">
        <f t="shared" si="2801"/>
        <v>0</v>
      </c>
      <c r="HH195" s="31">
        <f t="shared" si="2802"/>
        <v>0</v>
      </c>
      <c r="HI195" s="31">
        <f t="shared" si="2803"/>
        <v>0</v>
      </c>
      <c r="HJ195" s="21"/>
      <c r="HM195" s="56" t="str">
        <f t="shared" si="2645"/>
        <v>S/S Box Bars 25 mm</v>
      </c>
      <c r="HN195" s="56" t="str">
        <f t="shared" si="2758"/>
        <v>Nos</v>
      </c>
      <c r="HO195" s="56">
        <f t="shared" si="2759"/>
        <v>11300</v>
      </c>
      <c r="HP195" s="13"/>
      <c r="HQ195" s="56">
        <f t="shared" si="2760"/>
        <v>0</v>
      </c>
      <c r="HR195" s="13">
        <f t="shared" si="2761"/>
        <v>0</v>
      </c>
      <c r="HS195" s="31">
        <f t="shared" si="2762"/>
        <v>0</v>
      </c>
      <c r="HT195" s="21"/>
      <c r="HW195" s="56" t="str">
        <f t="shared" si="2646"/>
        <v>S/S Box Bars 25 mm</v>
      </c>
      <c r="HX195" s="56" t="str">
        <f t="shared" si="2763"/>
        <v>Nos</v>
      </c>
      <c r="HY195" s="56">
        <f t="shared" si="2764"/>
        <v>11300</v>
      </c>
      <c r="HZ195" s="13"/>
      <c r="IA195" s="56">
        <f t="shared" si="2765"/>
        <v>0</v>
      </c>
      <c r="IB195" s="13">
        <f t="shared" si="2766"/>
        <v>0</v>
      </c>
      <c r="IC195" s="31">
        <f t="shared" si="2767"/>
        <v>0</v>
      </c>
      <c r="ID195" s="21"/>
      <c r="IG195" s="56" t="str">
        <f t="shared" si="2647"/>
        <v>S/S Box Bars 25 mm</v>
      </c>
      <c r="IH195" s="56" t="str">
        <f t="shared" si="2768"/>
        <v>Nos</v>
      </c>
      <c r="II195" s="56">
        <f t="shared" si="2769"/>
        <v>11300</v>
      </c>
      <c r="IJ195" s="13"/>
      <c r="IK195" s="56">
        <f t="shared" si="2804"/>
        <v>0</v>
      </c>
      <c r="IL195" s="13">
        <f t="shared" si="2805"/>
        <v>0</v>
      </c>
      <c r="IM195" s="31">
        <f t="shared" si="2806"/>
        <v>0</v>
      </c>
      <c r="IN195" s="21"/>
      <c r="IQ195" s="56" t="str">
        <f t="shared" si="2648"/>
        <v>S/S Box Bars 25 mm</v>
      </c>
      <c r="IR195" s="56" t="str">
        <f t="shared" si="2773"/>
        <v>Nos</v>
      </c>
      <c r="IS195" s="56">
        <f t="shared" si="2774"/>
        <v>11300</v>
      </c>
      <c r="IT195" s="13"/>
      <c r="IU195" s="56">
        <f t="shared" si="2807"/>
        <v>0</v>
      </c>
      <c r="IV195" s="13">
        <f t="shared" si="2808"/>
        <v>0</v>
      </c>
      <c r="IW195" s="31">
        <f t="shared" si="2809"/>
        <v>0</v>
      </c>
      <c r="IX195" s="21"/>
      <c r="JA195" s="56" t="str">
        <f t="shared" si="2649"/>
        <v>S/S Box Bars 25 mm</v>
      </c>
      <c r="JB195" s="56" t="str">
        <f t="shared" si="2778"/>
        <v>Nos</v>
      </c>
      <c r="JC195" s="56">
        <f t="shared" si="2779"/>
        <v>11300</v>
      </c>
      <c r="JD195" s="13"/>
      <c r="JE195" s="56">
        <f t="shared" si="2810"/>
        <v>0</v>
      </c>
      <c r="JF195" s="13">
        <f t="shared" si="2811"/>
        <v>0</v>
      </c>
      <c r="JG195" s="31">
        <f t="shared" si="2812"/>
        <v>0</v>
      </c>
      <c r="JH195" s="21"/>
      <c r="JK195" s="56" t="str">
        <f t="shared" si="2650"/>
        <v>S/S Box Bars 25 mm</v>
      </c>
      <c r="JL195" s="56" t="str">
        <f t="shared" si="2927"/>
        <v>Nos</v>
      </c>
      <c r="JM195" s="56">
        <f t="shared" si="2923"/>
        <v>11300</v>
      </c>
      <c r="JN195" s="13"/>
      <c r="JO195" s="21">
        <f t="shared" si="2971"/>
        <v>0</v>
      </c>
      <c r="JP195" s="31">
        <f t="shared" si="2972"/>
        <v>0</v>
      </c>
      <c r="JQ195" s="31">
        <f t="shared" si="2973"/>
        <v>0</v>
      </c>
      <c r="JR195" s="21"/>
      <c r="JU195" s="56" t="str">
        <f t="shared" si="2651"/>
        <v>S/S Box Bars 25 mm</v>
      </c>
      <c r="JV195" s="56" t="str">
        <f t="shared" si="2928"/>
        <v>Nos</v>
      </c>
      <c r="JW195" s="56">
        <f t="shared" si="2924"/>
        <v>11300</v>
      </c>
      <c r="JX195" s="4">
        <f t="shared" si="2790"/>
        <v>0</v>
      </c>
      <c r="JY195" s="56">
        <f t="shared" si="2791"/>
        <v>0</v>
      </c>
      <c r="JZ195" s="56">
        <f t="shared" si="2792"/>
        <v>0</v>
      </c>
      <c r="KA195" s="31">
        <f t="shared" si="2813"/>
        <v>0</v>
      </c>
      <c r="KB195" s="21"/>
    </row>
    <row r="196" spans="1:288" ht="17.25" customHeight="1" x14ac:dyDescent="0.25">
      <c r="A196" s="46"/>
      <c r="B196" s="7" t="s">
        <v>62</v>
      </c>
      <c r="C196" s="6" t="s">
        <v>1</v>
      </c>
      <c r="D196" s="4">
        <v>24100</v>
      </c>
      <c r="E196" s="13"/>
      <c r="F196" s="31">
        <f t="shared" si="2652"/>
        <v>0</v>
      </c>
      <c r="G196" s="31">
        <f t="shared" si="2920"/>
        <v>0</v>
      </c>
      <c r="H196" s="31">
        <f t="shared" si="2654"/>
        <v>0</v>
      </c>
      <c r="I196" s="71"/>
      <c r="K196" s="40"/>
      <c r="L196" s="59" t="str">
        <f t="shared" si="2626"/>
        <v>S/S Box Bars 50 mm</v>
      </c>
      <c r="M196" s="59" t="str">
        <f t="shared" si="2655"/>
        <v>Nos</v>
      </c>
      <c r="N196" s="59">
        <f t="shared" si="2656"/>
        <v>24100</v>
      </c>
      <c r="O196" s="13"/>
      <c r="P196" s="21">
        <f t="shared" si="2795"/>
        <v>0</v>
      </c>
      <c r="Q196" s="31">
        <f t="shared" si="2796"/>
        <v>0</v>
      </c>
      <c r="R196" s="31">
        <f t="shared" si="2797"/>
        <v>0</v>
      </c>
      <c r="S196" s="21"/>
      <c r="U196" s="40"/>
      <c r="V196" s="65" t="str">
        <f t="shared" si="2627"/>
        <v>S/S Box Bars 50 mm</v>
      </c>
      <c r="W196" s="65" t="str">
        <f t="shared" si="2660"/>
        <v>Nos</v>
      </c>
      <c r="X196" s="65">
        <f t="shared" si="2661"/>
        <v>24100</v>
      </c>
      <c r="Y196" s="31"/>
      <c r="Z196" s="21">
        <f t="shared" si="2662"/>
        <v>0</v>
      </c>
      <c r="AA196" s="31">
        <f t="shared" si="2663"/>
        <v>0</v>
      </c>
      <c r="AB196" s="42">
        <f t="shared" si="2664"/>
        <v>0</v>
      </c>
      <c r="AC196" s="21"/>
      <c r="AE196" s="40"/>
      <c r="AF196" s="59" t="str">
        <f t="shared" si="2628"/>
        <v>S/S Box Bars 50 mm</v>
      </c>
      <c r="AG196" s="59" t="str">
        <f t="shared" si="2665"/>
        <v>Nos</v>
      </c>
      <c r="AH196" s="59">
        <f t="shared" si="2666"/>
        <v>24100</v>
      </c>
      <c r="AI196" s="13"/>
      <c r="AJ196" s="21">
        <f t="shared" si="2667"/>
        <v>0</v>
      </c>
      <c r="AK196" s="31">
        <f t="shared" si="2668"/>
        <v>0</v>
      </c>
      <c r="AL196" s="31">
        <f t="shared" si="2669"/>
        <v>0</v>
      </c>
      <c r="AM196" s="21"/>
      <c r="AO196" s="40"/>
      <c r="AP196" s="59" t="str">
        <f t="shared" si="2629"/>
        <v>S/S Box Bars 50 mm</v>
      </c>
      <c r="AQ196" s="59" t="str">
        <f t="shared" si="2670"/>
        <v>Nos</v>
      </c>
      <c r="AR196" s="59">
        <f t="shared" si="2671"/>
        <v>24100</v>
      </c>
      <c r="AS196" s="67"/>
      <c r="AT196" s="21">
        <f t="shared" si="2672"/>
        <v>0</v>
      </c>
      <c r="AU196" s="31">
        <f t="shared" si="2673"/>
        <v>0</v>
      </c>
      <c r="AV196" s="31">
        <f t="shared" si="2674"/>
        <v>0</v>
      </c>
      <c r="AW196" s="21"/>
      <c r="AY196" s="40"/>
      <c r="AZ196" s="59" t="str">
        <f t="shared" si="2630"/>
        <v>S/S Box Bars 50 mm</v>
      </c>
      <c r="BA196" s="59" t="str">
        <f t="shared" si="2675"/>
        <v>Nos</v>
      </c>
      <c r="BB196" s="59">
        <f t="shared" si="2676"/>
        <v>24100</v>
      </c>
      <c r="BC196" s="13"/>
      <c r="BD196" s="21">
        <f t="shared" si="2983"/>
        <v>0</v>
      </c>
      <c r="BE196" s="31">
        <f t="shared" si="2678"/>
        <v>0</v>
      </c>
      <c r="BF196" s="42">
        <f t="shared" si="2984"/>
        <v>0</v>
      </c>
      <c r="BG196" s="21"/>
      <c r="BI196" s="40"/>
      <c r="BJ196" s="59" t="str">
        <f t="shared" si="2631"/>
        <v>S/S Box Bars 50 mm</v>
      </c>
      <c r="BK196" s="59" t="str">
        <f t="shared" si="2680"/>
        <v>Nos</v>
      </c>
      <c r="BL196" s="59">
        <f t="shared" si="2681"/>
        <v>24100</v>
      </c>
      <c r="BM196" s="13"/>
      <c r="BN196" s="21">
        <f t="shared" si="2682"/>
        <v>0</v>
      </c>
      <c r="BO196" s="31">
        <f t="shared" si="2683"/>
        <v>0</v>
      </c>
      <c r="BP196" s="31">
        <f t="shared" si="2684"/>
        <v>0</v>
      </c>
      <c r="BQ196" s="21"/>
      <c r="BS196" s="40"/>
      <c r="BT196" s="59" t="str">
        <f t="shared" si="2632"/>
        <v>S/S Box Bars 50 mm</v>
      </c>
      <c r="BU196" s="59" t="str">
        <f t="shared" si="2685"/>
        <v>Nos</v>
      </c>
      <c r="BV196" s="59">
        <f t="shared" si="2686"/>
        <v>24100</v>
      </c>
      <c r="BW196" s="13"/>
      <c r="BX196" s="21">
        <f t="shared" si="2687"/>
        <v>0</v>
      </c>
      <c r="BY196" s="31">
        <f t="shared" si="2688"/>
        <v>0</v>
      </c>
      <c r="BZ196" s="31">
        <f t="shared" si="2689"/>
        <v>0</v>
      </c>
      <c r="CA196" s="21"/>
      <c r="CB196" s="40"/>
      <c r="CC196" s="59" t="str">
        <f t="shared" si="2633"/>
        <v>S/S Box Bars 50 mm</v>
      </c>
      <c r="CD196" s="59" t="str">
        <f t="shared" si="2690"/>
        <v>Nos</v>
      </c>
      <c r="CE196" s="59">
        <f t="shared" si="2691"/>
        <v>24100</v>
      </c>
      <c r="CF196" s="31"/>
      <c r="CG196" s="31">
        <f t="shared" ref="CG196:CG199" si="2991">CE196*CF196</f>
        <v>0</v>
      </c>
      <c r="CH196" s="31">
        <f t="shared" si="2693"/>
        <v>0</v>
      </c>
      <c r="CI196" s="31">
        <f t="shared" ref="CI196:CI199" si="2992">CE196*CH196</f>
        <v>0</v>
      </c>
      <c r="CJ196" s="21"/>
      <c r="CK196" s="143"/>
      <c r="CL196" s="40"/>
      <c r="CM196" s="65" t="str">
        <f t="shared" si="2634"/>
        <v>S/S Box Bars 50 mm</v>
      </c>
      <c r="CN196" s="65" t="str">
        <f t="shared" si="2695"/>
        <v>Nos</v>
      </c>
      <c r="CO196" s="65">
        <f t="shared" si="2696"/>
        <v>24100</v>
      </c>
      <c r="CP196" s="13"/>
      <c r="CQ196" s="21">
        <f t="shared" si="2697"/>
        <v>0</v>
      </c>
      <c r="CR196" s="31">
        <f t="shared" si="2698"/>
        <v>0</v>
      </c>
      <c r="CS196" s="42">
        <f t="shared" si="2699"/>
        <v>0</v>
      </c>
      <c r="CT196" s="21"/>
      <c r="CV196" s="40"/>
      <c r="CW196" s="59" t="str">
        <f t="shared" si="2635"/>
        <v>S/S Box Bars 50 mm</v>
      </c>
      <c r="CX196" s="59" t="str">
        <f t="shared" si="2700"/>
        <v>Nos</v>
      </c>
      <c r="CY196" s="59">
        <f t="shared" si="2701"/>
        <v>24100</v>
      </c>
      <c r="CZ196" s="13"/>
      <c r="DA196" s="21">
        <f t="shared" si="2702"/>
        <v>0</v>
      </c>
      <c r="DB196" s="31">
        <f t="shared" si="2703"/>
        <v>0</v>
      </c>
      <c r="DC196" s="31">
        <f t="shared" si="2704"/>
        <v>0</v>
      </c>
      <c r="DD196" s="21"/>
      <c r="DF196" s="40"/>
      <c r="DG196" s="59" t="str">
        <f t="shared" si="2636"/>
        <v>S/S Box Bars 50 mm</v>
      </c>
      <c r="DH196" s="59" t="str">
        <f t="shared" si="2705"/>
        <v>Nos</v>
      </c>
      <c r="DI196" s="59">
        <f t="shared" si="2706"/>
        <v>24100</v>
      </c>
      <c r="DJ196" s="13"/>
      <c r="DK196" s="21">
        <f t="shared" si="2954"/>
        <v>0</v>
      </c>
      <c r="DL196" s="31">
        <f t="shared" si="2985"/>
        <v>0</v>
      </c>
      <c r="DM196" s="31">
        <f t="shared" si="2955"/>
        <v>0</v>
      </c>
      <c r="DN196" s="21"/>
      <c r="DQ196" s="59" t="str">
        <f t="shared" si="2873"/>
        <v>S/S Box Bars 50 mm</v>
      </c>
      <c r="DR196" s="59" t="str">
        <f t="shared" si="2874"/>
        <v>Nos</v>
      </c>
      <c r="DS196" s="59">
        <f t="shared" si="2875"/>
        <v>24100</v>
      </c>
      <c r="DT196" s="67"/>
      <c r="DU196" s="21">
        <f t="shared" si="2956"/>
        <v>0</v>
      </c>
      <c r="DV196" s="31">
        <f t="shared" si="2957"/>
        <v>0</v>
      </c>
      <c r="DW196" s="31">
        <f t="shared" si="2958"/>
        <v>0</v>
      </c>
      <c r="DX196" s="21"/>
      <c r="DZ196" s="40"/>
      <c r="EA196" s="59" t="str">
        <f t="shared" si="2959"/>
        <v>S/S Box Bars 50 mm</v>
      </c>
      <c r="EB196" s="59" t="str">
        <f t="shared" si="2960"/>
        <v>Nos</v>
      </c>
      <c r="EC196" s="59">
        <f t="shared" si="2961"/>
        <v>24100</v>
      </c>
      <c r="ED196" s="13"/>
      <c r="EE196" s="21">
        <f t="shared" si="2974"/>
        <v>0</v>
      </c>
      <c r="EF196" s="31">
        <f t="shared" si="2929"/>
        <v>0</v>
      </c>
      <c r="EG196" s="31">
        <f t="shared" si="2975"/>
        <v>0</v>
      </c>
      <c r="EH196" s="21"/>
      <c r="EK196" s="59" t="str">
        <f t="shared" si="2962"/>
        <v>S/S Box Bars 50 mm</v>
      </c>
      <c r="EL196" s="59" t="str">
        <f t="shared" si="2963"/>
        <v>Nos</v>
      </c>
      <c r="EM196" s="59">
        <f t="shared" si="2964"/>
        <v>24100</v>
      </c>
      <c r="EN196" s="13"/>
      <c r="EO196" s="21">
        <f t="shared" si="2965"/>
        <v>0</v>
      </c>
      <c r="EP196" s="31">
        <f t="shared" si="2966"/>
        <v>0</v>
      </c>
      <c r="EQ196" s="31">
        <f t="shared" si="2967"/>
        <v>0</v>
      </c>
      <c r="ER196" s="21"/>
      <c r="EU196" s="4" t="str">
        <f t="shared" si="2639"/>
        <v>S/S Box Bars 50 mm</v>
      </c>
      <c r="EV196" s="4" t="str">
        <f t="shared" si="2724"/>
        <v>Nos</v>
      </c>
      <c r="EW196" s="4">
        <f t="shared" si="2725"/>
        <v>24100</v>
      </c>
      <c r="EX196" s="13"/>
      <c r="EY196" s="21">
        <f t="shared" si="2988"/>
        <v>0</v>
      </c>
      <c r="EZ196" s="31">
        <f t="shared" si="2727"/>
        <v>0</v>
      </c>
      <c r="FA196" s="42">
        <f t="shared" si="2976"/>
        <v>0</v>
      </c>
      <c r="FB196" s="21"/>
      <c r="FE196" s="56" t="str">
        <f t="shared" si="2640"/>
        <v>S/S Box Bars 50 mm</v>
      </c>
      <c r="FF196" s="56" t="str">
        <f t="shared" si="2729"/>
        <v>Nos</v>
      </c>
      <c r="FG196" s="56">
        <f t="shared" si="2730"/>
        <v>24100</v>
      </c>
      <c r="FH196" s="13"/>
      <c r="FI196" s="21">
        <f t="shared" si="2968"/>
        <v>0</v>
      </c>
      <c r="FJ196" s="31">
        <f t="shared" si="2986"/>
        <v>0</v>
      </c>
      <c r="FK196" s="31">
        <f t="shared" si="2987"/>
        <v>0</v>
      </c>
      <c r="FL196" s="21"/>
      <c r="FO196" s="56" t="str">
        <f t="shared" si="2641"/>
        <v>S/S Box Bars 50 mm</v>
      </c>
      <c r="FP196" s="56" t="str">
        <f t="shared" si="2925"/>
        <v>Nos</v>
      </c>
      <c r="FQ196" s="56">
        <f t="shared" si="2921"/>
        <v>24100</v>
      </c>
      <c r="FR196" s="13"/>
      <c r="FS196" s="21">
        <f t="shared" si="2989"/>
        <v>0</v>
      </c>
      <c r="FT196" s="31">
        <f>$I$4*FR196</f>
        <v>0</v>
      </c>
      <c r="FU196" s="31">
        <f t="shared" si="2990"/>
        <v>0</v>
      </c>
      <c r="FV196" s="21"/>
      <c r="FY196" s="56" t="str">
        <f t="shared" si="2642"/>
        <v>S/S Box Bars 50 mm</v>
      </c>
      <c r="FZ196" s="56" t="str">
        <f t="shared" si="2739"/>
        <v>Nos</v>
      </c>
      <c r="GA196" s="56">
        <f t="shared" si="2740"/>
        <v>24100</v>
      </c>
      <c r="GB196" s="13"/>
      <c r="GC196" s="21">
        <f t="shared" si="2977"/>
        <v>0</v>
      </c>
      <c r="GD196" s="31">
        <f t="shared" si="2978"/>
        <v>0</v>
      </c>
      <c r="GE196" s="31">
        <f t="shared" si="2979"/>
        <v>0</v>
      </c>
      <c r="GF196" s="21"/>
      <c r="GI196" s="56" t="str">
        <f t="shared" si="2798"/>
        <v>S/S Box Bars 50 mm</v>
      </c>
      <c r="GJ196" s="56" t="str">
        <f t="shared" si="2799"/>
        <v>Nos</v>
      </c>
      <c r="GK196" s="56">
        <f t="shared" si="2800"/>
        <v>24100</v>
      </c>
      <c r="GL196" s="13"/>
      <c r="GM196" s="21">
        <f t="shared" si="2980"/>
        <v>0</v>
      </c>
      <c r="GN196" s="31">
        <f t="shared" si="2981"/>
        <v>0</v>
      </c>
      <c r="GO196" s="31">
        <f t="shared" si="2982"/>
        <v>0</v>
      </c>
      <c r="GP196" s="21"/>
      <c r="GS196" s="56" t="str">
        <f t="shared" si="2643"/>
        <v>S/S Box Bars 50 mm</v>
      </c>
      <c r="GT196" s="56" t="str">
        <f t="shared" si="2926"/>
        <v>Nos</v>
      </c>
      <c r="GU196" s="56">
        <f t="shared" si="2922"/>
        <v>24100</v>
      </c>
      <c r="GV196" s="13"/>
      <c r="GW196" s="21">
        <f t="shared" si="2969"/>
        <v>0</v>
      </c>
      <c r="GX196" s="31">
        <f t="shared" si="2970"/>
        <v>0</v>
      </c>
      <c r="GY196" s="31">
        <f t="shared" si="2752"/>
        <v>0</v>
      </c>
      <c r="GZ196" s="21"/>
      <c r="HC196" s="56" t="str">
        <f t="shared" si="2644"/>
        <v>S/S Box Bars 50 mm</v>
      </c>
      <c r="HD196" s="56" t="str">
        <f t="shared" si="2753"/>
        <v>Nos</v>
      </c>
      <c r="HE196" s="56">
        <f t="shared" si="2754"/>
        <v>24100</v>
      </c>
      <c r="HF196" s="13"/>
      <c r="HG196" s="21">
        <f t="shared" si="2801"/>
        <v>0</v>
      </c>
      <c r="HH196" s="31">
        <f t="shared" si="2802"/>
        <v>0</v>
      </c>
      <c r="HI196" s="31">
        <f t="shared" si="2803"/>
        <v>0</v>
      </c>
      <c r="HJ196" s="21"/>
      <c r="HM196" s="56" t="str">
        <f t="shared" si="2645"/>
        <v>S/S Box Bars 50 mm</v>
      </c>
      <c r="HN196" s="56" t="str">
        <f t="shared" si="2758"/>
        <v>Nos</v>
      </c>
      <c r="HO196" s="56">
        <f t="shared" si="2759"/>
        <v>24100</v>
      </c>
      <c r="HP196" s="13"/>
      <c r="HQ196" s="56">
        <f t="shared" si="2760"/>
        <v>0</v>
      </c>
      <c r="HR196" s="13">
        <f t="shared" si="2761"/>
        <v>0</v>
      </c>
      <c r="HS196" s="31">
        <f t="shared" si="2762"/>
        <v>0</v>
      </c>
      <c r="HT196" s="21"/>
      <c r="HW196" s="56" t="str">
        <f t="shared" si="2646"/>
        <v>S/S Box Bars 50 mm</v>
      </c>
      <c r="HX196" s="56" t="str">
        <f t="shared" si="2763"/>
        <v>Nos</v>
      </c>
      <c r="HY196" s="56">
        <f t="shared" si="2764"/>
        <v>24100</v>
      </c>
      <c r="HZ196" s="13"/>
      <c r="IA196" s="56">
        <f t="shared" si="2765"/>
        <v>0</v>
      </c>
      <c r="IB196" s="13">
        <f t="shared" si="2766"/>
        <v>0</v>
      </c>
      <c r="IC196" s="31">
        <f t="shared" si="2767"/>
        <v>0</v>
      </c>
      <c r="ID196" s="21"/>
      <c r="IG196" s="56" t="str">
        <f t="shared" si="2647"/>
        <v>S/S Box Bars 50 mm</v>
      </c>
      <c r="IH196" s="56" t="str">
        <f t="shared" si="2768"/>
        <v>Nos</v>
      </c>
      <c r="II196" s="56">
        <f t="shared" si="2769"/>
        <v>24100</v>
      </c>
      <c r="IJ196" s="13"/>
      <c r="IK196" s="56">
        <f t="shared" si="2804"/>
        <v>0</v>
      </c>
      <c r="IL196" s="13">
        <f t="shared" si="2805"/>
        <v>0</v>
      </c>
      <c r="IM196" s="31">
        <f t="shared" si="2806"/>
        <v>0</v>
      </c>
      <c r="IN196" s="21"/>
      <c r="IQ196" s="56" t="str">
        <f t="shared" si="2648"/>
        <v>S/S Box Bars 50 mm</v>
      </c>
      <c r="IR196" s="56" t="str">
        <f t="shared" si="2773"/>
        <v>Nos</v>
      </c>
      <c r="IS196" s="56">
        <f t="shared" si="2774"/>
        <v>24100</v>
      </c>
      <c r="IT196" s="13"/>
      <c r="IU196" s="56">
        <f t="shared" si="2807"/>
        <v>0</v>
      </c>
      <c r="IV196" s="13">
        <f t="shared" si="2808"/>
        <v>0</v>
      </c>
      <c r="IW196" s="31">
        <f t="shared" si="2809"/>
        <v>0</v>
      </c>
      <c r="IX196" s="21"/>
      <c r="JA196" s="56" t="str">
        <f t="shared" si="2649"/>
        <v>S/S Box Bars 50 mm</v>
      </c>
      <c r="JB196" s="56" t="str">
        <f t="shared" si="2778"/>
        <v>Nos</v>
      </c>
      <c r="JC196" s="56">
        <f t="shared" si="2779"/>
        <v>24100</v>
      </c>
      <c r="JD196" s="13"/>
      <c r="JE196" s="56">
        <f t="shared" si="2810"/>
        <v>0</v>
      </c>
      <c r="JF196" s="13">
        <f t="shared" si="2811"/>
        <v>0</v>
      </c>
      <c r="JG196" s="31">
        <f t="shared" si="2812"/>
        <v>0</v>
      </c>
      <c r="JH196" s="21"/>
      <c r="JK196" s="56" t="str">
        <f t="shared" si="2650"/>
        <v>S/S Box Bars 50 mm</v>
      </c>
      <c r="JL196" s="56" t="str">
        <f t="shared" si="2927"/>
        <v>Nos</v>
      </c>
      <c r="JM196" s="56">
        <f t="shared" si="2923"/>
        <v>24100</v>
      </c>
      <c r="JN196" s="13"/>
      <c r="JO196" s="21">
        <f t="shared" si="2971"/>
        <v>0</v>
      </c>
      <c r="JP196" s="31">
        <f t="shared" si="2972"/>
        <v>0</v>
      </c>
      <c r="JQ196" s="31">
        <f t="shared" si="2973"/>
        <v>0</v>
      </c>
      <c r="JR196" s="21"/>
      <c r="JU196" s="56" t="str">
        <f t="shared" si="2651"/>
        <v>S/S Box Bars 50 mm</v>
      </c>
      <c r="JV196" s="56" t="str">
        <f t="shared" si="2928"/>
        <v>Nos</v>
      </c>
      <c r="JW196" s="56">
        <f t="shared" si="2924"/>
        <v>24100</v>
      </c>
      <c r="JX196" s="4">
        <f t="shared" si="2790"/>
        <v>0</v>
      </c>
      <c r="JY196" s="56">
        <f t="shared" si="2791"/>
        <v>0</v>
      </c>
      <c r="JZ196" s="56">
        <f t="shared" si="2792"/>
        <v>0</v>
      </c>
      <c r="KA196" s="31">
        <f t="shared" si="2813"/>
        <v>0</v>
      </c>
      <c r="KB196" s="21"/>
    </row>
    <row r="197" spans="1:288" ht="17.25" customHeight="1" x14ac:dyDescent="0.25">
      <c r="A197" s="46"/>
      <c r="B197" s="7" t="s">
        <v>246</v>
      </c>
      <c r="C197" s="6" t="s">
        <v>1</v>
      </c>
      <c r="D197" s="4">
        <v>11500</v>
      </c>
      <c r="E197" s="13"/>
      <c r="F197" s="31">
        <f t="shared" si="2652"/>
        <v>0</v>
      </c>
      <c r="G197" s="31">
        <f t="shared" si="2920"/>
        <v>0</v>
      </c>
      <c r="H197" s="31">
        <f t="shared" si="2654"/>
        <v>0</v>
      </c>
      <c r="I197" s="71" t="s">
        <v>265</v>
      </c>
      <c r="K197" s="40"/>
      <c r="L197" s="59" t="str">
        <f t="shared" si="2626"/>
        <v>S/S Box Bars 12 x 40 mm</v>
      </c>
      <c r="M197" s="59" t="str">
        <f t="shared" si="2655"/>
        <v>Nos</v>
      </c>
      <c r="N197" s="59">
        <f t="shared" si="2656"/>
        <v>11500</v>
      </c>
      <c r="O197" s="13"/>
      <c r="P197" s="21">
        <f t="shared" si="2795"/>
        <v>0</v>
      </c>
      <c r="Q197" s="31">
        <f t="shared" si="2796"/>
        <v>0</v>
      </c>
      <c r="R197" s="31">
        <f t="shared" si="2797"/>
        <v>0</v>
      </c>
      <c r="S197" s="21"/>
      <c r="U197" s="40"/>
      <c r="V197" s="65" t="str">
        <f t="shared" si="2627"/>
        <v>S/S Box Bars 12 x 40 mm</v>
      </c>
      <c r="W197" s="65" t="str">
        <f t="shared" si="2660"/>
        <v>Nos</v>
      </c>
      <c r="X197" s="65">
        <f t="shared" si="2661"/>
        <v>11500</v>
      </c>
      <c r="Y197" s="31"/>
      <c r="Z197" s="21">
        <f t="shared" si="2662"/>
        <v>0</v>
      </c>
      <c r="AA197" s="31">
        <f t="shared" si="2663"/>
        <v>0</v>
      </c>
      <c r="AB197" s="42">
        <f t="shared" si="2664"/>
        <v>0</v>
      </c>
      <c r="AC197" s="21"/>
      <c r="AE197" s="40"/>
      <c r="AF197" s="59" t="str">
        <f t="shared" ref="AF197" si="2993">V197</f>
        <v>S/S Box Bars 12 x 40 mm</v>
      </c>
      <c r="AG197" s="59" t="str">
        <f t="shared" ref="AG197" si="2994">W197</f>
        <v>Nos</v>
      </c>
      <c r="AH197" s="59">
        <f t="shared" ref="AH197" si="2995">X197</f>
        <v>11500</v>
      </c>
      <c r="AI197" s="13"/>
      <c r="AJ197" s="21">
        <f t="shared" si="2667"/>
        <v>0</v>
      </c>
      <c r="AK197" s="31">
        <f t="shared" si="2668"/>
        <v>0</v>
      </c>
      <c r="AL197" s="31">
        <f t="shared" si="2669"/>
        <v>0</v>
      </c>
      <c r="AM197" s="21"/>
      <c r="AO197" s="40"/>
      <c r="AP197" s="59" t="str">
        <f t="shared" si="2629"/>
        <v>S/S Box Bars 12 x 40 mm</v>
      </c>
      <c r="AQ197" s="59" t="str">
        <f t="shared" si="2670"/>
        <v>Nos</v>
      </c>
      <c r="AR197" s="59">
        <f t="shared" si="2671"/>
        <v>11500</v>
      </c>
      <c r="AS197" s="67"/>
      <c r="AT197" s="21">
        <f t="shared" si="2672"/>
        <v>0</v>
      </c>
      <c r="AU197" s="31">
        <f t="shared" si="2673"/>
        <v>0</v>
      </c>
      <c r="AV197" s="31">
        <f t="shared" si="2674"/>
        <v>0</v>
      </c>
      <c r="AW197" s="21"/>
      <c r="AY197" s="40"/>
      <c r="AZ197" s="59" t="str">
        <f t="shared" si="2630"/>
        <v>S/S Box Bars 12 x 40 mm</v>
      </c>
      <c r="BA197" s="59" t="str">
        <f t="shared" si="2675"/>
        <v>Nos</v>
      </c>
      <c r="BB197" s="59">
        <f t="shared" si="2676"/>
        <v>11500</v>
      </c>
      <c r="BC197" s="13"/>
      <c r="BD197" s="21">
        <f t="shared" si="2983"/>
        <v>0</v>
      </c>
      <c r="BE197" s="31">
        <f t="shared" si="2678"/>
        <v>0</v>
      </c>
      <c r="BF197" s="42">
        <f t="shared" si="2984"/>
        <v>0</v>
      </c>
      <c r="BG197" s="21"/>
      <c r="BI197" s="40"/>
      <c r="BJ197" s="59" t="str">
        <f t="shared" si="2631"/>
        <v>S/S Box Bars 12 x 40 mm</v>
      </c>
      <c r="BK197" s="59" t="str">
        <f t="shared" si="2680"/>
        <v>Nos</v>
      </c>
      <c r="BL197" s="59">
        <f t="shared" si="2681"/>
        <v>11500</v>
      </c>
      <c r="BM197" s="13"/>
      <c r="BN197" s="21">
        <f t="shared" si="2682"/>
        <v>0</v>
      </c>
      <c r="BO197" s="31">
        <f t="shared" si="2683"/>
        <v>0</v>
      </c>
      <c r="BP197" s="31">
        <f t="shared" si="2684"/>
        <v>0</v>
      </c>
      <c r="BQ197" s="21"/>
      <c r="BS197" s="40"/>
      <c r="BT197" s="59" t="str">
        <f t="shared" si="2632"/>
        <v>S/S Box Bars 12 x 40 mm</v>
      </c>
      <c r="BU197" s="59" t="str">
        <f t="shared" si="2685"/>
        <v>Nos</v>
      </c>
      <c r="BV197" s="59">
        <f t="shared" si="2686"/>
        <v>11500</v>
      </c>
      <c r="BW197" s="13"/>
      <c r="BX197" s="21">
        <f t="shared" si="2687"/>
        <v>0</v>
      </c>
      <c r="BY197" s="31">
        <f t="shared" si="2688"/>
        <v>0</v>
      </c>
      <c r="BZ197" s="31"/>
      <c r="CA197" s="21"/>
      <c r="CB197" s="40"/>
      <c r="CC197" s="59" t="str">
        <f t="shared" si="2633"/>
        <v>S/S Box Bars 12 x 40 mm</v>
      </c>
      <c r="CD197" s="59" t="str">
        <f t="shared" si="2690"/>
        <v>Nos</v>
      </c>
      <c r="CE197" s="59">
        <f t="shared" si="2691"/>
        <v>11500</v>
      </c>
      <c r="CF197" s="31"/>
      <c r="CG197" s="31">
        <f t="shared" si="2991"/>
        <v>0</v>
      </c>
      <c r="CH197" s="31">
        <f t="shared" si="2693"/>
        <v>0</v>
      </c>
      <c r="CI197" s="31">
        <f t="shared" si="2992"/>
        <v>0</v>
      </c>
      <c r="CJ197" s="21"/>
      <c r="CK197" s="143"/>
      <c r="CL197" s="40"/>
      <c r="CM197" s="65" t="str">
        <f t="shared" si="2634"/>
        <v>S/S Box Bars 12 x 40 mm</v>
      </c>
      <c r="CN197" s="65" t="str">
        <f t="shared" si="2695"/>
        <v>Nos</v>
      </c>
      <c r="CO197" s="65">
        <f t="shared" si="2696"/>
        <v>11500</v>
      </c>
      <c r="CP197" s="13"/>
      <c r="CQ197" s="21">
        <f t="shared" ref="CQ197:CQ198" si="2996">CO197*CP197</f>
        <v>0</v>
      </c>
      <c r="CR197" s="31">
        <f t="shared" ref="CR197:CR198" si="2997">$I$4*CP197</f>
        <v>0</v>
      </c>
      <c r="CS197" s="42">
        <f t="shared" ref="CS197:CS198" si="2998">CO197*CR197</f>
        <v>0</v>
      </c>
      <c r="CT197" s="21"/>
      <c r="CV197" s="40"/>
      <c r="CW197" s="59" t="str">
        <f t="shared" ref="CW197" si="2999">CM197</f>
        <v>S/S Box Bars 12 x 40 mm</v>
      </c>
      <c r="CX197" s="59" t="str">
        <f t="shared" ref="CX197" si="3000">CN197</f>
        <v>Nos</v>
      </c>
      <c r="CY197" s="59">
        <f t="shared" ref="CY197" si="3001">CO197</f>
        <v>11500</v>
      </c>
      <c r="CZ197" s="13"/>
      <c r="DA197" s="21">
        <f t="shared" ref="DA197" si="3002">CY197*CZ197</f>
        <v>0</v>
      </c>
      <c r="DB197" s="31">
        <f t="shared" ref="DB197" si="3003">$I$4*CZ197</f>
        <v>0</v>
      </c>
      <c r="DC197" s="31">
        <f t="shared" ref="DC197" si="3004">CY197*DB197</f>
        <v>0</v>
      </c>
      <c r="DD197" s="21"/>
      <c r="DF197" s="40"/>
      <c r="DG197" s="59" t="str">
        <f t="shared" si="2636"/>
        <v>S/S Box Bars 12 x 40 mm</v>
      </c>
      <c r="DH197" s="59" t="str">
        <f t="shared" si="2705"/>
        <v>Nos</v>
      </c>
      <c r="DI197" s="59">
        <f t="shared" si="2706"/>
        <v>11500</v>
      </c>
      <c r="DJ197" s="13"/>
      <c r="DK197" s="21">
        <f t="shared" si="2954"/>
        <v>0</v>
      </c>
      <c r="DL197" s="31"/>
      <c r="DM197" s="31"/>
      <c r="DN197" s="21"/>
      <c r="DQ197" s="59" t="str">
        <f t="shared" ref="DQ197:DQ199" si="3005">DG197</f>
        <v>S/S Box Bars 12 x 40 mm</v>
      </c>
      <c r="DR197" s="59" t="str">
        <f t="shared" ref="DR197:DR199" si="3006">DH197</f>
        <v>Nos</v>
      </c>
      <c r="DS197" s="59">
        <f t="shared" ref="DS197:DS199" si="3007">DI197</f>
        <v>11500</v>
      </c>
      <c r="DT197" s="67"/>
      <c r="DU197" s="21">
        <f t="shared" ref="DU197:DU199" si="3008">DS197*DT197</f>
        <v>0</v>
      </c>
      <c r="DV197" s="31">
        <f t="shared" ref="DV197:DV199" si="3009">$I$4*DT197</f>
        <v>0</v>
      </c>
      <c r="DW197" s="31">
        <f t="shared" ref="DW197:DW199" si="3010">DS197*DV197</f>
        <v>0</v>
      </c>
      <c r="DX197" s="21"/>
      <c r="DZ197" s="40"/>
      <c r="EA197" s="59" t="str">
        <f t="shared" ref="EA197" si="3011">DQ197</f>
        <v>S/S Box Bars 12 x 40 mm</v>
      </c>
      <c r="EB197" s="59" t="str">
        <f t="shared" ref="EB197" si="3012">DR197</f>
        <v>Nos</v>
      </c>
      <c r="EC197" s="59">
        <f t="shared" ref="EC197" si="3013">DS197</f>
        <v>11500</v>
      </c>
      <c r="ED197" s="13"/>
      <c r="EE197" s="21">
        <f t="shared" ref="EE197" si="3014">EC197*ED197</f>
        <v>0</v>
      </c>
      <c r="EF197" s="31">
        <f t="shared" si="2929"/>
        <v>0</v>
      </c>
      <c r="EG197" s="31">
        <f t="shared" ref="EG197" si="3015">EC197*EF197</f>
        <v>0</v>
      </c>
      <c r="EH197" s="21"/>
      <c r="EK197" s="59" t="str">
        <f t="shared" ref="EK197" si="3016">EA197</f>
        <v>S/S Box Bars 12 x 40 mm</v>
      </c>
      <c r="EL197" s="59" t="str">
        <f t="shared" ref="EL197" si="3017">EB197</f>
        <v>Nos</v>
      </c>
      <c r="EM197" s="59">
        <f t="shared" ref="EM197" si="3018">EC197</f>
        <v>11500</v>
      </c>
      <c r="EN197" s="13"/>
      <c r="EO197" s="21">
        <f t="shared" ref="EO197" si="3019">EM197*EN197</f>
        <v>0</v>
      </c>
      <c r="EP197" s="31">
        <f t="shared" ref="EP197" si="3020">$I$4*EN197</f>
        <v>0</v>
      </c>
      <c r="EQ197" s="31">
        <f t="shared" ref="EQ197" si="3021">EM197*EP197</f>
        <v>0</v>
      </c>
      <c r="ER197" s="21"/>
      <c r="EU197" s="4" t="str">
        <f t="shared" si="2639"/>
        <v>S/S Box Bars 12 x 40 mm</v>
      </c>
      <c r="EV197" s="4" t="str">
        <f t="shared" si="2724"/>
        <v>Nos</v>
      </c>
      <c r="EW197" s="4">
        <f t="shared" si="2725"/>
        <v>11500</v>
      </c>
      <c r="EX197" s="13"/>
      <c r="EY197" s="21">
        <f t="shared" ref="EY197" si="3022">EW197*EX197</f>
        <v>0</v>
      </c>
      <c r="EZ197" s="31">
        <f t="shared" si="2727"/>
        <v>0</v>
      </c>
      <c r="FA197" s="42">
        <f t="shared" ref="FA197" si="3023">EW197*EZ197</f>
        <v>0</v>
      </c>
      <c r="FB197" s="21"/>
      <c r="FE197" s="56" t="str">
        <f t="shared" si="2640"/>
        <v>S/S Box Bars 12 x 40 mm</v>
      </c>
      <c r="FF197" s="56" t="str">
        <f t="shared" si="2729"/>
        <v>Nos</v>
      </c>
      <c r="FG197" s="56">
        <f t="shared" si="2730"/>
        <v>11500</v>
      </c>
      <c r="FH197" s="13"/>
      <c r="FI197" s="21">
        <f t="shared" ref="FI197:FI198" si="3024">FG197*FH197</f>
        <v>0</v>
      </c>
      <c r="FJ197" s="31">
        <f t="shared" ref="FJ197:FJ198" si="3025">$I$4*FH197</f>
        <v>0</v>
      </c>
      <c r="FK197" s="31">
        <f t="shared" ref="FK197:FK198" si="3026">FG197*FJ197</f>
        <v>0</v>
      </c>
      <c r="FL197" s="21"/>
      <c r="FO197" s="56" t="str">
        <f t="shared" si="2641"/>
        <v>S/S Box Bars 12 x 40 mm</v>
      </c>
      <c r="FP197" s="56" t="str">
        <f t="shared" si="2925"/>
        <v>Nos</v>
      </c>
      <c r="FQ197" s="56">
        <f t="shared" si="2921"/>
        <v>11500</v>
      </c>
      <c r="FR197" s="13"/>
      <c r="FS197" s="21">
        <f t="shared" ref="FS197" si="3027">FQ197*FR197</f>
        <v>0</v>
      </c>
      <c r="FT197" s="31">
        <f t="shared" ref="FT197" si="3028">$I$4*FR197</f>
        <v>0</v>
      </c>
      <c r="FU197" s="31">
        <f t="shared" ref="FU197" si="3029">FQ197*FT197</f>
        <v>0</v>
      </c>
      <c r="FV197" s="21"/>
      <c r="FY197" s="56" t="str">
        <f t="shared" ref="FY197" si="3030">FO197</f>
        <v>S/S Box Bars 12 x 40 mm</v>
      </c>
      <c r="FZ197" s="56" t="str">
        <f t="shared" ref="FZ197" si="3031">FP197</f>
        <v>Nos</v>
      </c>
      <c r="GA197" s="56">
        <f t="shared" ref="GA197" si="3032">FQ197</f>
        <v>11500</v>
      </c>
      <c r="GB197" s="13"/>
      <c r="GC197" s="21">
        <f t="shared" ref="GC197" si="3033">GA197*GB197</f>
        <v>0</v>
      </c>
      <c r="GD197" s="31">
        <f t="shared" ref="GD197" si="3034">$I$4*GB197</f>
        <v>0</v>
      </c>
      <c r="GE197" s="31">
        <f t="shared" ref="GE197" si="3035">GA197*GD197</f>
        <v>0</v>
      </c>
      <c r="GF197" s="21"/>
      <c r="GI197" s="56" t="str">
        <f t="shared" si="2798"/>
        <v>S/S Box Bars 12 x 40 mm</v>
      </c>
      <c r="GJ197" s="56" t="str">
        <f t="shared" si="2799"/>
        <v>Nos</v>
      </c>
      <c r="GK197" s="56">
        <f t="shared" si="2800"/>
        <v>11500</v>
      </c>
      <c r="GL197" s="13"/>
      <c r="GM197" s="21">
        <f t="shared" ref="GM197:GM202" si="3036">GK197*GL197</f>
        <v>0</v>
      </c>
      <c r="GN197" s="31">
        <f t="shared" ref="GN197:GN202" si="3037">$I$4*GL197</f>
        <v>0</v>
      </c>
      <c r="GO197" s="31">
        <f t="shared" ref="GO197:GO202" si="3038">GK197*GN197</f>
        <v>0</v>
      </c>
      <c r="GP197" s="21"/>
      <c r="GS197" s="56" t="str">
        <f t="shared" si="2643"/>
        <v>S/S Box Bars 12 x 40 mm</v>
      </c>
      <c r="GT197" s="56" t="str">
        <f t="shared" si="2926"/>
        <v>Nos</v>
      </c>
      <c r="GU197" s="56">
        <f t="shared" si="2922"/>
        <v>11500</v>
      </c>
      <c r="GV197" s="13"/>
      <c r="GW197" s="21"/>
      <c r="GX197" s="31"/>
      <c r="GY197" s="31">
        <f t="shared" si="2752"/>
        <v>0</v>
      </c>
      <c r="GZ197" s="21"/>
      <c r="HC197" s="56" t="str">
        <f t="shared" si="2644"/>
        <v>S/S Box Bars 12 x 40 mm</v>
      </c>
      <c r="HD197" s="56" t="str">
        <f t="shared" si="2753"/>
        <v>Nos</v>
      </c>
      <c r="HE197" s="56">
        <f t="shared" si="2754"/>
        <v>11500</v>
      </c>
      <c r="HF197" s="13"/>
      <c r="HG197" s="21">
        <f t="shared" ref="HG197" si="3039">HE197*HF197</f>
        <v>0</v>
      </c>
      <c r="HH197" s="31">
        <f t="shared" ref="HH197" si="3040">$I$4*HF197</f>
        <v>0</v>
      </c>
      <c r="HI197" s="31">
        <f t="shared" ref="HI197" si="3041">HE197*HH197</f>
        <v>0</v>
      </c>
      <c r="HJ197" s="21"/>
      <c r="HM197" s="56" t="str">
        <f t="shared" si="2645"/>
        <v>S/S Box Bars 12 x 40 mm</v>
      </c>
      <c r="HN197" s="56" t="str">
        <f t="shared" si="2758"/>
        <v>Nos</v>
      </c>
      <c r="HO197" s="56">
        <f t="shared" si="2759"/>
        <v>11500</v>
      </c>
      <c r="HP197" s="13"/>
      <c r="HQ197" s="56">
        <f t="shared" si="2760"/>
        <v>0</v>
      </c>
      <c r="HR197" s="13">
        <f t="shared" si="2761"/>
        <v>0</v>
      </c>
      <c r="HS197" s="31">
        <f t="shared" si="2762"/>
        <v>0</v>
      </c>
      <c r="HT197" s="21"/>
      <c r="HW197" s="56" t="str">
        <f t="shared" ref="HW197:HW198" si="3042">HM197</f>
        <v>S/S Box Bars 12 x 40 mm</v>
      </c>
      <c r="HX197" s="56" t="str">
        <f t="shared" ref="HX197:HX198" si="3043">HN197</f>
        <v>Nos</v>
      </c>
      <c r="HY197" s="56">
        <f t="shared" ref="HY197:HY198" si="3044">HO197</f>
        <v>11500</v>
      </c>
      <c r="HZ197" s="13"/>
      <c r="IA197" s="56">
        <f t="shared" ref="IA197:IA198" si="3045">HZ197*HY197</f>
        <v>0</v>
      </c>
      <c r="IB197" s="13">
        <f t="shared" ref="IB197:IB198" si="3046">$I$4*HZ197</f>
        <v>0</v>
      </c>
      <c r="IC197" s="31">
        <f t="shared" ref="IC197:IC198" si="3047">HY197*IB197</f>
        <v>0</v>
      </c>
      <c r="ID197" s="21"/>
      <c r="IG197" s="56" t="str">
        <f t="shared" si="2647"/>
        <v>S/S Box Bars 12 x 40 mm</v>
      </c>
      <c r="IH197" s="56" t="str">
        <f t="shared" si="2768"/>
        <v>Nos</v>
      </c>
      <c r="II197" s="56">
        <f t="shared" si="2769"/>
        <v>11500</v>
      </c>
      <c r="IJ197" s="13"/>
      <c r="IK197" s="56">
        <f t="shared" si="2804"/>
        <v>0</v>
      </c>
      <c r="IL197" s="13">
        <f t="shared" si="2805"/>
        <v>0</v>
      </c>
      <c r="IM197" s="31">
        <f t="shared" si="2806"/>
        <v>0</v>
      </c>
      <c r="IN197" s="21"/>
      <c r="IQ197" s="56" t="str">
        <f t="shared" si="2648"/>
        <v>S/S Box Bars 12 x 40 mm</v>
      </c>
      <c r="IR197" s="56" t="str">
        <f t="shared" si="2773"/>
        <v>Nos</v>
      </c>
      <c r="IS197" s="56">
        <f t="shared" si="2774"/>
        <v>11500</v>
      </c>
      <c r="IT197" s="13"/>
      <c r="IU197" s="56">
        <f t="shared" si="2807"/>
        <v>0</v>
      </c>
      <c r="IV197" s="13">
        <f t="shared" si="2808"/>
        <v>0</v>
      </c>
      <c r="IW197" s="31">
        <f t="shared" si="2809"/>
        <v>0</v>
      </c>
      <c r="IX197" s="21"/>
      <c r="JA197" s="56" t="str">
        <f t="shared" si="2649"/>
        <v>S/S Box Bars 12 x 40 mm</v>
      </c>
      <c r="JB197" s="56" t="str">
        <f t="shared" si="2778"/>
        <v>Nos</v>
      </c>
      <c r="JC197" s="56">
        <f t="shared" si="2779"/>
        <v>11500</v>
      </c>
      <c r="JD197" s="13"/>
      <c r="JE197" s="56">
        <f t="shared" si="2810"/>
        <v>0</v>
      </c>
      <c r="JF197" s="13">
        <f t="shared" si="2811"/>
        <v>0</v>
      </c>
      <c r="JG197" s="31">
        <f t="shared" si="2812"/>
        <v>0</v>
      </c>
      <c r="JH197" s="21"/>
      <c r="JK197" s="56" t="str">
        <f t="shared" si="2650"/>
        <v>S/S Box Bars 12 x 40 mm</v>
      </c>
      <c r="JL197" s="56" t="str">
        <f t="shared" si="2927"/>
        <v>Nos</v>
      </c>
      <c r="JM197" s="56">
        <f t="shared" si="2923"/>
        <v>11500</v>
      </c>
      <c r="JN197" s="13"/>
      <c r="JO197" s="21"/>
      <c r="JP197" s="31"/>
      <c r="JQ197" s="31"/>
      <c r="JR197" s="21"/>
      <c r="JU197" s="56" t="str">
        <f t="shared" si="2651"/>
        <v>S/S Box Bars 12 x 40 mm</v>
      </c>
      <c r="JV197" s="56" t="str">
        <f t="shared" si="2928"/>
        <v>Nos</v>
      </c>
      <c r="JW197" s="56">
        <f t="shared" si="2924"/>
        <v>11500</v>
      </c>
      <c r="JX197" s="4">
        <f t="shared" si="2790"/>
        <v>0</v>
      </c>
      <c r="JY197" s="56">
        <f t="shared" si="2791"/>
        <v>0</v>
      </c>
      <c r="JZ197" s="56">
        <f t="shared" si="2792"/>
        <v>0</v>
      </c>
      <c r="KA197" s="31">
        <f t="shared" si="2813"/>
        <v>0</v>
      </c>
      <c r="KB197" s="21"/>
    </row>
    <row r="198" spans="1:288" ht="17.25" customHeight="1" x14ac:dyDescent="0.25">
      <c r="B198" s="7" t="s">
        <v>77</v>
      </c>
      <c r="C198" s="6" t="s">
        <v>1</v>
      </c>
      <c r="D198" s="4">
        <v>17500</v>
      </c>
      <c r="E198" s="13"/>
      <c r="F198" s="31">
        <f t="shared" si="2652"/>
        <v>0</v>
      </c>
      <c r="G198" s="31">
        <f t="shared" si="2920"/>
        <v>0</v>
      </c>
      <c r="H198" s="31">
        <f t="shared" si="2654"/>
        <v>0</v>
      </c>
      <c r="I198" s="71"/>
      <c r="K198" s="40"/>
      <c r="L198" s="59" t="str">
        <f t="shared" si="2626"/>
        <v>S/S Box Bars 25 x 50 mm</v>
      </c>
      <c r="M198" s="59" t="str">
        <f t="shared" si="2655"/>
        <v>Nos</v>
      </c>
      <c r="N198" s="59">
        <f t="shared" si="2656"/>
        <v>17500</v>
      </c>
      <c r="O198" s="13"/>
      <c r="P198" s="21">
        <f t="shared" si="2795"/>
        <v>0</v>
      </c>
      <c r="Q198" s="31">
        <f t="shared" si="2796"/>
        <v>0</v>
      </c>
      <c r="R198" s="31">
        <f t="shared" si="2797"/>
        <v>0</v>
      </c>
      <c r="S198" s="21"/>
      <c r="U198" s="40"/>
      <c r="V198" s="65" t="str">
        <f t="shared" si="2627"/>
        <v>S/S Box Bars 25 x 50 mm</v>
      </c>
      <c r="W198" s="65" t="str">
        <f t="shared" si="2660"/>
        <v>Nos</v>
      </c>
      <c r="X198" s="65">
        <f t="shared" si="2661"/>
        <v>17500</v>
      </c>
      <c r="Y198" s="31"/>
      <c r="Z198" s="21">
        <f t="shared" si="2662"/>
        <v>0</v>
      </c>
      <c r="AA198" s="31">
        <f t="shared" si="2663"/>
        <v>0</v>
      </c>
      <c r="AB198" s="42">
        <f t="shared" si="2664"/>
        <v>0</v>
      </c>
      <c r="AC198" s="21"/>
      <c r="AE198" s="40"/>
      <c r="AF198" s="59" t="str">
        <f t="shared" si="2628"/>
        <v>S/S Box Bars 25 x 50 mm</v>
      </c>
      <c r="AG198" s="59" t="str">
        <f t="shared" si="2665"/>
        <v>Nos</v>
      </c>
      <c r="AH198" s="59">
        <f t="shared" si="2666"/>
        <v>17500</v>
      </c>
      <c r="AI198" s="13"/>
      <c r="AJ198" s="21">
        <f t="shared" si="2667"/>
        <v>0</v>
      </c>
      <c r="AK198" s="31">
        <f t="shared" si="2668"/>
        <v>0</v>
      </c>
      <c r="AL198" s="31">
        <f t="shared" si="2669"/>
        <v>0</v>
      </c>
      <c r="AM198" s="21"/>
      <c r="AO198" s="40"/>
      <c r="AP198" s="59" t="str">
        <f t="shared" si="2629"/>
        <v>S/S Box Bars 25 x 50 mm</v>
      </c>
      <c r="AQ198" s="59" t="str">
        <f t="shared" si="2670"/>
        <v>Nos</v>
      </c>
      <c r="AR198" s="59">
        <f t="shared" si="2671"/>
        <v>17500</v>
      </c>
      <c r="AS198" s="67"/>
      <c r="AT198" s="21">
        <f t="shared" si="2672"/>
        <v>0</v>
      </c>
      <c r="AU198" s="31">
        <f t="shared" si="2673"/>
        <v>0</v>
      </c>
      <c r="AV198" s="31">
        <f t="shared" si="2674"/>
        <v>0</v>
      </c>
      <c r="AW198" s="21"/>
      <c r="AY198" s="40"/>
      <c r="AZ198" s="59" t="str">
        <f t="shared" si="2630"/>
        <v>S/S Box Bars 25 x 50 mm</v>
      </c>
      <c r="BA198" s="59" t="str">
        <f t="shared" si="2675"/>
        <v>Nos</v>
      </c>
      <c r="BB198" s="59">
        <f t="shared" si="2676"/>
        <v>17500</v>
      </c>
      <c r="BC198" s="13"/>
      <c r="BD198" s="21">
        <f t="shared" si="2983"/>
        <v>0</v>
      </c>
      <c r="BE198" s="31">
        <f t="shared" si="2678"/>
        <v>0</v>
      </c>
      <c r="BF198" s="42">
        <f t="shared" si="2984"/>
        <v>0</v>
      </c>
      <c r="BG198" s="21"/>
      <c r="BI198" s="40"/>
      <c r="BJ198" s="59" t="str">
        <f t="shared" si="2631"/>
        <v>S/S Box Bars 25 x 50 mm</v>
      </c>
      <c r="BK198" s="59" t="str">
        <f t="shared" si="2680"/>
        <v>Nos</v>
      </c>
      <c r="BL198" s="59">
        <f t="shared" si="2681"/>
        <v>17500</v>
      </c>
      <c r="BM198" s="13"/>
      <c r="BN198" s="21">
        <f t="shared" si="2682"/>
        <v>0</v>
      </c>
      <c r="BO198" s="31">
        <f t="shared" si="2683"/>
        <v>0</v>
      </c>
      <c r="BP198" s="31">
        <f t="shared" si="2684"/>
        <v>0</v>
      </c>
      <c r="BQ198" s="21"/>
      <c r="BS198" s="40"/>
      <c r="BT198" s="59" t="str">
        <f t="shared" si="2632"/>
        <v>S/S Box Bars 25 x 50 mm</v>
      </c>
      <c r="BU198" s="59" t="str">
        <f t="shared" si="2685"/>
        <v>Nos</v>
      </c>
      <c r="BV198" s="59">
        <f t="shared" si="2686"/>
        <v>17500</v>
      </c>
      <c r="BW198" s="13"/>
      <c r="BX198" s="21">
        <f t="shared" si="2687"/>
        <v>0</v>
      </c>
      <c r="BY198" s="31">
        <f t="shared" si="2688"/>
        <v>0</v>
      </c>
      <c r="BZ198" s="31">
        <f t="shared" si="2689"/>
        <v>0</v>
      </c>
      <c r="CA198" s="21"/>
      <c r="CB198" s="40"/>
      <c r="CC198" s="59" t="str">
        <f t="shared" si="2633"/>
        <v>S/S Box Bars 25 x 50 mm</v>
      </c>
      <c r="CD198" s="59" t="str">
        <f t="shared" si="2690"/>
        <v>Nos</v>
      </c>
      <c r="CE198" s="59">
        <f t="shared" si="2691"/>
        <v>17500</v>
      </c>
      <c r="CF198" s="31"/>
      <c r="CG198" s="31">
        <f t="shared" si="2991"/>
        <v>0</v>
      </c>
      <c r="CH198" s="31">
        <f t="shared" si="2693"/>
        <v>0</v>
      </c>
      <c r="CI198" s="31">
        <f t="shared" si="2992"/>
        <v>0</v>
      </c>
      <c r="CJ198" s="21"/>
      <c r="CK198" s="143"/>
      <c r="CL198" s="40"/>
      <c r="CM198" s="65" t="str">
        <f t="shared" si="2634"/>
        <v>S/S Box Bars 25 x 50 mm</v>
      </c>
      <c r="CN198" s="65" t="str">
        <f t="shared" si="2695"/>
        <v>Nos</v>
      </c>
      <c r="CO198" s="65">
        <f t="shared" si="2696"/>
        <v>17500</v>
      </c>
      <c r="CP198" s="13"/>
      <c r="CQ198" s="21">
        <f t="shared" si="2996"/>
        <v>0</v>
      </c>
      <c r="CR198" s="31">
        <f t="shared" si="2997"/>
        <v>0</v>
      </c>
      <c r="CS198" s="42">
        <f t="shared" si="2998"/>
        <v>0</v>
      </c>
      <c r="CT198" s="21"/>
      <c r="CV198" s="40"/>
      <c r="CW198" s="59" t="str">
        <f t="shared" ref="CW198:CW224" si="3048">CM198</f>
        <v>S/S Box Bars 25 x 50 mm</v>
      </c>
      <c r="CX198" s="59" t="str">
        <f t="shared" si="2700"/>
        <v>Nos</v>
      </c>
      <c r="CY198" s="59">
        <f t="shared" si="2701"/>
        <v>17500</v>
      </c>
      <c r="CZ198" s="13"/>
      <c r="DA198" s="21">
        <f t="shared" si="2702"/>
        <v>0</v>
      </c>
      <c r="DB198" s="31">
        <f t="shared" si="2703"/>
        <v>0</v>
      </c>
      <c r="DC198" s="31">
        <f t="shared" si="2704"/>
        <v>0</v>
      </c>
      <c r="DD198" s="21"/>
      <c r="DF198" s="40"/>
      <c r="DG198" s="59" t="str">
        <f t="shared" si="2636"/>
        <v>S/S Box Bars 25 x 50 mm</v>
      </c>
      <c r="DH198" s="59" t="str">
        <f t="shared" si="2705"/>
        <v>Nos</v>
      </c>
      <c r="DI198" s="59">
        <f t="shared" si="2706"/>
        <v>17500</v>
      </c>
      <c r="DJ198" s="13"/>
      <c r="DK198" s="21">
        <f t="shared" si="2954"/>
        <v>0</v>
      </c>
      <c r="DL198" s="31">
        <f t="shared" si="2985"/>
        <v>0</v>
      </c>
      <c r="DM198" s="31">
        <f t="shared" si="2955"/>
        <v>0</v>
      </c>
      <c r="DN198" s="21"/>
      <c r="DQ198" s="59" t="str">
        <f t="shared" si="3005"/>
        <v>S/S Box Bars 25 x 50 mm</v>
      </c>
      <c r="DR198" s="59" t="str">
        <f t="shared" si="3006"/>
        <v>Nos</v>
      </c>
      <c r="DS198" s="59">
        <f t="shared" si="3007"/>
        <v>17500</v>
      </c>
      <c r="DT198" s="67"/>
      <c r="DU198" s="21">
        <f t="shared" si="3008"/>
        <v>0</v>
      </c>
      <c r="DV198" s="31">
        <f t="shared" si="3009"/>
        <v>0</v>
      </c>
      <c r="DW198" s="31">
        <f t="shared" si="3010"/>
        <v>0</v>
      </c>
      <c r="DX198" s="21"/>
      <c r="DZ198" s="40"/>
      <c r="EA198" s="59" t="str">
        <f t="shared" ref="EA198:EA224" si="3049">DQ198</f>
        <v>S/S Box Bars 25 x 50 mm</v>
      </c>
      <c r="EB198" s="59" t="str">
        <f t="shared" ref="EB198:EB224" si="3050">DR198</f>
        <v>Nos</v>
      </c>
      <c r="EC198" s="59">
        <f t="shared" ref="EC198:EC224" si="3051">DS198</f>
        <v>17500</v>
      </c>
      <c r="ED198" s="13"/>
      <c r="EE198" s="21">
        <f t="shared" si="2974"/>
        <v>0</v>
      </c>
      <c r="EF198" s="31">
        <f t="shared" si="2929"/>
        <v>0</v>
      </c>
      <c r="EG198" s="31">
        <f t="shared" si="2975"/>
        <v>0</v>
      </c>
      <c r="EH198" s="21"/>
      <c r="EK198" s="59" t="str">
        <f t="shared" ref="EK198:EK224" si="3052">EA198</f>
        <v>S/S Box Bars 25 x 50 mm</v>
      </c>
      <c r="EL198" s="59" t="str">
        <f t="shared" ref="EL198:EL224" si="3053">EB198</f>
        <v>Nos</v>
      </c>
      <c r="EM198" s="59">
        <f t="shared" ref="EM198:EM224" si="3054">EC198</f>
        <v>17500</v>
      </c>
      <c r="EN198" s="13"/>
      <c r="EO198" s="21">
        <f t="shared" si="2965"/>
        <v>0</v>
      </c>
      <c r="EP198" s="31">
        <f t="shared" si="2966"/>
        <v>0</v>
      </c>
      <c r="EQ198" s="31">
        <f t="shared" si="2967"/>
        <v>0</v>
      </c>
      <c r="ER198" s="21"/>
      <c r="EU198" s="4" t="str">
        <f t="shared" si="2639"/>
        <v>S/S Box Bars 25 x 50 mm</v>
      </c>
      <c r="EV198" s="4" t="str">
        <f t="shared" si="2724"/>
        <v>Nos</v>
      </c>
      <c r="EW198" s="4">
        <f t="shared" si="2725"/>
        <v>17500</v>
      </c>
      <c r="EX198" s="13"/>
      <c r="EY198" s="21">
        <f t="shared" si="2988"/>
        <v>0</v>
      </c>
      <c r="EZ198" s="31">
        <f t="shared" si="2727"/>
        <v>0</v>
      </c>
      <c r="FA198" s="42">
        <f t="shared" si="2976"/>
        <v>0</v>
      </c>
      <c r="FB198" s="21"/>
      <c r="FE198" s="56" t="str">
        <f t="shared" si="2640"/>
        <v>S/S Box Bars 25 x 50 mm</v>
      </c>
      <c r="FF198" s="56" t="str">
        <f t="shared" si="2729"/>
        <v>Nos</v>
      </c>
      <c r="FG198" s="56">
        <f t="shared" si="2730"/>
        <v>17500</v>
      </c>
      <c r="FH198" s="13"/>
      <c r="FI198" s="21">
        <f t="shared" si="3024"/>
        <v>0</v>
      </c>
      <c r="FJ198" s="31">
        <f t="shared" si="3025"/>
        <v>0</v>
      </c>
      <c r="FK198" s="31">
        <f t="shared" si="3026"/>
        <v>0</v>
      </c>
      <c r="FL198" s="21"/>
      <c r="FO198" s="56" t="str">
        <f t="shared" si="2641"/>
        <v>S/S Box Bars 25 x 50 mm</v>
      </c>
      <c r="FP198" s="56" t="str">
        <f t="shared" si="2925"/>
        <v>Nos</v>
      </c>
      <c r="FQ198" s="56">
        <f t="shared" si="2921"/>
        <v>17500</v>
      </c>
      <c r="FR198" s="13"/>
      <c r="FS198" s="21">
        <f t="shared" si="2989"/>
        <v>0</v>
      </c>
      <c r="FT198" s="31">
        <f>$I$4*FR198</f>
        <v>0</v>
      </c>
      <c r="FU198" s="31">
        <f t="shared" si="2990"/>
        <v>0</v>
      </c>
      <c r="FV198" s="21"/>
      <c r="FY198" s="56" t="str">
        <f t="shared" ref="FY198:FY224" si="3055">FO198</f>
        <v>S/S Box Bars 25 x 50 mm</v>
      </c>
      <c r="FZ198" s="56" t="str">
        <f t="shared" si="2739"/>
        <v>Nos</v>
      </c>
      <c r="GA198" s="56">
        <f t="shared" si="2740"/>
        <v>17500</v>
      </c>
      <c r="GB198" s="13"/>
      <c r="GC198" s="21">
        <f t="shared" si="2977"/>
        <v>0</v>
      </c>
      <c r="GD198" s="31">
        <f t="shared" si="2978"/>
        <v>0</v>
      </c>
      <c r="GE198" s="31">
        <f t="shared" si="2979"/>
        <v>0</v>
      </c>
      <c r="GF198" s="21"/>
      <c r="GI198" s="56" t="str">
        <f t="shared" si="2798"/>
        <v>S/S Box Bars 25 x 50 mm</v>
      </c>
      <c r="GJ198" s="56" t="str">
        <f t="shared" si="2799"/>
        <v>Nos</v>
      </c>
      <c r="GK198" s="56">
        <f t="shared" si="2800"/>
        <v>17500</v>
      </c>
      <c r="GL198" s="13"/>
      <c r="GM198" s="21">
        <f t="shared" si="3036"/>
        <v>0</v>
      </c>
      <c r="GN198" s="31">
        <f t="shared" si="3037"/>
        <v>0</v>
      </c>
      <c r="GO198" s="31">
        <f t="shared" si="3038"/>
        <v>0</v>
      </c>
      <c r="GP198" s="21"/>
      <c r="GS198" s="56" t="str">
        <f t="shared" si="2643"/>
        <v>S/S Box Bars 25 x 50 mm</v>
      </c>
      <c r="GT198" s="56" t="str">
        <f t="shared" si="2926"/>
        <v>Nos</v>
      </c>
      <c r="GU198" s="56">
        <f t="shared" si="2922"/>
        <v>17500</v>
      </c>
      <c r="GV198" s="13"/>
      <c r="GW198" s="21">
        <f t="shared" ref="GW198:GW224" si="3056">GU198*GV198</f>
        <v>0</v>
      </c>
      <c r="GX198" s="31">
        <f t="shared" ref="GX198:GX224" si="3057">$I$4*GV198</f>
        <v>0</v>
      </c>
      <c r="GY198" s="31">
        <f t="shared" si="2752"/>
        <v>0</v>
      </c>
      <c r="GZ198" s="21"/>
      <c r="HC198" s="56" t="str">
        <f t="shared" si="2644"/>
        <v>S/S Box Bars 25 x 50 mm</v>
      </c>
      <c r="HD198" s="56" t="str">
        <f t="shared" si="2753"/>
        <v>Nos</v>
      </c>
      <c r="HE198" s="56">
        <f t="shared" si="2754"/>
        <v>17500</v>
      </c>
      <c r="HF198" s="13"/>
      <c r="HG198" s="21">
        <f t="shared" si="2801"/>
        <v>0</v>
      </c>
      <c r="HH198" s="31">
        <f t="shared" si="2802"/>
        <v>0</v>
      </c>
      <c r="HI198" s="31">
        <f t="shared" si="2803"/>
        <v>0</v>
      </c>
      <c r="HJ198" s="21"/>
      <c r="HM198" s="56" t="str">
        <f t="shared" si="2645"/>
        <v>S/S Box Bars 25 x 50 mm</v>
      </c>
      <c r="HN198" s="56" t="str">
        <f t="shared" si="2758"/>
        <v>Nos</v>
      </c>
      <c r="HO198" s="56">
        <f t="shared" si="2759"/>
        <v>17500</v>
      </c>
      <c r="HP198" s="13"/>
      <c r="HQ198" s="56">
        <f t="shared" si="2760"/>
        <v>0</v>
      </c>
      <c r="HR198" s="13">
        <f t="shared" si="2761"/>
        <v>0</v>
      </c>
      <c r="HS198" s="31">
        <f t="shared" si="2762"/>
        <v>0</v>
      </c>
      <c r="HT198" s="21"/>
      <c r="HW198" s="56" t="str">
        <f t="shared" si="3042"/>
        <v>S/S Box Bars 25 x 50 mm</v>
      </c>
      <c r="HX198" s="56" t="str">
        <f t="shared" si="3043"/>
        <v>Nos</v>
      </c>
      <c r="HY198" s="56">
        <f t="shared" si="3044"/>
        <v>17500</v>
      </c>
      <c r="HZ198" s="13"/>
      <c r="IA198" s="56">
        <f t="shared" si="3045"/>
        <v>0</v>
      </c>
      <c r="IB198" s="13">
        <f t="shared" si="3046"/>
        <v>0</v>
      </c>
      <c r="IC198" s="31">
        <f t="shared" si="3047"/>
        <v>0</v>
      </c>
      <c r="ID198" s="21"/>
      <c r="IG198" s="56" t="str">
        <f t="shared" si="2647"/>
        <v>S/S Box Bars 25 x 50 mm</v>
      </c>
      <c r="IH198" s="56" t="str">
        <f t="shared" si="2768"/>
        <v>Nos</v>
      </c>
      <c r="II198" s="56">
        <f t="shared" si="2769"/>
        <v>17500</v>
      </c>
      <c r="IJ198" s="13"/>
      <c r="IK198" s="56">
        <f t="shared" si="2804"/>
        <v>0</v>
      </c>
      <c r="IL198" s="13">
        <f t="shared" si="2805"/>
        <v>0</v>
      </c>
      <c r="IM198" s="31">
        <f t="shared" si="2806"/>
        <v>0</v>
      </c>
      <c r="IN198" s="21"/>
      <c r="IQ198" s="56" t="str">
        <f t="shared" si="2648"/>
        <v>S/S Box Bars 25 x 50 mm</v>
      </c>
      <c r="IR198" s="56" t="str">
        <f t="shared" si="2773"/>
        <v>Nos</v>
      </c>
      <c r="IS198" s="56">
        <f t="shared" si="2774"/>
        <v>17500</v>
      </c>
      <c r="IT198" s="13"/>
      <c r="IU198" s="56">
        <f t="shared" si="2807"/>
        <v>0</v>
      </c>
      <c r="IV198" s="13">
        <f t="shared" si="2808"/>
        <v>0</v>
      </c>
      <c r="IW198" s="31">
        <f t="shared" si="2809"/>
        <v>0</v>
      </c>
      <c r="IX198" s="21"/>
      <c r="JA198" s="56" t="str">
        <f t="shared" si="2649"/>
        <v>S/S Box Bars 25 x 50 mm</v>
      </c>
      <c r="JB198" s="56" t="str">
        <f t="shared" si="2778"/>
        <v>Nos</v>
      </c>
      <c r="JC198" s="56">
        <f t="shared" si="2779"/>
        <v>17500</v>
      </c>
      <c r="JD198" s="13"/>
      <c r="JE198" s="56">
        <f t="shared" si="2810"/>
        <v>0</v>
      </c>
      <c r="JF198" s="13">
        <f t="shared" si="2811"/>
        <v>0</v>
      </c>
      <c r="JG198" s="31">
        <f t="shared" si="2812"/>
        <v>0</v>
      </c>
      <c r="JH198" s="21"/>
      <c r="JK198" s="56" t="str">
        <f t="shared" si="2650"/>
        <v>S/S Box Bars 25 x 50 mm</v>
      </c>
      <c r="JL198" s="56" t="str">
        <f t="shared" si="2927"/>
        <v>Nos</v>
      </c>
      <c r="JM198" s="56">
        <f t="shared" si="2923"/>
        <v>17500</v>
      </c>
      <c r="JN198" s="13"/>
      <c r="JO198" s="21">
        <f t="shared" ref="JO198:JO224" si="3058">JM198*JN198</f>
        <v>0</v>
      </c>
      <c r="JP198" s="31">
        <f t="shared" ref="JP198:JP224" si="3059">$I$4*JN198</f>
        <v>0</v>
      </c>
      <c r="JQ198" s="31">
        <f t="shared" ref="JQ198:JQ224" si="3060">JM198*JP198</f>
        <v>0</v>
      </c>
      <c r="JR198" s="21"/>
      <c r="JU198" s="56" t="str">
        <f t="shared" si="2651"/>
        <v>S/S Box Bars 25 x 50 mm</v>
      </c>
      <c r="JV198" s="56" t="str">
        <f t="shared" si="2928"/>
        <v>Nos</v>
      </c>
      <c r="JW198" s="56">
        <f t="shared" si="2924"/>
        <v>17500</v>
      </c>
      <c r="JX198" s="4">
        <f t="shared" si="2790"/>
        <v>0</v>
      </c>
      <c r="JY198" s="56">
        <f t="shared" si="2791"/>
        <v>0</v>
      </c>
      <c r="JZ198" s="56">
        <f t="shared" si="2792"/>
        <v>0</v>
      </c>
      <c r="KA198" s="31">
        <f t="shared" si="2813"/>
        <v>0</v>
      </c>
      <c r="KB198" s="21"/>
    </row>
    <row r="199" spans="1:288" ht="17.25" customHeight="1" x14ac:dyDescent="0.25">
      <c r="B199" s="7" t="s">
        <v>78</v>
      </c>
      <c r="C199" s="6" t="s">
        <v>1</v>
      </c>
      <c r="D199" s="4">
        <v>24500</v>
      </c>
      <c r="E199" s="13"/>
      <c r="F199" s="31">
        <f t="shared" si="2652"/>
        <v>0</v>
      </c>
      <c r="G199" s="31">
        <f t="shared" si="2920"/>
        <v>0</v>
      </c>
      <c r="H199" s="31">
        <f t="shared" si="2654"/>
        <v>0</v>
      </c>
      <c r="I199" s="71"/>
      <c r="K199" s="40"/>
      <c r="L199" s="59" t="str">
        <f t="shared" si="2626"/>
        <v>S/S Box Bars 50 x 50 mm</v>
      </c>
      <c r="M199" s="59" t="str">
        <f t="shared" si="2655"/>
        <v>Nos</v>
      </c>
      <c r="N199" s="59">
        <f t="shared" si="2656"/>
        <v>24500</v>
      </c>
      <c r="O199" s="13"/>
      <c r="P199" s="21">
        <f t="shared" si="2795"/>
        <v>0</v>
      </c>
      <c r="Q199" s="31">
        <f t="shared" si="2796"/>
        <v>0</v>
      </c>
      <c r="R199" s="31">
        <f t="shared" si="2797"/>
        <v>0</v>
      </c>
      <c r="S199" s="21"/>
      <c r="U199" s="40"/>
      <c r="V199" s="65" t="str">
        <f t="shared" si="2627"/>
        <v>S/S Box Bars 50 x 50 mm</v>
      </c>
      <c r="W199" s="65" t="str">
        <f t="shared" si="2660"/>
        <v>Nos</v>
      </c>
      <c r="X199" s="65">
        <f t="shared" si="2661"/>
        <v>24500</v>
      </c>
      <c r="Y199" s="31"/>
      <c r="Z199" s="21">
        <f t="shared" si="2662"/>
        <v>0</v>
      </c>
      <c r="AA199" s="31">
        <f t="shared" si="2663"/>
        <v>0</v>
      </c>
      <c r="AB199" s="42">
        <f t="shared" si="2664"/>
        <v>0</v>
      </c>
      <c r="AC199" s="21"/>
      <c r="AE199" s="40"/>
      <c r="AF199" s="59" t="str">
        <f t="shared" si="2628"/>
        <v>S/S Box Bars 50 x 50 mm</v>
      </c>
      <c r="AG199" s="59" t="str">
        <f t="shared" si="2665"/>
        <v>Nos</v>
      </c>
      <c r="AH199" s="59">
        <f t="shared" si="2666"/>
        <v>24500</v>
      </c>
      <c r="AI199" s="13"/>
      <c r="AJ199" s="21">
        <f t="shared" si="2667"/>
        <v>0</v>
      </c>
      <c r="AK199" s="31">
        <f t="shared" si="2668"/>
        <v>0</v>
      </c>
      <c r="AL199" s="31">
        <f t="shared" si="2669"/>
        <v>0</v>
      </c>
      <c r="AM199" s="21"/>
      <c r="AO199" s="40"/>
      <c r="AP199" s="59" t="str">
        <f t="shared" si="2629"/>
        <v>S/S Box Bars 50 x 50 mm</v>
      </c>
      <c r="AQ199" s="59" t="str">
        <f t="shared" si="2670"/>
        <v>Nos</v>
      </c>
      <c r="AR199" s="59">
        <f t="shared" si="2671"/>
        <v>24500</v>
      </c>
      <c r="AS199" s="67"/>
      <c r="AT199" s="21">
        <f t="shared" si="2672"/>
        <v>0</v>
      </c>
      <c r="AU199" s="31">
        <f t="shared" si="2673"/>
        <v>0</v>
      </c>
      <c r="AV199" s="31">
        <f t="shared" si="2674"/>
        <v>0</v>
      </c>
      <c r="AW199" s="21"/>
      <c r="AY199" s="40"/>
      <c r="AZ199" s="59" t="str">
        <f t="shared" si="2630"/>
        <v>S/S Box Bars 50 x 50 mm</v>
      </c>
      <c r="BA199" s="59" t="str">
        <f t="shared" si="2675"/>
        <v>Nos</v>
      </c>
      <c r="BB199" s="59">
        <f t="shared" si="2676"/>
        <v>24500</v>
      </c>
      <c r="BC199" s="13"/>
      <c r="BD199" s="21">
        <f t="shared" si="2677"/>
        <v>0</v>
      </c>
      <c r="BE199" s="31">
        <f t="shared" si="2678"/>
        <v>0</v>
      </c>
      <c r="BF199" s="31">
        <f t="shared" si="2679"/>
        <v>0</v>
      </c>
      <c r="BG199" s="21"/>
      <c r="BI199" s="40"/>
      <c r="BJ199" s="59" t="str">
        <f t="shared" si="2631"/>
        <v>S/S Box Bars 50 x 50 mm</v>
      </c>
      <c r="BK199" s="59" t="str">
        <f t="shared" si="2680"/>
        <v>Nos</v>
      </c>
      <c r="BL199" s="59">
        <f t="shared" si="2681"/>
        <v>24500</v>
      </c>
      <c r="BM199" s="13"/>
      <c r="BN199" s="21">
        <f t="shared" si="2682"/>
        <v>0</v>
      </c>
      <c r="BO199" s="31">
        <f t="shared" si="2683"/>
        <v>0</v>
      </c>
      <c r="BP199" s="31">
        <f t="shared" si="2684"/>
        <v>0</v>
      </c>
      <c r="BQ199" s="21"/>
      <c r="BS199" s="40"/>
      <c r="BT199" s="59" t="str">
        <f t="shared" si="2632"/>
        <v>S/S Box Bars 50 x 50 mm</v>
      </c>
      <c r="BU199" s="59" t="str">
        <f t="shared" si="2685"/>
        <v>Nos</v>
      </c>
      <c r="BV199" s="59">
        <f t="shared" si="2686"/>
        <v>24500</v>
      </c>
      <c r="BW199" s="13"/>
      <c r="BX199" s="21">
        <f t="shared" si="2687"/>
        <v>0</v>
      </c>
      <c r="BY199" s="31">
        <f t="shared" si="2688"/>
        <v>0</v>
      </c>
      <c r="BZ199" s="31">
        <f t="shared" si="2689"/>
        <v>0</v>
      </c>
      <c r="CA199" s="21"/>
      <c r="CB199" s="40"/>
      <c r="CC199" s="59" t="str">
        <f t="shared" si="2633"/>
        <v>S/S Box Bars 50 x 50 mm</v>
      </c>
      <c r="CD199" s="59" t="str">
        <f t="shared" si="2690"/>
        <v>Nos</v>
      </c>
      <c r="CE199" s="59">
        <f t="shared" si="2691"/>
        <v>24500</v>
      </c>
      <c r="CF199" s="31"/>
      <c r="CG199" s="31">
        <f t="shared" si="2991"/>
        <v>0</v>
      </c>
      <c r="CH199" s="31">
        <f t="shared" si="2693"/>
        <v>0</v>
      </c>
      <c r="CI199" s="31">
        <f t="shared" si="2992"/>
        <v>0</v>
      </c>
      <c r="CJ199" s="21"/>
      <c r="CK199" s="143"/>
      <c r="CL199" s="40"/>
      <c r="CM199" s="65" t="str">
        <f t="shared" si="2634"/>
        <v>S/S Box Bars 50 x 50 mm</v>
      </c>
      <c r="CN199" s="65" t="str">
        <f t="shared" si="2695"/>
        <v>Nos</v>
      </c>
      <c r="CO199" s="65">
        <f t="shared" si="2696"/>
        <v>24500</v>
      </c>
      <c r="CP199" s="13"/>
      <c r="CQ199" s="21">
        <f t="shared" si="2697"/>
        <v>0</v>
      </c>
      <c r="CR199" s="31">
        <f t="shared" si="2698"/>
        <v>0</v>
      </c>
      <c r="CS199" s="42">
        <f t="shared" si="2699"/>
        <v>0</v>
      </c>
      <c r="CT199" s="21"/>
      <c r="CV199" s="40"/>
      <c r="CW199" s="59" t="str">
        <f t="shared" si="3048"/>
        <v>S/S Box Bars 50 x 50 mm</v>
      </c>
      <c r="CX199" s="59" t="str">
        <f t="shared" si="2700"/>
        <v>Nos</v>
      </c>
      <c r="CY199" s="59">
        <f t="shared" si="2701"/>
        <v>24500</v>
      </c>
      <c r="CZ199" s="13"/>
      <c r="DA199" s="21">
        <f t="shared" si="2702"/>
        <v>0</v>
      </c>
      <c r="DB199" s="31">
        <f t="shared" si="2703"/>
        <v>0</v>
      </c>
      <c r="DC199" s="31">
        <f t="shared" si="2704"/>
        <v>0</v>
      </c>
      <c r="DD199" s="21"/>
      <c r="DF199" s="40"/>
      <c r="DG199" s="59" t="str">
        <f t="shared" si="2636"/>
        <v>S/S Box Bars 50 x 50 mm</v>
      </c>
      <c r="DH199" s="59" t="str">
        <f t="shared" si="2705"/>
        <v>Nos</v>
      </c>
      <c r="DI199" s="59">
        <f t="shared" si="2706"/>
        <v>24500</v>
      </c>
      <c r="DJ199" s="13"/>
      <c r="DK199" s="21">
        <f t="shared" si="2954"/>
        <v>0</v>
      </c>
      <c r="DL199" s="31">
        <f t="shared" si="2985"/>
        <v>0</v>
      </c>
      <c r="DM199" s="31">
        <f t="shared" si="2955"/>
        <v>0</v>
      </c>
      <c r="DN199" s="21"/>
      <c r="DQ199" s="59" t="str">
        <f t="shared" si="3005"/>
        <v>S/S Box Bars 50 x 50 mm</v>
      </c>
      <c r="DR199" s="59" t="str">
        <f t="shared" si="3006"/>
        <v>Nos</v>
      </c>
      <c r="DS199" s="59">
        <f t="shared" si="3007"/>
        <v>24500</v>
      </c>
      <c r="DT199" s="67"/>
      <c r="DU199" s="21">
        <f t="shared" si="3008"/>
        <v>0</v>
      </c>
      <c r="DV199" s="31">
        <f t="shared" si="3009"/>
        <v>0</v>
      </c>
      <c r="DW199" s="31">
        <f t="shared" si="3010"/>
        <v>0</v>
      </c>
      <c r="DX199" s="21"/>
      <c r="DZ199" s="40"/>
      <c r="EA199" s="59" t="str">
        <f t="shared" si="3049"/>
        <v>S/S Box Bars 50 x 50 mm</v>
      </c>
      <c r="EB199" s="59" t="str">
        <f t="shared" si="3050"/>
        <v>Nos</v>
      </c>
      <c r="EC199" s="59">
        <f t="shared" si="3051"/>
        <v>24500</v>
      </c>
      <c r="ED199" s="13"/>
      <c r="EE199" s="21">
        <f t="shared" si="2974"/>
        <v>0</v>
      </c>
      <c r="EF199" s="31">
        <f t="shared" si="2929"/>
        <v>0</v>
      </c>
      <c r="EG199" s="31">
        <f t="shared" si="2975"/>
        <v>0</v>
      </c>
      <c r="EH199" s="21"/>
      <c r="EK199" s="59" t="str">
        <f t="shared" si="3052"/>
        <v>S/S Box Bars 50 x 50 mm</v>
      </c>
      <c r="EL199" s="59" t="str">
        <f t="shared" si="3053"/>
        <v>Nos</v>
      </c>
      <c r="EM199" s="59">
        <f t="shared" si="3054"/>
        <v>24500</v>
      </c>
      <c r="EN199" s="13"/>
      <c r="EO199" s="21">
        <f t="shared" si="2965"/>
        <v>0</v>
      </c>
      <c r="EP199" s="31">
        <f t="shared" si="2966"/>
        <v>0</v>
      </c>
      <c r="EQ199" s="31">
        <f t="shared" si="2967"/>
        <v>0</v>
      </c>
      <c r="ER199" s="21"/>
      <c r="EU199" s="4" t="str">
        <f t="shared" si="2639"/>
        <v>S/S Box Bars 50 x 50 mm</v>
      </c>
      <c r="EV199" s="4" t="str">
        <f t="shared" si="2724"/>
        <v>Nos</v>
      </c>
      <c r="EW199" s="4">
        <f t="shared" si="2725"/>
        <v>24500</v>
      </c>
      <c r="EX199" s="13"/>
      <c r="EY199" s="21">
        <f t="shared" si="2988"/>
        <v>0</v>
      </c>
      <c r="EZ199" s="31">
        <f t="shared" si="2727"/>
        <v>0</v>
      </c>
      <c r="FA199" s="42">
        <f t="shared" si="2976"/>
        <v>0</v>
      </c>
      <c r="FB199" s="21"/>
      <c r="FE199" s="56" t="str">
        <f t="shared" si="2640"/>
        <v>S/S Box Bars 50 x 50 mm</v>
      </c>
      <c r="FF199" s="56" t="str">
        <f t="shared" si="2729"/>
        <v>Nos</v>
      </c>
      <c r="FG199" s="56">
        <f t="shared" si="2730"/>
        <v>24500</v>
      </c>
      <c r="FH199" s="13"/>
      <c r="FI199" s="21">
        <f t="shared" si="2968"/>
        <v>0</v>
      </c>
      <c r="FJ199" s="31">
        <f t="shared" si="2986"/>
        <v>0</v>
      </c>
      <c r="FK199" s="31">
        <f t="shared" si="2987"/>
        <v>0</v>
      </c>
      <c r="FL199" s="21"/>
      <c r="FO199" s="56" t="str">
        <f t="shared" si="2641"/>
        <v>S/S Box Bars 50 x 50 mm</v>
      </c>
      <c r="FP199" s="56" t="str">
        <f t="shared" si="2925"/>
        <v>Nos</v>
      </c>
      <c r="FQ199" s="56">
        <f t="shared" si="2921"/>
        <v>24500</v>
      </c>
      <c r="FR199" s="13"/>
      <c r="FS199" s="21">
        <f t="shared" si="2989"/>
        <v>0</v>
      </c>
      <c r="FT199" s="31">
        <f>$I$4*FR199</f>
        <v>0</v>
      </c>
      <c r="FU199" s="31">
        <f t="shared" si="2990"/>
        <v>0</v>
      </c>
      <c r="FV199" s="21"/>
      <c r="FY199" s="56" t="str">
        <f t="shared" si="3055"/>
        <v>S/S Box Bars 50 x 50 mm</v>
      </c>
      <c r="FZ199" s="56" t="str">
        <f t="shared" si="2739"/>
        <v>Nos</v>
      </c>
      <c r="GA199" s="56">
        <f t="shared" si="2740"/>
        <v>24500</v>
      </c>
      <c r="GB199" s="13"/>
      <c r="GC199" s="21">
        <f t="shared" si="2977"/>
        <v>0</v>
      </c>
      <c r="GD199" s="31">
        <f t="shared" si="2978"/>
        <v>0</v>
      </c>
      <c r="GE199" s="31">
        <f t="shared" si="2979"/>
        <v>0</v>
      </c>
      <c r="GF199" s="21"/>
      <c r="GI199" s="56" t="str">
        <f t="shared" si="2798"/>
        <v>S/S Box Bars 50 x 50 mm</v>
      </c>
      <c r="GJ199" s="56" t="str">
        <f t="shared" si="2799"/>
        <v>Nos</v>
      </c>
      <c r="GK199" s="56">
        <f t="shared" si="2800"/>
        <v>24500</v>
      </c>
      <c r="GL199" s="13"/>
      <c r="GM199" s="21">
        <f t="shared" si="3036"/>
        <v>0</v>
      </c>
      <c r="GN199" s="31">
        <f t="shared" si="3037"/>
        <v>0</v>
      </c>
      <c r="GO199" s="31">
        <f t="shared" si="3038"/>
        <v>0</v>
      </c>
      <c r="GP199" s="21"/>
      <c r="GS199" s="56" t="str">
        <f t="shared" si="2643"/>
        <v>S/S Box Bars 50 x 50 mm</v>
      </c>
      <c r="GT199" s="56" t="str">
        <f t="shared" si="2926"/>
        <v>Nos</v>
      </c>
      <c r="GU199" s="56">
        <f t="shared" si="2922"/>
        <v>24500</v>
      </c>
      <c r="GV199" s="13"/>
      <c r="GW199" s="21">
        <f t="shared" si="3056"/>
        <v>0</v>
      </c>
      <c r="GX199" s="31">
        <f t="shared" si="3057"/>
        <v>0</v>
      </c>
      <c r="GY199" s="31">
        <f t="shared" si="2752"/>
        <v>0</v>
      </c>
      <c r="GZ199" s="21"/>
      <c r="HC199" s="56" t="str">
        <f t="shared" si="2644"/>
        <v>S/S Box Bars 50 x 50 mm</v>
      </c>
      <c r="HD199" s="56" t="str">
        <f t="shared" si="2753"/>
        <v>Nos</v>
      </c>
      <c r="HE199" s="56">
        <f t="shared" si="2754"/>
        <v>24500</v>
      </c>
      <c r="HF199" s="13"/>
      <c r="HG199" s="21">
        <f t="shared" si="2801"/>
        <v>0</v>
      </c>
      <c r="HH199" s="31">
        <f t="shared" si="2802"/>
        <v>0</v>
      </c>
      <c r="HI199" s="31">
        <f t="shared" si="2803"/>
        <v>0</v>
      </c>
      <c r="HJ199" s="21"/>
      <c r="HM199" s="56" t="str">
        <f t="shared" si="2645"/>
        <v>S/S Box Bars 50 x 50 mm</v>
      </c>
      <c r="HN199" s="56" t="str">
        <f t="shared" si="2758"/>
        <v>Nos</v>
      </c>
      <c r="HO199" s="56">
        <f t="shared" si="2759"/>
        <v>24500</v>
      </c>
      <c r="HP199" s="13"/>
      <c r="HQ199" s="56">
        <f t="shared" si="2760"/>
        <v>0</v>
      </c>
      <c r="HR199" s="13">
        <f t="shared" si="2761"/>
        <v>0</v>
      </c>
      <c r="HS199" s="31">
        <f t="shared" si="2762"/>
        <v>0</v>
      </c>
      <c r="HT199" s="21"/>
      <c r="HW199" s="56" t="str">
        <f t="shared" ref="HW199:HW224" si="3061">HM199</f>
        <v>S/S Box Bars 50 x 50 mm</v>
      </c>
      <c r="HX199" s="56" t="str">
        <f t="shared" ref="HX199:HX224" si="3062">HN199</f>
        <v>Nos</v>
      </c>
      <c r="HY199" s="56">
        <f t="shared" ref="HY199:HY224" si="3063">HO199</f>
        <v>24500</v>
      </c>
      <c r="HZ199" s="13"/>
      <c r="IA199" s="56">
        <f t="shared" si="2765"/>
        <v>0</v>
      </c>
      <c r="IB199" s="13">
        <f t="shared" si="2766"/>
        <v>0</v>
      </c>
      <c r="IC199" s="31">
        <f t="shared" si="2767"/>
        <v>0</v>
      </c>
      <c r="ID199" s="21"/>
      <c r="IG199" s="56" t="str">
        <f t="shared" si="2647"/>
        <v>S/S Box Bars 50 x 50 mm</v>
      </c>
      <c r="IH199" s="56" t="str">
        <f t="shared" si="2768"/>
        <v>Nos</v>
      </c>
      <c r="II199" s="56">
        <f t="shared" si="2769"/>
        <v>24500</v>
      </c>
      <c r="IJ199" s="13"/>
      <c r="IK199" s="56">
        <f t="shared" si="2804"/>
        <v>0</v>
      </c>
      <c r="IL199" s="13">
        <f t="shared" si="2805"/>
        <v>0</v>
      </c>
      <c r="IM199" s="31">
        <f t="shared" si="2806"/>
        <v>0</v>
      </c>
      <c r="IN199" s="21"/>
      <c r="IQ199" s="56" t="str">
        <f t="shared" si="2648"/>
        <v>S/S Box Bars 50 x 50 mm</v>
      </c>
      <c r="IR199" s="56" t="str">
        <f t="shared" si="2773"/>
        <v>Nos</v>
      </c>
      <c r="IS199" s="56">
        <f t="shared" si="2774"/>
        <v>24500</v>
      </c>
      <c r="IT199" s="13"/>
      <c r="IU199" s="56">
        <f t="shared" si="2807"/>
        <v>0</v>
      </c>
      <c r="IV199" s="13">
        <f t="shared" si="2808"/>
        <v>0</v>
      </c>
      <c r="IW199" s="31">
        <f t="shared" si="2809"/>
        <v>0</v>
      </c>
      <c r="IX199" s="21"/>
      <c r="JA199" s="56" t="str">
        <f t="shared" si="2649"/>
        <v>S/S Box Bars 50 x 50 mm</v>
      </c>
      <c r="JB199" s="56" t="str">
        <f t="shared" si="2778"/>
        <v>Nos</v>
      </c>
      <c r="JC199" s="56">
        <f t="shared" si="2779"/>
        <v>24500</v>
      </c>
      <c r="JD199" s="13"/>
      <c r="JE199" s="56">
        <f t="shared" si="2810"/>
        <v>0</v>
      </c>
      <c r="JF199" s="13">
        <f t="shared" si="2811"/>
        <v>0</v>
      </c>
      <c r="JG199" s="31">
        <f t="shared" si="2812"/>
        <v>0</v>
      </c>
      <c r="JH199" s="21"/>
      <c r="JK199" s="56" t="str">
        <f t="shared" si="2650"/>
        <v>S/S Box Bars 50 x 50 mm</v>
      </c>
      <c r="JL199" s="56" t="str">
        <f t="shared" si="2927"/>
        <v>Nos</v>
      </c>
      <c r="JM199" s="56">
        <f t="shared" si="2923"/>
        <v>24500</v>
      </c>
      <c r="JN199" s="13"/>
      <c r="JO199" s="21">
        <f t="shared" si="3058"/>
        <v>0</v>
      </c>
      <c r="JP199" s="31">
        <f t="shared" si="3059"/>
        <v>0</v>
      </c>
      <c r="JQ199" s="31">
        <f t="shared" si="3060"/>
        <v>0</v>
      </c>
      <c r="JR199" s="21"/>
      <c r="JU199" s="56" t="str">
        <f t="shared" si="2651"/>
        <v>S/S Box Bars 50 x 50 mm</v>
      </c>
      <c r="JV199" s="56" t="str">
        <f t="shared" si="2928"/>
        <v>Nos</v>
      </c>
      <c r="JW199" s="56">
        <f t="shared" si="2924"/>
        <v>24500</v>
      </c>
      <c r="JX199" s="4">
        <f t="shared" si="2790"/>
        <v>0</v>
      </c>
      <c r="JY199" s="56">
        <f t="shared" si="2791"/>
        <v>0</v>
      </c>
      <c r="JZ199" s="56">
        <f t="shared" si="2792"/>
        <v>0</v>
      </c>
      <c r="KA199" s="31">
        <f t="shared" si="2813"/>
        <v>0</v>
      </c>
      <c r="KB199" s="21"/>
    </row>
    <row r="200" spans="1:288" ht="17.25" customHeight="1" x14ac:dyDescent="0.25">
      <c r="B200" s="7" t="s">
        <v>212</v>
      </c>
      <c r="C200" s="6" t="s">
        <v>1</v>
      </c>
      <c r="D200" s="4">
        <v>4200</v>
      </c>
      <c r="E200" s="13"/>
      <c r="F200" s="31">
        <f t="shared" si="2652"/>
        <v>0</v>
      </c>
      <c r="G200" s="31">
        <f t="shared" si="2920"/>
        <v>0</v>
      </c>
      <c r="H200" s="31">
        <f t="shared" si="2654"/>
        <v>0</v>
      </c>
      <c r="I200" s="71"/>
      <c r="K200" s="40"/>
      <c r="L200" s="59" t="str">
        <f t="shared" si="2626"/>
        <v>S/S Tube 1/2"</v>
      </c>
      <c r="M200" s="59" t="str">
        <f t="shared" si="2655"/>
        <v>Nos</v>
      </c>
      <c r="N200" s="59">
        <f t="shared" si="2656"/>
        <v>4200</v>
      </c>
      <c r="O200" s="13"/>
      <c r="P200" s="21">
        <f t="shared" si="2795"/>
        <v>0</v>
      </c>
      <c r="Q200" s="31">
        <f t="shared" si="2796"/>
        <v>0</v>
      </c>
      <c r="R200" s="31">
        <f t="shared" si="2797"/>
        <v>0</v>
      </c>
      <c r="S200" s="21"/>
      <c r="U200" s="40"/>
      <c r="V200" s="65" t="str">
        <f t="shared" si="2627"/>
        <v>S/S Tube 1/2"</v>
      </c>
      <c r="W200" s="65" t="str">
        <f t="shared" si="2660"/>
        <v>Nos</v>
      </c>
      <c r="X200" s="65">
        <f t="shared" si="2661"/>
        <v>4200</v>
      </c>
      <c r="Y200" s="31"/>
      <c r="Z200" s="21">
        <f t="shared" si="2662"/>
        <v>0</v>
      </c>
      <c r="AA200" s="31">
        <f t="shared" si="2663"/>
        <v>0</v>
      </c>
      <c r="AB200" s="42">
        <f t="shared" si="2664"/>
        <v>0</v>
      </c>
      <c r="AC200" s="21"/>
      <c r="AE200" s="40"/>
      <c r="AF200" s="59" t="str">
        <f t="shared" si="2628"/>
        <v>S/S Tube 1/2"</v>
      </c>
      <c r="AG200" s="59" t="str">
        <f t="shared" si="2665"/>
        <v>Nos</v>
      </c>
      <c r="AH200" s="59">
        <f t="shared" si="2666"/>
        <v>4200</v>
      </c>
      <c r="AI200" s="13"/>
      <c r="AJ200" s="21">
        <f t="shared" si="2667"/>
        <v>0</v>
      </c>
      <c r="AK200" s="31">
        <f t="shared" si="2668"/>
        <v>0</v>
      </c>
      <c r="AL200" s="31">
        <f t="shared" si="2669"/>
        <v>0</v>
      </c>
      <c r="AM200" s="21"/>
      <c r="AO200" s="40"/>
      <c r="AP200" s="59" t="str">
        <f t="shared" si="2629"/>
        <v>S/S Tube 1/2"</v>
      </c>
      <c r="AQ200" s="59" t="str">
        <f t="shared" si="2670"/>
        <v>Nos</v>
      </c>
      <c r="AR200" s="59">
        <f t="shared" si="2671"/>
        <v>4200</v>
      </c>
      <c r="AS200" s="67"/>
      <c r="AT200" s="21">
        <f t="shared" si="2672"/>
        <v>0</v>
      </c>
      <c r="AU200" s="31">
        <f t="shared" si="2673"/>
        <v>0</v>
      </c>
      <c r="AV200" s="31">
        <f t="shared" si="2674"/>
        <v>0</v>
      </c>
      <c r="AW200" s="21"/>
      <c r="AY200" s="40"/>
      <c r="AZ200" s="59" t="str">
        <f t="shared" si="2630"/>
        <v>S/S Tube 1/2"</v>
      </c>
      <c r="BA200" s="59" t="str">
        <f t="shared" si="2675"/>
        <v>Nos</v>
      </c>
      <c r="BB200" s="59">
        <f t="shared" si="2676"/>
        <v>4200</v>
      </c>
      <c r="BC200" s="13"/>
      <c r="BD200" s="21">
        <f t="shared" si="2677"/>
        <v>0</v>
      </c>
      <c r="BE200" s="31">
        <f t="shared" si="2678"/>
        <v>0</v>
      </c>
      <c r="BF200" s="31">
        <f t="shared" si="2679"/>
        <v>0</v>
      </c>
      <c r="BG200" s="21"/>
      <c r="BI200" s="40"/>
      <c r="BJ200" s="59" t="str">
        <f t="shared" si="2631"/>
        <v>S/S Tube 1/2"</v>
      </c>
      <c r="BK200" s="59" t="str">
        <f t="shared" si="2680"/>
        <v>Nos</v>
      </c>
      <c r="BL200" s="59">
        <f t="shared" si="2681"/>
        <v>4200</v>
      </c>
      <c r="BM200" s="13"/>
      <c r="BN200" s="21">
        <f t="shared" si="2682"/>
        <v>0</v>
      </c>
      <c r="BO200" s="31">
        <f t="shared" si="2683"/>
        <v>0</v>
      </c>
      <c r="BP200" s="31">
        <f t="shared" si="2684"/>
        <v>0</v>
      </c>
      <c r="BQ200" s="21"/>
      <c r="BS200" s="40"/>
      <c r="BT200" s="59" t="str">
        <f t="shared" si="2632"/>
        <v>S/S Tube 1/2"</v>
      </c>
      <c r="BU200" s="59" t="str">
        <f t="shared" si="2685"/>
        <v>Nos</v>
      </c>
      <c r="BV200" s="59">
        <f t="shared" si="2686"/>
        <v>4200</v>
      </c>
      <c r="BW200" s="13"/>
      <c r="BX200" s="21">
        <f t="shared" si="2687"/>
        <v>0</v>
      </c>
      <c r="BY200" s="31">
        <f t="shared" si="2688"/>
        <v>0</v>
      </c>
      <c r="BZ200" s="31">
        <f t="shared" si="2689"/>
        <v>0</v>
      </c>
      <c r="CA200" s="21"/>
      <c r="CB200" s="40"/>
      <c r="CC200" s="59" t="str">
        <f t="shared" si="2633"/>
        <v>S/S Tube 1/2"</v>
      </c>
      <c r="CD200" s="59" t="str">
        <f t="shared" si="2690"/>
        <v>Nos</v>
      </c>
      <c r="CE200" s="59">
        <f t="shared" si="2691"/>
        <v>4200</v>
      </c>
      <c r="CF200" s="31"/>
      <c r="CG200" s="31">
        <f t="shared" si="2692"/>
        <v>0</v>
      </c>
      <c r="CH200" s="31">
        <f t="shared" si="2693"/>
        <v>0</v>
      </c>
      <c r="CI200" s="31">
        <f t="shared" si="2694"/>
        <v>0</v>
      </c>
      <c r="CJ200" s="21"/>
      <c r="CK200" s="143"/>
      <c r="CL200" s="40"/>
      <c r="CM200" s="65" t="str">
        <f t="shared" si="2634"/>
        <v>S/S Tube 1/2"</v>
      </c>
      <c r="CN200" s="65" t="str">
        <f t="shared" si="2695"/>
        <v>Nos</v>
      </c>
      <c r="CO200" s="65">
        <f t="shared" si="2696"/>
        <v>4200</v>
      </c>
      <c r="CP200" s="13"/>
      <c r="CQ200" s="21">
        <f t="shared" si="2697"/>
        <v>0</v>
      </c>
      <c r="CR200" s="31">
        <f t="shared" si="2698"/>
        <v>0</v>
      </c>
      <c r="CS200" s="42">
        <f t="shared" si="2699"/>
        <v>0</v>
      </c>
      <c r="CT200" s="21"/>
      <c r="CV200" s="40"/>
      <c r="CW200" s="59" t="str">
        <f t="shared" si="3048"/>
        <v>S/S Tube 1/2"</v>
      </c>
      <c r="CX200" s="59" t="str">
        <f t="shared" si="2700"/>
        <v>Nos</v>
      </c>
      <c r="CY200" s="59">
        <f t="shared" si="2701"/>
        <v>4200</v>
      </c>
      <c r="CZ200" s="13"/>
      <c r="DA200" s="21">
        <f t="shared" si="2702"/>
        <v>0</v>
      </c>
      <c r="DB200" s="31">
        <f t="shared" si="2703"/>
        <v>0</v>
      </c>
      <c r="DC200" s="31">
        <f t="shared" si="2704"/>
        <v>0</v>
      </c>
      <c r="DD200" s="21"/>
      <c r="DF200" s="40"/>
      <c r="DG200" s="59" t="str">
        <f t="shared" si="2636"/>
        <v>S/S Tube 1/2"</v>
      </c>
      <c r="DH200" s="59" t="str">
        <f t="shared" si="2705"/>
        <v>Nos</v>
      </c>
      <c r="DI200" s="59">
        <f t="shared" si="2706"/>
        <v>4200</v>
      </c>
      <c r="DJ200" s="13"/>
      <c r="DK200" s="21">
        <f t="shared" si="2954"/>
        <v>0</v>
      </c>
      <c r="DL200" s="31">
        <f t="shared" si="2985"/>
        <v>0</v>
      </c>
      <c r="DM200" s="31">
        <f t="shared" si="2955"/>
        <v>0</v>
      </c>
      <c r="DN200" s="21"/>
      <c r="DQ200" s="59" t="str">
        <f t="shared" ref="DQ200:DQ224" si="3064">DG200</f>
        <v>S/S Tube 1/2"</v>
      </c>
      <c r="DR200" s="59" t="str">
        <f t="shared" ref="DR200:DR224" si="3065">DH200</f>
        <v>Nos</v>
      </c>
      <c r="DS200" s="59">
        <f t="shared" ref="DS200:DS224" si="3066">DI200</f>
        <v>4200</v>
      </c>
      <c r="DT200" s="67"/>
      <c r="DU200" s="21">
        <f t="shared" si="2956"/>
        <v>0</v>
      </c>
      <c r="DV200" s="31">
        <f t="shared" si="2957"/>
        <v>0</v>
      </c>
      <c r="DW200" s="31">
        <f t="shared" si="2958"/>
        <v>0</v>
      </c>
      <c r="DX200" s="21"/>
      <c r="DZ200" s="40"/>
      <c r="EA200" s="59" t="str">
        <f t="shared" si="3049"/>
        <v>S/S Tube 1/2"</v>
      </c>
      <c r="EB200" s="59" t="str">
        <f t="shared" si="3050"/>
        <v>Nos</v>
      </c>
      <c r="EC200" s="59">
        <f t="shared" si="3051"/>
        <v>4200</v>
      </c>
      <c r="ED200" s="13"/>
      <c r="EE200" s="21">
        <f t="shared" si="2974"/>
        <v>0</v>
      </c>
      <c r="EF200" s="31">
        <f t="shared" si="2929"/>
        <v>0</v>
      </c>
      <c r="EG200" s="31">
        <f t="shared" si="2975"/>
        <v>0</v>
      </c>
      <c r="EH200" s="21"/>
      <c r="EK200" s="59" t="str">
        <f t="shared" si="3052"/>
        <v>S/S Tube 1/2"</v>
      </c>
      <c r="EL200" s="59" t="str">
        <f t="shared" si="3053"/>
        <v>Nos</v>
      </c>
      <c r="EM200" s="59">
        <f t="shared" si="3054"/>
        <v>4200</v>
      </c>
      <c r="EN200" s="13"/>
      <c r="EO200" s="21">
        <f t="shared" si="2965"/>
        <v>0</v>
      </c>
      <c r="EP200" s="31">
        <f t="shared" si="2966"/>
        <v>0</v>
      </c>
      <c r="EQ200" s="31">
        <f t="shared" si="2967"/>
        <v>0</v>
      </c>
      <c r="ER200" s="21"/>
      <c r="EU200" s="4" t="str">
        <f t="shared" si="2639"/>
        <v>S/S Tube 1/2"</v>
      </c>
      <c r="EV200" s="4" t="str">
        <f t="shared" si="2724"/>
        <v>Nos</v>
      </c>
      <c r="EW200" s="4">
        <f t="shared" si="2725"/>
        <v>4200</v>
      </c>
      <c r="EX200" s="13"/>
      <c r="EY200" s="21">
        <f t="shared" si="2988"/>
        <v>0</v>
      </c>
      <c r="EZ200" s="31">
        <f t="shared" si="2727"/>
        <v>0</v>
      </c>
      <c r="FA200" s="42">
        <f t="shared" si="2976"/>
        <v>0</v>
      </c>
      <c r="FB200" s="21"/>
      <c r="FE200" s="56" t="str">
        <f t="shared" si="2640"/>
        <v>S/S Tube 1/2"</v>
      </c>
      <c r="FF200" s="56" t="str">
        <f t="shared" si="2729"/>
        <v>Nos</v>
      </c>
      <c r="FG200" s="56">
        <f t="shared" si="2730"/>
        <v>4200</v>
      </c>
      <c r="FH200" s="13"/>
      <c r="FI200" s="21">
        <f t="shared" si="2968"/>
        <v>0</v>
      </c>
      <c r="FJ200" s="31">
        <f t="shared" si="2986"/>
        <v>0</v>
      </c>
      <c r="FK200" s="31">
        <f t="shared" si="2987"/>
        <v>0</v>
      </c>
      <c r="FL200" s="21"/>
      <c r="FO200" s="56" t="str">
        <f t="shared" si="2641"/>
        <v>S/S Tube 1/2"</v>
      </c>
      <c r="FP200" s="56" t="str">
        <f t="shared" si="2925"/>
        <v>Nos</v>
      </c>
      <c r="FQ200" s="56">
        <f t="shared" si="2921"/>
        <v>4200</v>
      </c>
      <c r="FR200" s="13"/>
      <c r="FS200" s="21">
        <f t="shared" si="2989"/>
        <v>0</v>
      </c>
      <c r="FT200" s="31">
        <f>$I$4*FR200</f>
        <v>0</v>
      </c>
      <c r="FU200" s="31">
        <f t="shared" si="2990"/>
        <v>0</v>
      </c>
      <c r="FV200" s="21"/>
      <c r="FY200" s="56" t="str">
        <f t="shared" si="3055"/>
        <v>S/S Tube 1/2"</v>
      </c>
      <c r="FZ200" s="56" t="str">
        <f t="shared" si="2739"/>
        <v>Nos</v>
      </c>
      <c r="GA200" s="56">
        <f t="shared" si="2740"/>
        <v>4200</v>
      </c>
      <c r="GB200" s="13"/>
      <c r="GC200" s="21">
        <f t="shared" si="2977"/>
        <v>0</v>
      </c>
      <c r="GD200" s="31">
        <f t="shared" si="2978"/>
        <v>0</v>
      </c>
      <c r="GE200" s="31">
        <f t="shared" si="2979"/>
        <v>0</v>
      </c>
      <c r="GF200" s="21"/>
      <c r="GI200" s="56" t="str">
        <f t="shared" si="2798"/>
        <v>S/S Tube 1/2"</v>
      </c>
      <c r="GJ200" s="56" t="str">
        <f t="shared" si="2799"/>
        <v>Nos</v>
      </c>
      <c r="GK200" s="56">
        <f t="shared" si="2800"/>
        <v>4200</v>
      </c>
      <c r="GL200" s="13"/>
      <c r="GM200" s="21">
        <f t="shared" si="3036"/>
        <v>0</v>
      </c>
      <c r="GN200" s="31">
        <f t="shared" si="3037"/>
        <v>0</v>
      </c>
      <c r="GO200" s="31">
        <f t="shared" si="3038"/>
        <v>0</v>
      </c>
      <c r="GP200" s="21"/>
      <c r="GS200" s="56" t="str">
        <f t="shared" si="2643"/>
        <v>S/S Tube 1/2"</v>
      </c>
      <c r="GT200" s="56" t="str">
        <f t="shared" si="2926"/>
        <v>Nos</v>
      </c>
      <c r="GU200" s="56">
        <f t="shared" si="2922"/>
        <v>4200</v>
      </c>
      <c r="GV200" s="13"/>
      <c r="GW200" s="21">
        <f t="shared" si="3056"/>
        <v>0</v>
      </c>
      <c r="GX200" s="31">
        <f t="shared" si="3057"/>
        <v>0</v>
      </c>
      <c r="GY200" s="31">
        <f t="shared" si="2752"/>
        <v>0</v>
      </c>
      <c r="GZ200" s="21"/>
      <c r="HC200" s="56" t="str">
        <f t="shared" si="2644"/>
        <v>S/S Tube 1/2"</v>
      </c>
      <c r="HD200" s="56" t="str">
        <f t="shared" si="2753"/>
        <v>Nos</v>
      </c>
      <c r="HE200" s="56">
        <f t="shared" si="2754"/>
        <v>4200</v>
      </c>
      <c r="HF200" s="13"/>
      <c r="HG200" s="21">
        <f t="shared" si="2801"/>
        <v>0</v>
      </c>
      <c r="HH200" s="31">
        <f t="shared" si="2802"/>
        <v>0</v>
      </c>
      <c r="HI200" s="31">
        <f t="shared" si="2803"/>
        <v>0</v>
      </c>
      <c r="HJ200" s="21"/>
      <c r="HM200" s="56" t="str">
        <f t="shared" si="2645"/>
        <v>S/S Tube 1/2"</v>
      </c>
      <c r="HN200" s="56" t="str">
        <f t="shared" si="2758"/>
        <v>Nos</v>
      </c>
      <c r="HO200" s="56">
        <f t="shared" si="2759"/>
        <v>4200</v>
      </c>
      <c r="HP200" s="13"/>
      <c r="HQ200" s="56">
        <f t="shared" si="2760"/>
        <v>0</v>
      </c>
      <c r="HR200" s="13">
        <f t="shared" si="2761"/>
        <v>0</v>
      </c>
      <c r="HS200" s="31">
        <f t="shared" si="2762"/>
        <v>0</v>
      </c>
      <c r="HT200" s="21"/>
      <c r="HW200" s="56" t="str">
        <f t="shared" si="3061"/>
        <v>S/S Tube 1/2"</v>
      </c>
      <c r="HX200" s="56" t="str">
        <f t="shared" si="3062"/>
        <v>Nos</v>
      </c>
      <c r="HY200" s="56">
        <f t="shared" si="3063"/>
        <v>4200</v>
      </c>
      <c r="HZ200" s="13"/>
      <c r="IA200" s="56">
        <f t="shared" si="2765"/>
        <v>0</v>
      </c>
      <c r="IB200" s="13">
        <f t="shared" si="2766"/>
        <v>0</v>
      </c>
      <c r="IC200" s="31">
        <f t="shared" si="2767"/>
        <v>0</v>
      </c>
      <c r="ID200" s="21"/>
      <c r="IG200" s="56" t="str">
        <f t="shared" si="2647"/>
        <v>S/S Tube 1/2"</v>
      </c>
      <c r="IH200" s="56" t="str">
        <f t="shared" si="2768"/>
        <v>Nos</v>
      </c>
      <c r="II200" s="56">
        <f t="shared" si="2769"/>
        <v>4200</v>
      </c>
      <c r="IJ200" s="13"/>
      <c r="IK200" s="56">
        <f t="shared" si="2804"/>
        <v>0</v>
      </c>
      <c r="IL200" s="13">
        <f t="shared" si="2805"/>
        <v>0</v>
      </c>
      <c r="IM200" s="31">
        <f t="shared" si="2806"/>
        <v>0</v>
      </c>
      <c r="IN200" s="21"/>
      <c r="IQ200" s="56" t="str">
        <f t="shared" si="2648"/>
        <v>S/S Tube 1/2"</v>
      </c>
      <c r="IR200" s="56" t="str">
        <f t="shared" si="2773"/>
        <v>Nos</v>
      </c>
      <c r="IS200" s="56">
        <f t="shared" si="2774"/>
        <v>4200</v>
      </c>
      <c r="IT200" s="13"/>
      <c r="IU200" s="56">
        <f t="shared" si="2807"/>
        <v>0</v>
      </c>
      <c r="IV200" s="13">
        <f t="shared" si="2808"/>
        <v>0</v>
      </c>
      <c r="IW200" s="31">
        <f t="shared" si="2809"/>
        <v>0</v>
      </c>
      <c r="IX200" s="21"/>
      <c r="JA200" s="56" t="str">
        <f t="shared" si="2649"/>
        <v>S/S Tube 1/2"</v>
      </c>
      <c r="JB200" s="56" t="str">
        <f t="shared" si="2778"/>
        <v>Nos</v>
      </c>
      <c r="JC200" s="56">
        <f t="shared" si="2779"/>
        <v>4200</v>
      </c>
      <c r="JD200" s="13"/>
      <c r="JE200" s="56">
        <f t="shared" si="2810"/>
        <v>0</v>
      </c>
      <c r="JF200" s="13">
        <f t="shared" si="2811"/>
        <v>0</v>
      </c>
      <c r="JG200" s="31">
        <f t="shared" si="2812"/>
        <v>0</v>
      </c>
      <c r="JH200" s="21"/>
      <c r="JK200" s="56" t="str">
        <f t="shared" si="2650"/>
        <v>S/S Tube 1/2"</v>
      </c>
      <c r="JL200" s="56" t="str">
        <f t="shared" si="2927"/>
        <v>Nos</v>
      </c>
      <c r="JM200" s="56">
        <f t="shared" si="2923"/>
        <v>4200</v>
      </c>
      <c r="JN200" s="13"/>
      <c r="JO200" s="21">
        <f t="shared" si="3058"/>
        <v>0</v>
      </c>
      <c r="JP200" s="31">
        <f t="shared" si="3059"/>
        <v>0</v>
      </c>
      <c r="JQ200" s="31">
        <f t="shared" si="3060"/>
        <v>0</v>
      </c>
      <c r="JR200" s="21"/>
      <c r="JU200" s="56" t="str">
        <f t="shared" si="2651"/>
        <v>S/S Tube 1/2"</v>
      </c>
      <c r="JV200" s="56" t="str">
        <f t="shared" si="2928"/>
        <v>Nos</v>
      </c>
      <c r="JW200" s="56">
        <f t="shared" si="2924"/>
        <v>4200</v>
      </c>
      <c r="JX200" s="4">
        <f t="shared" si="2790"/>
        <v>0</v>
      </c>
      <c r="JY200" s="56">
        <f t="shared" si="2791"/>
        <v>0</v>
      </c>
      <c r="JZ200" s="56">
        <f t="shared" si="2792"/>
        <v>0</v>
      </c>
      <c r="KA200" s="31">
        <f t="shared" si="2813"/>
        <v>0</v>
      </c>
      <c r="KB200" s="21"/>
    </row>
    <row r="201" spans="1:288" ht="17.25" customHeight="1" x14ac:dyDescent="0.25">
      <c r="B201" s="7" t="s">
        <v>213</v>
      </c>
      <c r="C201" s="6" t="s">
        <v>1</v>
      </c>
      <c r="D201" s="4">
        <v>6500</v>
      </c>
      <c r="E201" s="13"/>
      <c r="F201" s="31">
        <f t="shared" si="2652"/>
        <v>0</v>
      </c>
      <c r="G201" s="31">
        <f t="shared" si="2920"/>
        <v>0</v>
      </c>
      <c r="H201" s="31">
        <f t="shared" si="2654"/>
        <v>0</v>
      </c>
      <c r="I201" s="71"/>
      <c r="K201" s="40"/>
      <c r="L201" s="59" t="str">
        <f t="shared" si="2626"/>
        <v>S/S Tube 3/4" - Gauge 1.2</v>
      </c>
      <c r="M201" s="59" t="str">
        <f t="shared" si="2655"/>
        <v>Nos</v>
      </c>
      <c r="N201" s="59">
        <f t="shared" si="2656"/>
        <v>6500</v>
      </c>
      <c r="O201" s="13"/>
      <c r="P201" s="21">
        <f t="shared" si="2795"/>
        <v>0</v>
      </c>
      <c r="Q201" s="31">
        <f t="shared" si="2796"/>
        <v>0</v>
      </c>
      <c r="R201" s="31">
        <f t="shared" si="2797"/>
        <v>0</v>
      </c>
      <c r="S201" s="21"/>
      <c r="U201" s="40"/>
      <c r="V201" s="65" t="str">
        <f t="shared" si="2627"/>
        <v>S/S Tube 3/4" - Gauge 1.2</v>
      </c>
      <c r="W201" s="65" t="str">
        <f t="shared" si="2660"/>
        <v>Nos</v>
      </c>
      <c r="X201" s="65">
        <f t="shared" si="2661"/>
        <v>6500</v>
      </c>
      <c r="Y201" s="31"/>
      <c r="Z201" s="21">
        <f t="shared" si="2662"/>
        <v>0</v>
      </c>
      <c r="AA201" s="31">
        <f t="shared" si="2663"/>
        <v>0</v>
      </c>
      <c r="AB201" s="42">
        <f t="shared" si="2664"/>
        <v>0</v>
      </c>
      <c r="AC201" s="21"/>
      <c r="AE201" s="40"/>
      <c r="AF201" s="59" t="str">
        <f t="shared" si="2628"/>
        <v>S/S Tube 3/4" - Gauge 1.2</v>
      </c>
      <c r="AG201" s="59" t="str">
        <f t="shared" si="2665"/>
        <v>Nos</v>
      </c>
      <c r="AH201" s="59">
        <f t="shared" si="2666"/>
        <v>6500</v>
      </c>
      <c r="AI201" s="13"/>
      <c r="AJ201" s="21">
        <f t="shared" si="2667"/>
        <v>0</v>
      </c>
      <c r="AK201" s="31">
        <f t="shared" si="2668"/>
        <v>0</v>
      </c>
      <c r="AL201" s="31">
        <f t="shared" si="2669"/>
        <v>0</v>
      </c>
      <c r="AM201" s="21"/>
      <c r="AO201" s="40"/>
      <c r="AP201" s="59" t="str">
        <f t="shared" si="2629"/>
        <v>S/S Tube 3/4" - Gauge 1.2</v>
      </c>
      <c r="AQ201" s="59" t="str">
        <f t="shared" si="2670"/>
        <v>Nos</v>
      </c>
      <c r="AR201" s="59">
        <f t="shared" si="2671"/>
        <v>6500</v>
      </c>
      <c r="AS201" s="67"/>
      <c r="AT201" s="21">
        <f t="shared" si="2672"/>
        <v>0</v>
      </c>
      <c r="AU201" s="31">
        <f t="shared" si="2673"/>
        <v>0</v>
      </c>
      <c r="AV201" s="31">
        <f t="shared" si="2674"/>
        <v>0</v>
      </c>
      <c r="AW201" s="21"/>
      <c r="AY201" s="40"/>
      <c r="AZ201" s="59" t="str">
        <f t="shared" si="2630"/>
        <v>S/S Tube 3/4" - Gauge 1.2</v>
      </c>
      <c r="BA201" s="59" t="str">
        <f t="shared" si="2675"/>
        <v>Nos</v>
      </c>
      <c r="BB201" s="59">
        <f t="shared" si="2676"/>
        <v>6500</v>
      </c>
      <c r="BC201" s="13"/>
      <c r="BD201" s="21">
        <f t="shared" si="2677"/>
        <v>0</v>
      </c>
      <c r="BE201" s="31">
        <f t="shared" si="2678"/>
        <v>0</v>
      </c>
      <c r="BF201" s="42">
        <f t="shared" si="2679"/>
        <v>0</v>
      </c>
      <c r="BG201" s="21"/>
      <c r="BI201" s="40"/>
      <c r="BJ201" s="59" t="str">
        <f t="shared" si="2631"/>
        <v>S/S Tube 3/4" - Gauge 1.2</v>
      </c>
      <c r="BK201" s="59" t="str">
        <f t="shared" si="2680"/>
        <v>Nos</v>
      </c>
      <c r="BL201" s="59">
        <f t="shared" si="2681"/>
        <v>6500</v>
      </c>
      <c r="BM201" s="13"/>
      <c r="BN201" s="21">
        <f t="shared" si="2682"/>
        <v>0</v>
      </c>
      <c r="BO201" s="31">
        <f t="shared" si="2683"/>
        <v>0</v>
      </c>
      <c r="BP201" s="31">
        <f t="shared" si="2684"/>
        <v>0</v>
      </c>
      <c r="BQ201" s="21"/>
      <c r="BS201" s="40"/>
      <c r="BT201" s="59" t="str">
        <f t="shared" si="2632"/>
        <v>S/S Tube 3/4" - Gauge 1.2</v>
      </c>
      <c r="BU201" s="59" t="str">
        <f t="shared" si="2685"/>
        <v>Nos</v>
      </c>
      <c r="BV201" s="59">
        <f t="shared" si="2686"/>
        <v>6500</v>
      </c>
      <c r="BW201" s="13"/>
      <c r="BX201" s="21">
        <f t="shared" si="2687"/>
        <v>0</v>
      </c>
      <c r="BY201" s="31">
        <f t="shared" si="2688"/>
        <v>0</v>
      </c>
      <c r="BZ201" s="42">
        <f t="shared" si="2689"/>
        <v>0</v>
      </c>
      <c r="CA201" s="21"/>
      <c r="CB201" s="40"/>
      <c r="CC201" s="59" t="str">
        <f t="shared" si="2633"/>
        <v>S/S Tube 3/4" - Gauge 1.2</v>
      </c>
      <c r="CD201" s="59" t="str">
        <f t="shared" si="2690"/>
        <v>Nos</v>
      </c>
      <c r="CE201" s="59">
        <f t="shared" si="2691"/>
        <v>6500</v>
      </c>
      <c r="CF201" s="31"/>
      <c r="CG201" s="31">
        <f t="shared" si="2692"/>
        <v>0</v>
      </c>
      <c r="CH201" s="31">
        <f t="shared" si="2693"/>
        <v>0</v>
      </c>
      <c r="CI201" s="42">
        <f t="shared" si="2694"/>
        <v>0</v>
      </c>
      <c r="CJ201" s="21"/>
      <c r="CK201" s="143"/>
      <c r="CL201" s="40"/>
      <c r="CM201" s="65" t="str">
        <f t="shared" si="2634"/>
        <v>S/S Tube 3/4" - Gauge 1.2</v>
      </c>
      <c r="CN201" s="65" t="str">
        <f t="shared" si="2695"/>
        <v>Nos</v>
      </c>
      <c r="CO201" s="65">
        <f t="shared" si="2696"/>
        <v>6500</v>
      </c>
      <c r="CP201" s="13"/>
      <c r="CQ201" s="21">
        <f t="shared" si="2697"/>
        <v>0</v>
      </c>
      <c r="CR201" s="31">
        <f t="shared" si="2698"/>
        <v>0</v>
      </c>
      <c r="CS201" s="42">
        <f t="shared" si="2699"/>
        <v>0</v>
      </c>
      <c r="CT201" s="21"/>
      <c r="CV201" s="40"/>
      <c r="CW201" s="59" t="str">
        <f t="shared" si="3048"/>
        <v>S/S Tube 3/4" - Gauge 1.2</v>
      </c>
      <c r="CX201" s="59" t="str">
        <f t="shared" si="2700"/>
        <v>Nos</v>
      </c>
      <c r="CY201" s="59">
        <f t="shared" si="2701"/>
        <v>6500</v>
      </c>
      <c r="CZ201" s="13"/>
      <c r="DA201" s="21">
        <f t="shared" si="2702"/>
        <v>0</v>
      </c>
      <c r="DB201" s="31">
        <f t="shared" si="2703"/>
        <v>0</v>
      </c>
      <c r="DC201" s="42">
        <f t="shared" si="2704"/>
        <v>0</v>
      </c>
      <c r="DD201" s="21"/>
      <c r="DF201" s="40"/>
      <c r="DG201" s="59" t="str">
        <f t="shared" si="2636"/>
        <v>S/S Tube 3/4" - Gauge 1.2</v>
      </c>
      <c r="DH201" s="59" t="str">
        <f t="shared" si="2705"/>
        <v>Nos</v>
      </c>
      <c r="DI201" s="59">
        <f t="shared" si="2706"/>
        <v>6500</v>
      </c>
      <c r="DJ201" s="13"/>
      <c r="DK201" s="21">
        <f t="shared" si="2954"/>
        <v>0</v>
      </c>
      <c r="DL201" s="31">
        <f t="shared" si="2985"/>
        <v>0</v>
      </c>
      <c r="DM201" s="42">
        <f t="shared" si="2955"/>
        <v>0</v>
      </c>
      <c r="DN201" s="21"/>
      <c r="DQ201" s="59" t="str">
        <f t="shared" si="3064"/>
        <v>S/S Tube 3/4" - Gauge 1.2</v>
      </c>
      <c r="DR201" s="59" t="str">
        <f t="shared" si="3065"/>
        <v>Nos</v>
      </c>
      <c r="DS201" s="59">
        <f t="shared" si="3066"/>
        <v>6500</v>
      </c>
      <c r="DT201" s="67"/>
      <c r="DU201" s="21">
        <f t="shared" si="2956"/>
        <v>0</v>
      </c>
      <c r="DV201" s="31">
        <f t="shared" si="2957"/>
        <v>0</v>
      </c>
      <c r="DW201" s="42">
        <f t="shared" si="2958"/>
        <v>0</v>
      </c>
      <c r="DX201" s="21"/>
      <c r="DZ201" s="40"/>
      <c r="EA201" s="59" t="str">
        <f t="shared" si="3049"/>
        <v>S/S Tube 3/4" - Gauge 1.2</v>
      </c>
      <c r="EB201" s="59" t="str">
        <f t="shared" si="3050"/>
        <v>Nos</v>
      </c>
      <c r="EC201" s="59">
        <f t="shared" si="3051"/>
        <v>6500</v>
      </c>
      <c r="ED201" s="13"/>
      <c r="EE201" s="21">
        <f t="shared" si="2974"/>
        <v>0</v>
      </c>
      <c r="EF201" s="31">
        <f t="shared" si="2929"/>
        <v>0</v>
      </c>
      <c r="EG201" s="42">
        <f t="shared" si="2975"/>
        <v>0</v>
      </c>
      <c r="EH201" s="21"/>
      <c r="EK201" s="59" t="str">
        <f t="shared" si="3052"/>
        <v>S/S Tube 3/4" - Gauge 1.2</v>
      </c>
      <c r="EL201" s="59" t="str">
        <f t="shared" si="3053"/>
        <v>Nos</v>
      </c>
      <c r="EM201" s="59">
        <f t="shared" si="3054"/>
        <v>6500</v>
      </c>
      <c r="EN201" s="13"/>
      <c r="EO201" s="21">
        <f t="shared" si="2965"/>
        <v>0</v>
      </c>
      <c r="EP201" s="31">
        <f t="shared" si="2966"/>
        <v>0</v>
      </c>
      <c r="EQ201" s="42">
        <f t="shared" si="2967"/>
        <v>0</v>
      </c>
      <c r="ER201" s="21"/>
      <c r="EU201" s="4" t="str">
        <f t="shared" si="2639"/>
        <v>S/S Tube 3/4" - Gauge 1.2</v>
      </c>
      <c r="EV201" s="4" t="str">
        <f t="shared" si="2724"/>
        <v>Nos</v>
      </c>
      <c r="EW201" s="4">
        <f t="shared" si="2725"/>
        <v>6500</v>
      </c>
      <c r="EX201" s="13"/>
      <c r="EY201" s="21">
        <f t="shared" si="2988"/>
        <v>0</v>
      </c>
      <c r="EZ201" s="31">
        <f t="shared" si="2727"/>
        <v>0</v>
      </c>
      <c r="FA201" s="42">
        <f t="shared" si="2976"/>
        <v>0</v>
      </c>
      <c r="FB201" s="21"/>
      <c r="FE201" s="56" t="str">
        <f t="shared" si="2640"/>
        <v>S/S Tube 3/4" - Gauge 1.2</v>
      </c>
      <c r="FF201" s="56" t="str">
        <f t="shared" si="2729"/>
        <v>Nos</v>
      </c>
      <c r="FG201" s="56">
        <f t="shared" si="2730"/>
        <v>6500</v>
      </c>
      <c r="FH201" s="13"/>
      <c r="FI201" s="21">
        <f t="shared" si="2968"/>
        <v>0</v>
      </c>
      <c r="FJ201" s="31">
        <f t="shared" si="2986"/>
        <v>0</v>
      </c>
      <c r="FK201" s="42">
        <f t="shared" si="2987"/>
        <v>0</v>
      </c>
      <c r="FL201" s="21"/>
      <c r="FO201" s="56" t="str">
        <f t="shared" si="2641"/>
        <v>S/S Tube 3/4" - Gauge 1.2</v>
      </c>
      <c r="FP201" s="56" t="str">
        <f t="shared" si="2925"/>
        <v>Nos</v>
      </c>
      <c r="FQ201" s="56">
        <f t="shared" si="2921"/>
        <v>6500</v>
      </c>
      <c r="FR201" s="13"/>
      <c r="FS201" s="21">
        <f t="shared" si="2989"/>
        <v>0</v>
      </c>
      <c r="FT201" s="31">
        <f>$I$4*FR201</f>
        <v>0</v>
      </c>
      <c r="FU201" s="42">
        <f t="shared" si="2990"/>
        <v>0</v>
      </c>
      <c r="FV201" s="21"/>
      <c r="FY201" s="56" t="str">
        <f t="shared" si="3055"/>
        <v>S/S Tube 3/4" - Gauge 1.2</v>
      </c>
      <c r="FZ201" s="56" t="str">
        <f t="shared" si="2739"/>
        <v>Nos</v>
      </c>
      <c r="GA201" s="56">
        <f t="shared" si="2740"/>
        <v>6500</v>
      </c>
      <c r="GB201" s="13"/>
      <c r="GC201" s="21">
        <f t="shared" si="2977"/>
        <v>0</v>
      </c>
      <c r="GD201" s="31">
        <f t="shared" si="2978"/>
        <v>0</v>
      </c>
      <c r="GE201" s="42">
        <f t="shared" si="2979"/>
        <v>0</v>
      </c>
      <c r="GF201" s="21"/>
      <c r="GI201" s="56" t="str">
        <f t="shared" si="2798"/>
        <v>S/S Tube 3/4" - Gauge 1.2</v>
      </c>
      <c r="GJ201" s="56" t="str">
        <f t="shared" si="2799"/>
        <v>Nos</v>
      </c>
      <c r="GK201" s="56">
        <f t="shared" si="2800"/>
        <v>6500</v>
      </c>
      <c r="GL201" s="13"/>
      <c r="GM201" s="21">
        <f t="shared" si="3036"/>
        <v>0</v>
      </c>
      <c r="GN201" s="31">
        <f t="shared" si="3037"/>
        <v>0</v>
      </c>
      <c r="GO201" s="31">
        <f t="shared" si="3038"/>
        <v>0</v>
      </c>
      <c r="GP201" s="21"/>
      <c r="GS201" s="56" t="str">
        <f t="shared" si="2643"/>
        <v>S/S Tube 3/4" - Gauge 1.2</v>
      </c>
      <c r="GT201" s="56" t="str">
        <f t="shared" si="2926"/>
        <v>Nos</v>
      </c>
      <c r="GU201" s="56">
        <f t="shared" si="2922"/>
        <v>6500</v>
      </c>
      <c r="GV201" s="13"/>
      <c r="GW201" s="21">
        <f t="shared" si="3056"/>
        <v>0</v>
      </c>
      <c r="GX201" s="31">
        <f t="shared" si="3057"/>
        <v>0</v>
      </c>
      <c r="GY201" s="31">
        <f t="shared" si="2752"/>
        <v>0</v>
      </c>
      <c r="GZ201" s="21"/>
      <c r="HC201" s="56" t="str">
        <f t="shared" si="2644"/>
        <v>S/S Tube 3/4" - Gauge 1.2</v>
      </c>
      <c r="HD201" s="56" t="str">
        <f t="shared" si="2753"/>
        <v>Nos</v>
      </c>
      <c r="HE201" s="56">
        <f t="shared" si="2754"/>
        <v>6500</v>
      </c>
      <c r="HF201" s="13"/>
      <c r="HG201" s="21">
        <f t="shared" si="2801"/>
        <v>0</v>
      </c>
      <c r="HH201" s="31">
        <f t="shared" si="2802"/>
        <v>0</v>
      </c>
      <c r="HI201" s="31">
        <f t="shared" si="2803"/>
        <v>0</v>
      </c>
      <c r="HJ201" s="21"/>
      <c r="HM201" s="56" t="str">
        <f t="shared" si="2645"/>
        <v>S/S Tube 3/4" - Gauge 1.2</v>
      </c>
      <c r="HN201" s="56" t="str">
        <f t="shared" si="2758"/>
        <v>Nos</v>
      </c>
      <c r="HO201" s="56">
        <f t="shared" si="2759"/>
        <v>6500</v>
      </c>
      <c r="HP201" s="13"/>
      <c r="HQ201" s="56">
        <f t="shared" si="2760"/>
        <v>0</v>
      </c>
      <c r="HR201" s="13">
        <f t="shared" si="2761"/>
        <v>0</v>
      </c>
      <c r="HS201" s="31">
        <f t="shared" si="2762"/>
        <v>0</v>
      </c>
      <c r="HT201" s="21"/>
      <c r="HW201" s="56" t="str">
        <f t="shared" si="3061"/>
        <v>S/S Tube 3/4" - Gauge 1.2</v>
      </c>
      <c r="HX201" s="56" t="str">
        <f t="shared" si="3062"/>
        <v>Nos</v>
      </c>
      <c r="HY201" s="56">
        <f t="shared" si="3063"/>
        <v>6500</v>
      </c>
      <c r="HZ201" s="13"/>
      <c r="IA201" s="56">
        <f t="shared" si="2765"/>
        <v>0</v>
      </c>
      <c r="IB201" s="13">
        <f t="shared" si="2766"/>
        <v>0</v>
      </c>
      <c r="IC201" s="31">
        <f t="shared" si="2767"/>
        <v>0</v>
      </c>
      <c r="ID201" s="21"/>
      <c r="IG201" s="56" t="str">
        <f t="shared" si="2647"/>
        <v>S/S Tube 3/4" - Gauge 1.2</v>
      </c>
      <c r="IH201" s="56" t="str">
        <f t="shared" si="2768"/>
        <v>Nos</v>
      </c>
      <c r="II201" s="56">
        <f t="shared" si="2769"/>
        <v>6500</v>
      </c>
      <c r="IJ201" s="13"/>
      <c r="IK201" s="56">
        <f t="shared" si="2804"/>
        <v>0</v>
      </c>
      <c r="IL201" s="13">
        <f t="shared" si="2805"/>
        <v>0</v>
      </c>
      <c r="IM201" s="31">
        <f t="shared" si="2806"/>
        <v>0</v>
      </c>
      <c r="IN201" s="21"/>
      <c r="IQ201" s="56" t="str">
        <f t="shared" si="2648"/>
        <v>S/S Tube 3/4" - Gauge 1.2</v>
      </c>
      <c r="IR201" s="56" t="str">
        <f t="shared" si="2773"/>
        <v>Nos</v>
      </c>
      <c r="IS201" s="56">
        <f t="shared" si="2774"/>
        <v>6500</v>
      </c>
      <c r="IT201" s="13"/>
      <c r="IU201" s="56">
        <f t="shared" si="2807"/>
        <v>0</v>
      </c>
      <c r="IV201" s="13">
        <f t="shared" si="2808"/>
        <v>0</v>
      </c>
      <c r="IW201" s="31">
        <f t="shared" si="2809"/>
        <v>0</v>
      </c>
      <c r="IX201" s="21"/>
      <c r="JA201" s="56" t="str">
        <f t="shared" si="2649"/>
        <v>S/S Tube 3/4" - Gauge 1.2</v>
      </c>
      <c r="JB201" s="56" t="str">
        <f t="shared" si="2778"/>
        <v>Nos</v>
      </c>
      <c r="JC201" s="56">
        <f t="shared" si="2779"/>
        <v>6500</v>
      </c>
      <c r="JD201" s="13"/>
      <c r="JE201" s="56">
        <f t="shared" si="2810"/>
        <v>0</v>
      </c>
      <c r="JF201" s="13">
        <f t="shared" si="2811"/>
        <v>0</v>
      </c>
      <c r="JG201" s="31">
        <f t="shared" si="2812"/>
        <v>0</v>
      </c>
      <c r="JH201" s="21"/>
      <c r="JK201" s="56" t="str">
        <f t="shared" si="2650"/>
        <v>S/S Tube 3/4" - Gauge 1.2</v>
      </c>
      <c r="JL201" s="56" t="str">
        <f t="shared" si="2927"/>
        <v>Nos</v>
      </c>
      <c r="JM201" s="56">
        <f t="shared" si="2923"/>
        <v>6500</v>
      </c>
      <c r="JN201" s="13"/>
      <c r="JO201" s="21">
        <f t="shared" si="3058"/>
        <v>0</v>
      </c>
      <c r="JP201" s="31">
        <f t="shared" si="3059"/>
        <v>0</v>
      </c>
      <c r="JQ201" s="42">
        <f t="shared" si="3060"/>
        <v>0</v>
      </c>
      <c r="JR201" s="21"/>
      <c r="JU201" s="56" t="str">
        <f t="shared" si="2651"/>
        <v>S/S Tube 3/4" - Gauge 1.2</v>
      </c>
      <c r="JV201" s="56" t="str">
        <f t="shared" si="2928"/>
        <v>Nos</v>
      </c>
      <c r="JW201" s="56">
        <f t="shared" si="2924"/>
        <v>6500</v>
      </c>
      <c r="JX201" s="4">
        <f t="shared" si="2790"/>
        <v>0</v>
      </c>
      <c r="JY201" s="56">
        <f t="shared" si="2791"/>
        <v>0</v>
      </c>
      <c r="JZ201" s="56">
        <f t="shared" si="2792"/>
        <v>0</v>
      </c>
      <c r="KA201" s="31">
        <f t="shared" si="2813"/>
        <v>0</v>
      </c>
      <c r="KB201" s="21"/>
    </row>
    <row r="202" spans="1:288" ht="17.25" customHeight="1" x14ac:dyDescent="0.25">
      <c r="B202" s="7" t="s">
        <v>211</v>
      </c>
      <c r="C202" s="6" t="s">
        <v>1</v>
      </c>
      <c r="D202" s="4">
        <v>7000</v>
      </c>
      <c r="E202" s="13"/>
      <c r="F202" s="31">
        <f t="shared" si="2652"/>
        <v>0</v>
      </c>
      <c r="G202" s="31">
        <f t="shared" si="2920"/>
        <v>0</v>
      </c>
      <c r="H202" s="31">
        <f t="shared" si="2654"/>
        <v>0</v>
      </c>
      <c r="I202" s="71"/>
      <c r="K202" s="40"/>
      <c r="L202" s="59" t="str">
        <f t="shared" si="2626"/>
        <v>S/S Tube 1"</v>
      </c>
      <c r="M202" s="59" t="str">
        <f t="shared" si="2655"/>
        <v>Nos</v>
      </c>
      <c r="N202" s="59">
        <f t="shared" si="2656"/>
        <v>7000</v>
      </c>
      <c r="O202" s="13"/>
      <c r="P202" s="21">
        <f t="shared" si="2795"/>
        <v>0</v>
      </c>
      <c r="Q202" s="31">
        <f t="shared" si="2796"/>
        <v>0</v>
      </c>
      <c r="R202" s="31">
        <f t="shared" si="2797"/>
        <v>0</v>
      </c>
      <c r="S202" s="21"/>
      <c r="U202" s="40"/>
      <c r="V202" s="65" t="str">
        <f t="shared" si="2627"/>
        <v>S/S Tube 1"</v>
      </c>
      <c r="W202" s="65" t="str">
        <f t="shared" si="2660"/>
        <v>Nos</v>
      </c>
      <c r="X202" s="65">
        <f t="shared" si="2661"/>
        <v>7000</v>
      </c>
      <c r="Y202" s="31"/>
      <c r="Z202" s="21">
        <f t="shared" si="2662"/>
        <v>0</v>
      </c>
      <c r="AA202" s="31">
        <f t="shared" si="2663"/>
        <v>0</v>
      </c>
      <c r="AB202" s="42">
        <f t="shared" si="2664"/>
        <v>0</v>
      </c>
      <c r="AC202" s="21"/>
      <c r="AE202" s="40"/>
      <c r="AF202" s="59" t="str">
        <f t="shared" si="2628"/>
        <v>S/S Tube 1"</v>
      </c>
      <c r="AG202" s="59" t="str">
        <f t="shared" si="2665"/>
        <v>Nos</v>
      </c>
      <c r="AH202" s="59">
        <f t="shared" si="2666"/>
        <v>7000</v>
      </c>
      <c r="AI202" s="13"/>
      <c r="AJ202" s="21">
        <f t="shared" si="2667"/>
        <v>0</v>
      </c>
      <c r="AK202" s="31">
        <f t="shared" si="2668"/>
        <v>0</v>
      </c>
      <c r="AL202" s="31">
        <f t="shared" si="2669"/>
        <v>0</v>
      </c>
      <c r="AM202" s="21"/>
      <c r="AO202" s="40"/>
      <c r="AP202" s="59" t="str">
        <f t="shared" si="2629"/>
        <v>S/S Tube 1"</v>
      </c>
      <c r="AQ202" s="59" t="str">
        <f t="shared" si="2670"/>
        <v>Nos</v>
      </c>
      <c r="AR202" s="59">
        <f t="shared" si="2671"/>
        <v>7000</v>
      </c>
      <c r="AS202" s="67"/>
      <c r="AT202" s="21">
        <f t="shared" si="2672"/>
        <v>0</v>
      </c>
      <c r="AU202" s="31">
        <f t="shared" si="2673"/>
        <v>0</v>
      </c>
      <c r="AV202" s="31">
        <f t="shared" si="2674"/>
        <v>0</v>
      </c>
      <c r="AW202" s="21"/>
      <c r="AY202" s="40"/>
      <c r="AZ202" s="59" t="str">
        <f t="shared" si="2630"/>
        <v>S/S Tube 1"</v>
      </c>
      <c r="BA202" s="59" t="str">
        <f t="shared" si="2675"/>
        <v>Nos</v>
      </c>
      <c r="BB202" s="59">
        <f t="shared" si="2676"/>
        <v>7000</v>
      </c>
      <c r="BC202" s="13"/>
      <c r="BD202" s="21">
        <f t="shared" si="2677"/>
        <v>0</v>
      </c>
      <c r="BE202" s="31">
        <f t="shared" si="2678"/>
        <v>0</v>
      </c>
      <c r="BF202" s="31">
        <f t="shared" si="2679"/>
        <v>0</v>
      </c>
      <c r="BG202" s="21"/>
      <c r="BI202" s="40"/>
      <c r="BJ202" s="59" t="str">
        <f t="shared" si="2631"/>
        <v>S/S Tube 1"</v>
      </c>
      <c r="BK202" s="59" t="str">
        <f t="shared" si="2680"/>
        <v>Nos</v>
      </c>
      <c r="BL202" s="59">
        <f t="shared" si="2681"/>
        <v>7000</v>
      </c>
      <c r="BM202" s="13"/>
      <c r="BN202" s="21">
        <f t="shared" si="2682"/>
        <v>0</v>
      </c>
      <c r="BO202" s="31">
        <f t="shared" si="2683"/>
        <v>0</v>
      </c>
      <c r="BP202" s="31">
        <f t="shared" si="2684"/>
        <v>0</v>
      </c>
      <c r="BQ202" s="21"/>
      <c r="BS202" s="40"/>
      <c r="BT202" s="59" t="str">
        <f t="shared" si="2632"/>
        <v>S/S Tube 1"</v>
      </c>
      <c r="BU202" s="59" t="str">
        <f t="shared" si="2685"/>
        <v>Nos</v>
      </c>
      <c r="BV202" s="59">
        <f t="shared" si="2686"/>
        <v>7000</v>
      </c>
      <c r="BW202" s="13"/>
      <c r="BX202" s="21">
        <f t="shared" si="2687"/>
        <v>0</v>
      </c>
      <c r="BY202" s="31">
        <f t="shared" si="2688"/>
        <v>0</v>
      </c>
      <c r="BZ202" s="31">
        <f t="shared" si="2689"/>
        <v>0</v>
      </c>
      <c r="CA202" s="21"/>
      <c r="CB202" s="40"/>
      <c r="CC202" s="59" t="str">
        <f t="shared" si="2633"/>
        <v>S/S Tube 1"</v>
      </c>
      <c r="CD202" s="59" t="str">
        <f t="shared" si="2690"/>
        <v>Nos</v>
      </c>
      <c r="CE202" s="59">
        <f t="shared" si="2691"/>
        <v>7000</v>
      </c>
      <c r="CF202" s="31"/>
      <c r="CG202" s="31">
        <f t="shared" si="2692"/>
        <v>0</v>
      </c>
      <c r="CH202" s="31">
        <f t="shared" si="2693"/>
        <v>0</v>
      </c>
      <c r="CI202" s="31">
        <f t="shared" si="2694"/>
        <v>0</v>
      </c>
      <c r="CJ202" s="21"/>
      <c r="CK202" s="143"/>
      <c r="CL202" s="40"/>
      <c r="CM202" s="65" t="str">
        <f t="shared" si="2634"/>
        <v>S/S Tube 1"</v>
      </c>
      <c r="CN202" s="65" t="str">
        <f t="shared" si="2695"/>
        <v>Nos</v>
      </c>
      <c r="CO202" s="65">
        <f t="shared" si="2696"/>
        <v>7000</v>
      </c>
      <c r="CP202" s="13"/>
      <c r="CQ202" s="21">
        <f t="shared" si="2697"/>
        <v>0</v>
      </c>
      <c r="CR202" s="31">
        <f t="shared" si="2698"/>
        <v>0</v>
      </c>
      <c r="CS202" s="42">
        <f t="shared" si="2699"/>
        <v>0</v>
      </c>
      <c r="CT202" s="21"/>
      <c r="CV202" s="40"/>
      <c r="CW202" s="59" t="str">
        <f t="shared" si="3048"/>
        <v>S/S Tube 1"</v>
      </c>
      <c r="CX202" s="59" t="str">
        <f t="shared" si="2700"/>
        <v>Nos</v>
      </c>
      <c r="CY202" s="59">
        <f t="shared" si="2701"/>
        <v>7000</v>
      </c>
      <c r="CZ202" s="13"/>
      <c r="DA202" s="21">
        <f t="shared" si="2702"/>
        <v>0</v>
      </c>
      <c r="DB202" s="31">
        <f t="shared" si="2703"/>
        <v>0</v>
      </c>
      <c r="DC202" s="31">
        <f t="shared" si="2704"/>
        <v>0</v>
      </c>
      <c r="DD202" s="21"/>
      <c r="DF202" s="40"/>
      <c r="DG202" s="59" t="str">
        <f t="shared" si="2636"/>
        <v>S/S Tube 1"</v>
      </c>
      <c r="DH202" s="59" t="str">
        <f t="shared" si="2705"/>
        <v>Nos</v>
      </c>
      <c r="DI202" s="59">
        <f t="shared" si="2706"/>
        <v>7000</v>
      </c>
      <c r="DJ202" s="13"/>
      <c r="DK202" s="21">
        <f t="shared" si="2954"/>
        <v>0</v>
      </c>
      <c r="DL202" s="31">
        <f t="shared" si="2985"/>
        <v>0</v>
      </c>
      <c r="DM202" s="31">
        <f t="shared" si="2955"/>
        <v>0</v>
      </c>
      <c r="DN202" s="21"/>
      <c r="DQ202" s="59" t="str">
        <f t="shared" si="3064"/>
        <v>S/S Tube 1"</v>
      </c>
      <c r="DR202" s="59" t="str">
        <f t="shared" si="3065"/>
        <v>Nos</v>
      </c>
      <c r="DS202" s="59">
        <f t="shared" si="3066"/>
        <v>7000</v>
      </c>
      <c r="DT202" s="67"/>
      <c r="DU202" s="21">
        <f t="shared" si="2956"/>
        <v>0</v>
      </c>
      <c r="DV202" s="31">
        <f t="shared" si="2957"/>
        <v>0</v>
      </c>
      <c r="DW202" s="31">
        <f t="shared" si="2958"/>
        <v>0</v>
      </c>
      <c r="DX202" s="21"/>
      <c r="DZ202" s="40"/>
      <c r="EA202" s="59" t="str">
        <f t="shared" si="3049"/>
        <v>S/S Tube 1"</v>
      </c>
      <c r="EB202" s="59" t="str">
        <f t="shared" si="3050"/>
        <v>Nos</v>
      </c>
      <c r="EC202" s="59">
        <f t="shared" si="3051"/>
        <v>7000</v>
      </c>
      <c r="ED202" s="13"/>
      <c r="EE202" s="21">
        <f t="shared" si="2974"/>
        <v>0</v>
      </c>
      <c r="EF202" s="31">
        <f t="shared" si="2929"/>
        <v>0</v>
      </c>
      <c r="EG202" s="31">
        <f t="shared" si="2975"/>
        <v>0</v>
      </c>
      <c r="EH202" s="21"/>
      <c r="EK202" s="59" t="str">
        <f t="shared" si="3052"/>
        <v>S/S Tube 1"</v>
      </c>
      <c r="EL202" s="59" t="str">
        <f t="shared" si="3053"/>
        <v>Nos</v>
      </c>
      <c r="EM202" s="59">
        <f t="shared" si="3054"/>
        <v>7000</v>
      </c>
      <c r="EN202" s="13"/>
      <c r="EO202" s="21">
        <f t="shared" si="2965"/>
        <v>0</v>
      </c>
      <c r="EP202" s="31">
        <f t="shared" si="2966"/>
        <v>0</v>
      </c>
      <c r="EQ202" s="31">
        <f t="shared" si="2967"/>
        <v>0</v>
      </c>
      <c r="ER202" s="21"/>
      <c r="EU202" s="4" t="str">
        <f t="shared" si="2639"/>
        <v>S/S Tube 1"</v>
      </c>
      <c r="EV202" s="4" t="str">
        <f t="shared" si="2724"/>
        <v>Nos</v>
      </c>
      <c r="EW202" s="4">
        <f t="shared" si="2725"/>
        <v>7000</v>
      </c>
      <c r="EX202" s="13"/>
      <c r="EY202" s="21">
        <f t="shared" si="2988"/>
        <v>0</v>
      </c>
      <c r="EZ202" s="31">
        <f t="shared" si="2727"/>
        <v>0</v>
      </c>
      <c r="FA202" s="42">
        <f t="shared" si="2976"/>
        <v>0</v>
      </c>
      <c r="FB202" s="21"/>
      <c r="FE202" s="56" t="str">
        <f t="shared" si="2640"/>
        <v>S/S Tube 1"</v>
      </c>
      <c r="FF202" s="56" t="str">
        <f t="shared" si="2729"/>
        <v>Nos</v>
      </c>
      <c r="FG202" s="56">
        <f t="shared" si="2730"/>
        <v>7000</v>
      </c>
      <c r="FH202" s="13"/>
      <c r="FI202" s="21">
        <f t="shared" si="2968"/>
        <v>0</v>
      </c>
      <c r="FJ202" s="31">
        <f t="shared" si="2986"/>
        <v>0</v>
      </c>
      <c r="FK202" s="31">
        <f t="shared" si="2987"/>
        <v>0</v>
      </c>
      <c r="FL202" s="21"/>
      <c r="FO202" s="56" t="str">
        <f t="shared" si="2641"/>
        <v>S/S Tube 1"</v>
      </c>
      <c r="FP202" s="56" t="str">
        <f t="shared" si="2925"/>
        <v>Nos</v>
      </c>
      <c r="FQ202" s="56">
        <f t="shared" si="2921"/>
        <v>7000</v>
      </c>
      <c r="FR202" s="13"/>
      <c r="FS202" s="21">
        <f t="shared" ref="FS202:FS215" si="3067">FQ202*FR202</f>
        <v>0</v>
      </c>
      <c r="FT202" s="31">
        <f t="shared" ref="FT202:FT215" si="3068">$I$4*FR202</f>
        <v>0</v>
      </c>
      <c r="FU202" s="42">
        <f t="shared" ref="FU202:FU215" si="3069">FQ202*FT202</f>
        <v>0</v>
      </c>
      <c r="FV202" s="21"/>
      <c r="FY202" s="56" t="str">
        <f t="shared" si="3055"/>
        <v>S/S Tube 1"</v>
      </c>
      <c r="FZ202" s="56" t="str">
        <f t="shared" si="2739"/>
        <v>Nos</v>
      </c>
      <c r="GA202" s="56">
        <f t="shared" si="2740"/>
        <v>7000</v>
      </c>
      <c r="GB202" s="13"/>
      <c r="GC202" s="21">
        <f t="shared" si="2977"/>
        <v>0</v>
      </c>
      <c r="GD202" s="31">
        <f t="shared" si="2978"/>
        <v>0</v>
      </c>
      <c r="GE202" s="31">
        <f t="shared" si="2979"/>
        <v>0</v>
      </c>
      <c r="GF202" s="21"/>
      <c r="GI202" s="56" t="str">
        <f t="shared" si="2798"/>
        <v>S/S Tube 1"</v>
      </c>
      <c r="GJ202" s="56" t="str">
        <f t="shared" si="2799"/>
        <v>Nos</v>
      </c>
      <c r="GK202" s="56">
        <f t="shared" si="2800"/>
        <v>7000</v>
      </c>
      <c r="GL202" s="13"/>
      <c r="GM202" s="21">
        <f t="shared" si="3036"/>
        <v>0</v>
      </c>
      <c r="GN202" s="31">
        <f t="shared" si="3037"/>
        <v>0</v>
      </c>
      <c r="GO202" s="31">
        <f t="shared" si="3038"/>
        <v>0</v>
      </c>
      <c r="GP202" s="21"/>
      <c r="GS202" s="56" t="str">
        <f t="shared" si="2643"/>
        <v>S/S Tube 1"</v>
      </c>
      <c r="GT202" s="56" t="str">
        <f t="shared" si="2926"/>
        <v>Nos</v>
      </c>
      <c r="GU202" s="56">
        <f t="shared" si="2922"/>
        <v>7000</v>
      </c>
      <c r="GV202" s="13"/>
      <c r="GW202" s="21">
        <f t="shared" si="3056"/>
        <v>0</v>
      </c>
      <c r="GX202" s="31">
        <f t="shared" si="3057"/>
        <v>0</v>
      </c>
      <c r="GY202" s="31">
        <f t="shared" si="2752"/>
        <v>0</v>
      </c>
      <c r="GZ202" s="21"/>
      <c r="HC202" s="56" t="str">
        <f t="shared" si="2644"/>
        <v>S/S Tube 1"</v>
      </c>
      <c r="HD202" s="56" t="str">
        <f t="shared" si="2753"/>
        <v>Nos</v>
      </c>
      <c r="HE202" s="56">
        <f t="shared" si="2754"/>
        <v>7000</v>
      </c>
      <c r="HF202" s="13"/>
      <c r="HG202" s="21">
        <f t="shared" si="2801"/>
        <v>0</v>
      </c>
      <c r="HH202" s="31">
        <f t="shared" si="2802"/>
        <v>0</v>
      </c>
      <c r="HI202" s="31">
        <f t="shared" si="2803"/>
        <v>0</v>
      </c>
      <c r="HJ202" s="21"/>
      <c r="HM202" s="56" t="str">
        <f t="shared" si="2645"/>
        <v>S/S Tube 1"</v>
      </c>
      <c r="HN202" s="56" t="str">
        <f t="shared" si="2758"/>
        <v>Nos</v>
      </c>
      <c r="HO202" s="56">
        <f t="shared" si="2759"/>
        <v>7000</v>
      </c>
      <c r="HP202" s="13"/>
      <c r="HQ202" s="56">
        <f t="shared" si="2760"/>
        <v>0</v>
      </c>
      <c r="HR202" s="13">
        <f t="shared" si="2761"/>
        <v>0</v>
      </c>
      <c r="HS202" s="31">
        <f t="shared" si="2762"/>
        <v>0</v>
      </c>
      <c r="HT202" s="21"/>
      <c r="HW202" s="56" t="str">
        <f t="shared" si="3061"/>
        <v>S/S Tube 1"</v>
      </c>
      <c r="HX202" s="56" t="str">
        <f t="shared" si="3062"/>
        <v>Nos</v>
      </c>
      <c r="HY202" s="56">
        <f t="shared" si="3063"/>
        <v>7000</v>
      </c>
      <c r="HZ202" s="13"/>
      <c r="IA202" s="56">
        <f t="shared" si="2765"/>
        <v>0</v>
      </c>
      <c r="IB202" s="13">
        <f t="shared" si="2766"/>
        <v>0</v>
      </c>
      <c r="IC202" s="31">
        <f t="shared" si="2767"/>
        <v>0</v>
      </c>
      <c r="ID202" s="21"/>
      <c r="IG202" s="56" t="str">
        <f t="shared" si="2647"/>
        <v>S/S Tube 1"</v>
      </c>
      <c r="IH202" s="56" t="str">
        <f t="shared" si="2768"/>
        <v>Nos</v>
      </c>
      <c r="II202" s="56">
        <f t="shared" si="2769"/>
        <v>7000</v>
      </c>
      <c r="IJ202" s="13"/>
      <c r="IK202" s="56">
        <f t="shared" si="2804"/>
        <v>0</v>
      </c>
      <c r="IL202" s="13">
        <f t="shared" si="2805"/>
        <v>0</v>
      </c>
      <c r="IM202" s="31">
        <f t="shared" si="2806"/>
        <v>0</v>
      </c>
      <c r="IN202" s="21"/>
      <c r="IQ202" s="56" t="str">
        <f t="shared" si="2648"/>
        <v>S/S Tube 1"</v>
      </c>
      <c r="IR202" s="56" t="str">
        <f t="shared" si="2773"/>
        <v>Nos</v>
      </c>
      <c r="IS202" s="56">
        <f t="shared" si="2774"/>
        <v>7000</v>
      </c>
      <c r="IT202" s="13"/>
      <c r="IU202" s="56">
        <f t="shared" si="2807"/>
        <v>0</v>
      </c>
      <c r="IV202" s="13">
        <f t="shared" si="2808"/>
        <v>0</v>
      </c>
      <c r="IW202" s="31">
        <f t="shared" si="2809"/>
        <v>0</v>
      </c>
      <c r="IX202" s="21"/>
      <c r="JA202" s="56" t="str">
        <f t="shared" si="2649"/>
        <v>S/S Tube 1"</v>
      </c>
      <c r="JB202" s="56" t="str">
        <f t="shared" si="2778"/>
        <v>Nos</v>
      </c>
      <c r="JC202" s="56">
        <f t="shared" si="2779"/>
        <v>7000</v>
      </c>
      <c r="JD202" s="13"/>
      <c r="JE202" s="56">
        <f t="shared" si="2810"/>
        <v>0</v>
      </c>
      <c r="JF202" s="13">
        <f t="shared" si="2811"/>
        <v>0</v>
      </c>
      <c r="JG202" s="31">
        <f t="shared" si="2812"/>
        <v>0</v>
      </c>
      <c r="JH202" s="21"/>
      <c r="JK202" s="56" t="str">
        <f t="shared" si="2650"/>
        <v>S/S Tube 1"</v>
      </c>
      <c r="JL202" s="56" t="str">
        <f t="shared" si="2927"/>
        <v>Nos</v>
      </c>
      <c r="JM202" s="56">
        <f t="shared" si="2923"/>
        <v>7000</v>
      </c>
      <c r="JN202" s="13"/>
      <c r="JO202" s="21">
        <f t="shared" si="3058"/>
        <v>0</v>
      </c>
      <c r="JP202" s="31">
        <f t="shared" si="3059"/>
        <v>0</v>
      </c>
      <c r="JQ202" s="31">
        <f t="shared" si="3060"/>
        <v>0</v>
      </c>
      <c r="JR202" s="21"/>
      <c r="JU202" s="56" t="str">
        <f t="shared" si="2651"/>
        <v>S/S Tube 1"</v>
      </c>
      <c r="JV202" s="56" t="str">
        <f t="shared" si="2928"/>
        <v>Nos</v>
      </c>
      <c r="JW202" s="56">
        <f t="shared" si="2924"/>
        <v>7000</v>
      </c>
      <c r="JX202" s="4">
        <f t="shared" si="2790"/>
        <v>0</v>
      </c>
      <c r="JY202" s="56">
        <f t="shared" si="2791"/>
        <v>0</v>
      </c>
      <c r="JZ202" s="56">
        <f t="shared" si="2792"/>
        <v>0</v>
      </c>
      <c r="KA202" s="31">
        <f t="shared" si="2813"/>
        <v>0</v>
      </c>
      <c r="KB202" s="21"/>
    </row>
    <row r="203" spans="1:288" ht="17.25" customHeight="1" x14ac:dyDescent="0.25">
      <c r="B203" s="7" t="s">
        <v>340</v>
      </c>
      <c r="C203" s="6" t="s">
        <v>1</v>
      </c>
      <c r="D203" s="4">
        <v>16500</v>
      </c>
      <c r="E203" s="13"/>
      <c r="F203" s="31">
        <f t="shared" si="2652"/>
        <v>0</v>
      </c>
      <c r="G203" s="31">
        <f t="shared" si="2920"/>
        <v>0</v>
      </c>
      <c r="H203" s="31">
        <f t="shared" si="2654"/>
        <v>0</v>
      </c>
      <c r="I203" s="71"/>
      <c r="K203" s="40"/>
      <c r="L203" s="59" t="str">
        <f t="shared" ref="L203:L224" si="3070">B203</f>
        <v>S/S Tube 2"</v>
      </c>
      <c r="M203" s="59" t="str">
        <f t="shared" si="2655"/>
        <v>Nos</v>
      </c>
      <c r="N203" s="59">
        <f t="shared" si="2656"/>
        <v>16500</v>
      </c>
      <c r="O203" s="13"/>
      <c r="P203" s="21">
        <f t="shared" si="2795"/>
        <v>0</v>
      </c>
      <c r="Q203" s="31">
        <f t="shared" si="2796"/>
        <v>0</v>
      </c>
      <c r="R203" s="31">
        <f t="shared" si="2797"/>
        <v>0</v>
      </c>
      <c r="S203" s="21"/>
      <c r="U203" s="40"/>
      <c r="V203" s="65" t="str">
        <f t="shared" ref="V203:V205" si="3071">L203</f>
        <v>S/S Tube 2"</v>
      </c>
      <c r="W203" s="65" t="str">
        <f t="shared" ref="W203:W205" si="3072">M203</f>
        <v>Nos</v>
      </c>
      <c r="X203" s="65">
        <f t="shared" ref="X203:X205" si="3073">N203</f>
        <v>16500</v>
      </c>
      <c r="Y203" s="31"/>
      <c r="Z203" s="21">
        <f t="shared" si="2662"/>
        <v>0</v>
      </c>
      <c r="AA203" s="31">
        <f t="shared" si="2663"/>
        <v>0</v>
      </c>
      <c r="AB203" s="42">
        <f t="shared" si="2664"/>
        <v>0</v>
      </c>
      <c r="AC203" s="21"/>
      <c r="AE203" s="40"/>
      <c r="AF203" s="59" t="str">
        <f t="shared" ref="AF203:AF205" si="3074">V203</f>
        <v>S/S Tube 2"</v>
      </c>
      <c r="AG203" s="59" t="str">
        <f t="shared" ref="AG203:AG205" si="3075">W203</f>
        <v>Nos</v>
      </c>
      <c r="AH203" s="59">
        <f t="shared" ref="AH203:AH205" si="3076">X203</f>
        <v>16500</v>
      </c>
      <c r="AI203" s="13"/>
      <c r="AJ203" s="21">
        <f t="shared" si="2667"/>
        <v>0</v>
      </c>
      <c r="AK203" s="31">
        <f t="shared" si="2668"/>
        <v>0</v>
      </c>
      <c r="AL203" s="31">
        <f t="shared" si="2669"/>
        <v>0</v>
      </c>
      <c r="AM203" s="21"/>
      <c r="AO203" s="40"/>
      <c r="AP203" s="59" t="str">
        <f t="shared" ref="AP203:AP205" si="3077">AF203</f>
        <v>S/S Tube 2"</v>
      </c>
      <c r="AQ203" s="59" t="str">
        <f t="shared" ref="AQ203:AQ205" si="3078">AG203</f>
        <v>Nos</v>
      </c>
      <c r="AR203" s="59">
        <f t="shared" ref="AR203:AR205" si="3079">AH203</f>
        <v>16500</v>
      </c>
      <c r="AS203" s="67"/>
      <c r="AT203" s="21">
        <f t="shared" si="2672"/>
        <v>0</v>
      </c>
      <c r="AU203" s="31">
        <f t="shared" si="2673"/>
        <v>0</v>
      </c>
      <c r="AV203" s="31">
        <f t="shared" si="2674"/>
        <v>0</v>
      </c>
      <c r="AW203" s="21"/>
      <c r="AY203" s="40"/>
      <c r="AZ203" s="59" t="str">
        <f t="shared" ref="AZ203:AZ205" si="3080">AP203</f>
        <v>S/S Tube 2"</v>
      </c>
      <c r="BA203" s="59" t="str">
        <f t="shared" ref="BA203:BA205" si="3081">AQ203</f>
        <v>Nos</v>
      </c>
      <c r="BB203" s="59">
        <f t="shared" ref="BB203:BB205" si="3082">AR203</f>
        <v>16500</v>
      </c>
      <c r="BC203" s="13"/>
      <c r="BD203" s="21">
        <f t="shared" ref="BD203:BD205" si="3083">BB203*BC203</f>
        <v>0</v>
      </c>
      <c r="BE203" s="31">
        <f t="shared" si="2678"/>
        <v>0</v>
      </c>
      <c r="BF203" s="31">
        <f t="shared" ref="BF203:BF205" si="3084">BB203*BE203</f>
        <v>0</v>
      </c>
      <c r="BG203" s="21"/>
      <c r="BI203" s="40"/>
      <c r="BJ203" s="59" t="str">
        <f t="shared" ref="BJ203:BJ205" si="3085">AZ203</f>
        <v>S/S Tube 2"</v>
      </c>
      <c r="BK203" s="59" t="str">
        <f t="shared" ref="BK203:BK205" si="3086">BA203</f>
        <v>Nos</v>
      </c>
      <c r="BL203" s="59">
        <f t="shared" ref="BL203:BL205" si="3087">BB203</f>
        <v>16500</v>
      </c>
      <c r="BM203" s="13"/>
      <c r="BN203" s="21">
        <f t="shared" ref="BN203:BN205" si="3088">BL203*BM203</f>
        <v>0</v>
      </c>
      <c r="BO203" s="31">
        <f t="shared" ref="BO203:BO205" si="3089">$I$4*BM203</f>
        <v>0</v>
      </c>
      <c r="BP203" s="31">
        <f t="shared" ref="BP203:BP205" si="3090">BL203*BO203</f>
        <v>0</v>
      </c>
      <c r="BQ203" s="21"/>
      <c r="BS203" s="40"/>
      <c r="BT203" s="59" t="str">
        <f t="shared" ref="BT203:BT205" si="3091">BJ203</f>
        <v>S/S Tube 2"</v>
      </c>
      <c r="BU203" s="59" t="str">
        <f t="shared" ref="BU203:BU205" si="3092">BK203</f>
        <v>Nos</v>
      </c>
      <c r="BV203" s="59">
        <f t="shared" ref="BV203:BV205" si="3093">BL203</f>
        <v>16500</v>
      </c>
      <c r="BW203" s="13"/>
      <c r="BX203" s="21">
        <f t="shared" ref="BX203:BX205" si="3094">BV203*BW203</f>
        <v>0</v>
      </c>
      <c r="BY203" s="31">
        <f t="shared" ref="BY203:BY205" si="3095">$I$4*BW203</f>
        <v>0</v>
      </c>
      <c r="BZ203" s="31">
        <f t="shared" ref="BZ203:BZ205" si="3096">BV203*BY203</f>
        <v>0</v>
      </c>
      <c r="CA203" s="21"/>
      <c r="CB203" s="40"/>
      <c r="CC203" s="59" t="str">
        <f t="shared" ref="CC203:CC224" si="3097">BT203</f>
        <v>S/S Tube 2"</v>
      </c>
      <c r="CD203" s="59" t="str">
        <f t="shared" si="2690"/>
        <v>Nos</v>
      </c>
      <c r="CE203" s="59">
        <f t="shared" si="2691"/>
        <v>16500</v>
      </c>
      <c r="CF203" s="31"/>
      <c r="CG203" s="31">
        <f t="shared" ref="CG203:CG205" si="3098">CE203*CF203</f>
        <v>0</v>
      </c>
      <c r="CH203" s="31">
        <f t="shared" si="2693"/>
        <v>0</v>
      </c>
      <c r="CI203" s="31">
        <f t="shared" ref="CI203:CI205" si="3099">CE203*CH203</f>
        <v>0</v>
      </c>
      <c r="CJ203" s="21"/>
      <c r="CK203" s="143"/>
      <c r="CL203" s="40"/>
      <c r="CM203" s="65" t="str">
        <f t="shared" ref="CM203:CM205" si="3100">CC203</f>
        <v>S/S Tube 2"</v>
      </c>
      <c r="CN203" s="65" t="str">
        <f t="shared" ref="CN203:CN205" si="3101">CD203</f>
        <v>Nos</v>
      </c>
      <c r="CO203" s="65">
        <f t="shared" ref="CO203:CO205" si="3102">CE203</f>
        <v>16500</v>
      </c>
      <c r="CP203" s="13"/>
      <c r="CQ203" s="21">
        <f t="shared" ref="CQ203:CQ205" si="3103">CO203*CP203</f>
        <v>0</v>
      </c>
      <c r="CR203" s="31">
        <f t="shared" ref="CR203:CR205" si="3104">$I$4*CP203</f>
        <v>0</v>
      </c>
      <c r="CS203" s="42">
        <f t="shared" ref="CS203:CS205" si="3105">CO203*CR203</f>
        <v>0</v>
      </c>
      <c r="CT203" s="21"/>
      <c r="CV203" s="40"/>
      <c r="CW203" s="59" t="str">
        <f t="shared" ref="CW203:CW205" si="3106">CM203</f>
        <v>S/S Tube 2"</v>
      </c>
      <c r="CX203" s="59" t="str">
        <f t="shared" ref="CX203:CX205" si="3107">CN203</f>
        <v>Nos</v>
      </c>
      <c r="CY203" s="59">
        <f t="shared" ref="CY203:CY205" si="3108">CO203</f>
        <v>16500</v>
      </c>
      <c r="CZ203" s="13"/>
      <c r="DA203" s="21">
        <f t="shared" ref="DA203:DA205" si="3109">CY203*CZ203</f>
        <v>0</v>
      </c>
      <c r="DB203" s="31">
        <f t="shared" ref="DB203" si="3110">$I$4*CZ203</f>
        <v>0</v>
      </c>
      <c r="DC203" s="31">
        <f t="shared" ref="DC203" si="3111">CY203*DB203</f>
        <v>0</v>
      </c>
      <c r="DD203" s="21"/>
      <c r="DF203" s="40"/>
      <c r="DG203" s="59" t="str">
        <f t="shared" ref="DG203:DG205" si="3112">CW203</f>
        <v>S/S Tube 2"</v>
      </c>
      <c r="DH203" s="59" t="str">
        <f t="shared" ref="DH203:DH205" si="3113">CX203</f>
        <v>Nos</v>
      </c>
      <c r="DI203" s="59">
        <f t="shared" ref="DI203:DI205" si="3114">CY203</f>
        <v>16500</v>
      </c>
      <c r="DJ203" s="13"/>
      <c r="DK203" s="21">
        <f t="shared" ref="DK203:DK205" si="3115">DI203*DJ203</f>
        <v>0</v>
      </c>
      <c r="DL203" s="31">
        <f t="shared" ref="DL203:DL205" si="3116">$I$4*DJ203</f>
        <v>0</v>
      </c>
      <c r="DM203" s="31">
        <f t="shared" ref="DM203:DM205" si="3117">DI203*DL203</f>
        <v>0</v>
      </c>
      <c r="DN203" s="21"/>
      <c r="DQ203" s="59" t="str">
        <f t="shared" ref="DQ203:DQ205" si="3118">DG203</f>
        <v>S/S Tube 2"</v>
      </c>
      <c r="DR203" s="59" t="str">
        <f t="shared" ref="DR203:DR205" si="3119">DH203</f>
        <v>Nos</v>
      </c>
      <c r="DS203" s="59">
        <f t="shared" ref="DS203:DS205" si="3120">DI203</f>
        <v>16500</v>
      </c>
      <c r="DT203" s="67"/>
      <c r="DU203" s="21">
        <f t="shared" ref="DU203:DU205" si="3121">DS203*DT203</f>
        <v>0</v>
      </c>
      <c r="DV203" s="31">
        <f t="shared" ref="DV203:DV205" si="3122">$I$4*DT203</f>
        <v>0</v>
      </c>
      <c r="DW203" s="31">
        <f t="shared" ref="DW203:DW205" si="3123">DS203*DV203</f>
        <v>0</v>
      </c>
      <c r="DX203" s="21"/>
      <c r="DZ203" s="40"/>
      <c r="EA203" s="59" t="str">
        <f t="shared" ref="EA203:EA205" si="3124">DQ203</f>
        <v>S/S Tube 2"</v>
      </c>
      <c r="EB203" s="59" t="str">
        <f t="shared" ref="EB203:EB205" si="3125">DR203</f>
        <v>Nos</v>
      </c>
      <c r="EC203" s="59">
        <f t="shared" ref="EC203:EC205" si="3126">DS203</f>
        <v>16500</v>
      </c>
      <c r="ED203" s="13"/>
      <c r="EE203" s="21">
        <f t="shared" ref="EE203:EE205" si="3127">EC203*ED203</f>
        <v>0</v>
      </c>
      <c r="EF203" s="31">
        <f t="shared" si="2929"/>
        <v>0</v>
      </c>
      <c r="EG203" s="31">
        <f t="shared" ref="EG203:EG205" si="3128">EC203*EF203</f>
        <v>0</v>
      </c>
      <c r="EH203" s="21"/>
      <c r="EK203" s="59" t="str">
        <f t="shared" ref="EK203:EK205" si="3129">EA203</f>
        <v>S/S Tube 2"</v>
      </c>
      <c r="EL203" s="59" t="str">
        <f t="shared" ref="EL203:EL205" si="3130">EB203</f>
        <v>Nos</v>
      </c>
      <c r="EM203" s="59">
        <f t="shared" ref="EM203:EM205" si="3131">EC203</f>
        <v>16500</v>
      </c>
      <c r="EN203" s="13"/>
      <c r="EO203" s="21">
        <f t="shared" ref="EO203:EO205" si="3132">EM203*EN203</f>
        <v>0</v>
      </c>
      <c r="EP203" s="31">
        <f t="shared" ref="EP203:EP205" si="3133">$I$4*EN203</f>
        <v>0</v>
      </c>
      <c r="EQ203" s="31">
        <f t="shared" ref="EQ203:EQ205" si="3134">EM203*EP203</f>
        <v>0</v>
      </c>
      <c r="ER203" s="21"/>
      <c r="EU203" s="4" t="str">
        <f t="shared" ref="EU203:EU224" si="3135">EK203</f>
        <v>S/S Tube 2"</v>
      </c>
      <c r="EV203" s="4" t="str">
        <f t="shared" si="2724"/>
        <v>Nos</v>
      </c>
      <c r="EW203" s="4">
        <f t="shared" si="2725"/>
        <v>16500</v>
      </c>
      <c r="EX203" s="13"/>
      <c r="EY203" s="21">
        <f t="shared" ref="EY203:EY205" si="3136">EW203*EX203</f>
        <v>0</v>
      </c>
      <c r="EZ203" s="31">
        <f t="shared" si="2727"/>
        <v>0</v>
      </c>
      <c r="FA203" s="42">
        <f t="shared" ref="FA203:FA205" si="3137">EW203*EZ203</f>
        <v>0</v>
      </c>
      <c r="FB203" s="21"/>
      <c r="FE203" s="56" t="str">
        <f t="shared" ref="FE203:FE205" si="3138">EU203</f>
        <v>S/S Tube 2"</v>
      </c>
      <c r="FF203" s="56" t="str">
        <f t="shared" ref="FF203:FF205" si="3139">EV203</f>
        <v>Nos</v>
      </c>
      <c r="FG203" s="56">
        <f t="shared" ref="FG203:FG205" si="3140">EW203</f>
        <v>16500</v>
      </c>
      <c r="FH203" s="13"/>
      <c r="FI203" s="21">
        <f t="shared" ref="FI203:FI205" si="3141">FG203*FH203</f>
        <v>0</v>
      </c>
      <c r="FJ203" s="31">
        <f t="shared" ref="FJ203:FJ205" si="3142">$I$4*FH203</f>
        <v>0</v>
      </c>
      <c r="FK203" s="31">
        <f t="shared" ref="FK203:FK205" si="3143">FG203*FJ203</f>
        <v>0</v>
      </c>
      <c r="FL203" s="21"/>
      <c r="FO203" s="56" t="str">
        <f t="shared" ref="FO203:FO205" si="3144">FE203</f>
        <v>S/S Tube 2"</v>
      </c>
      <c r="FP203" s="56" t="str">
        <f t="shared" ref="FP203:FP205" si="3145">FF203</f>
        <v>Nos</v>
      </c>
      <c r="FQ203" s="56">
        <f t="shared" ref="FQ203:FQ205" si="3146">FG203</f>
        <v>16500</v>
      </c>
      <c r="FR203" s="13"/>
      <c r="FS203" s="21">
        <f t="shared" si="3067"/>
        <v>0</v>
      </c>
      <c r="FT203" s="31">
        <f t="shared" si="3068"/>
        <v>0</v>
      </c>
      <c r="FU203" s="42">
        <f t="shared" si="3069"/>
        <v>0</v>
      </c>
      <c r="FV203" s="21"/>
      <c r="FY203" s="56" t="str">
        <f t="shared" ref="FY203:FY205" si="3147">FO203</f>
        <v>S/S Tube 2"</v>
      </c>
      <c r="FZ203" s="56" t="str">
        <f t="shared" ref="FZ203:FZ205" si="3148">FP203</f>
        <v>Nos</v>
      </c>
      <c r="GA203" s="56">
        <f t="shared" ref="GA203:GA205" si="3149">FQ203</f>
        <v>16500</v>
      </c>
      <c r="GB203" s="13"/>
      <c r="GC203" s="21">
        <f t="shared" ref="GC203:GC205" si="3150">GA203*GB203</f>
        <v>0</v>
      </c>
      <c r="GD203" s="31">
        <f t="shared" ref="GD203:GD205" si="3151">$I$4*GB203</f>
        <v>0</v>
      </c>
      <c r="GE203" s="31">
        <f t="shared" ref="GE203:GE205" si="3152">GA203*GD203</f>
        <v>0</v>
      </c>
      <c r="GF203" s="21"/>
      <c r="GI203" s="56" t="str">
        <f t="shared" ref="GI203:GI205" si="3153">FY203</f>
        <v>S/S Tube 2"</v>
      </c>
      <c r="GJ203" s="56" t="str">
        <f t="shared" ref="GJ203:GJ205" si="3154">FZ203</f>
        <v>Nos</v>
      </c>
      <c r="GK203" s="56">
        <f t="shared" ref="GK203:GK205" si="3155">GA203</f>
        <v>16500</v>
      </c>
      <c r="GL203" s="13"/>
      <c r="GM203" s="21">
        <f t="shared" ref="GM203:GM205" si="3156">GK203*GL203</f>
        <v>0</v>
      </c>
      <c r="GN203" s="31">
        <f t="shared" ref="GN203:GN205" si="3157">$I$4*GL203</f>
        <v>0</v>
      </c>
      <c r="GO203" s="31">
        <f t="shared" ref="GO203:GO205" si="3158">GK203*GN203</f>
        <v>0</v>
      </c>
      <c r="GP203" s="21"/>
      <c r="GS203" s="56" t="str">
        <f t="shared" ref="GS203:GS205" si="3159">GI203</f>
        <v>S/S Tube 2"</v>
      </c>
      <c r="GT203" s="56" t="str">
        <f t="shared" ref="GT203:GT205" si="3160">GJ203</f>
        <v>Nos</v>
      </c>
      <c r="GU203" s="56">
        <f t="shared" ref="GU203:GU205" si="3161">GK203</f>
        <v>16500</v>
      </c>
      <c r="GV203" s="13"/>
      <c r="GW203" s="21">
        <f t="shared" ref="GW203:GW205" si="3162">GU203*GV203</f>
        <v>0</v>
      </c>
      <c r="GX203" s="31">
        <f t="shared" ref="GX203:GX205" si="3163">$I$4*GV203</f>
        <v>0</v>
      </c>
      <c r="GY203" s="31">
        <f t="shared" ref="GY203:GY205" si="3164">GU203*GX203</f>
        <v>0</v>
      </c>
      <c r="GZ203" s="21"/>
      <c r="HC203" s="56" t="str">
        <f t="shared" ref="HC203:HC205" si="3165">GS203</f>
        <v>S/S Tube 2"</v>
      </c>
      <c r="HD203" s="56" t="str">
        <f t="shared" ref="HD203:HD205" si="3166">GT203</f>
        <v>Nos</v>
      </c>
      <c r="HE203" s="56">
        <f t="shared" ref="HE203:HE205" si="3167">GU203</f>
        <v>16500</v>
      </c>
      <c r="HF203" s="13"/>
      <c r="HG203" s="21">
        <f t="shared" ref="HG203:HG205" si="3168">HE203*HF203</f>
        <v>0</v>
      </c>
      <c r="HH203" s="31">
        <f t="shared" ref="HH203:HH205" si="3169">$I$4*HF203</f>
        <v>0</v>
      </c>
      <c r="HI203" s="31">
        <f t="shared" ref="HI203:HI205" si="3170">HE203*HH203</f>
        <v>0</v>
      </c>
      <c r="HJ203" s="21"/>
      <c r="HM203" s="56" t="str">
        <f t="shared" ref="HM203:HM205" si="3171">HC203</f>
        <v>S/S Tube 2"</v>
      </c>
      <c r="HN203" s="56" t="str">
        <f t="shared" ref="HN203:HN205" si="3172">HD203</f>
        <v>Nos</v>
      </c>
      <c r="HO203" s="56">
        <f t="shared" ref="HO203:HO205" si="3173">HE203</f>
        <v>16500</v>
      </c>
      <c r="HP203" s="13"/>
      <c r="HQ203" s="56">
        <f t="shared" ref="HQ203:HQ205" si="3174">HP203*HO203</f>
        <v>0</v>
      </c>
      <c r="HR203" s="13">
        <f t="shared" ref="HR203:HR205" si="3175">$I$4*HP203</f>
        <v>0</v>
      </c>
      <c r="HS203" s="31">
        <f t="shared" ref="HS203:HS205" si="3176">HO203*HR203</f>
        <v>0</v>
      </c>
      <c r="HT203" s="21"/>
      <c r="HW203" s="56" t="str">
        <f t="shared" ref="HW203:HW205" si="3177">HM203</f>
        <v>S/S Tube 2"</v>
      </c>
      <c r="HX203" s="56" t="str">
        <f t="shared" ref="HX203:HX205" si="3178">HN203</f>
        <v>Nos</v>
      </c>
      <c r="HY203" s="56">
        <f t="shared" ref="HY203:HY205" si="3179">HO203</f>
        <v>16500</v>
      </c>
      <c r="HZ203" s="13"/>
      <c r="IA203" s="56">
        <f t="shared" ref="IA203:IA205" si="3180">HZ203*HY203</f>
        <v>0</v>
      </c>
      <c r="IB203" s="13">
        <f t="shared" ref="IB203:IB205" si="3181">$I$4*HZ203</f>
        <v>0</v>
      </c>
      <c r="IC203" s="31">
        <f t="shared" ref="IC203:IC205" si="3182">HY203*IB203</f>
        <v>0</v>
      </c>
      <c r="ID203" s="21"/>
      <c r="IG203" s="56" t="str">
        <f t="shared" ref="IG203:IG205" si="3183">HW203</f>
        <v>S/S Tube 2"</v>
      </c>
      <c r="IH203" s="56" t="str">
        <f t="shared" ref="IH203:IH205" si="3184">HX203</f>
        <v>Nos</v>
      </c>
      <c r="II203" s="56">
        <f t="shared" ref="II203:II205" si="3185">HY203</f>
        <v>16500</v>
      </c>
      <c r="IJ203" s="13"/>
      <c r="IK203" s="56">
        <f t="shared" ref="IK203:IK205" si="3186">IJ203*II203</f>
        <v>0</v>
      </c>
      <c r="IL203" s="13">
        <f t="shared" ref="IL203:IL205" si="3187">$I$4*IJ203</f>
        <v>0</v>
      </c>
      <c r="IM203" s="31">
        <f t="shared" ref="IM203:IM205" si="3188">II203*IL203</f>
        <v>0</v>
      </c>
      <c r="IN203" s="21"/>
      <c r="IQ203" s="56" t="str">
        <f t="shared" ref="IQ203:IQ205" si="3189">IG203</f>
        <v>S/S Tube 2"</v>
      </c>
      <c r="IR203" s="56" t="str">
        <f t="shared" ref="IR203:IR205" si="3190">IH203</f>
        <v>Nos</v>
      </c>
      <c r="IS203" s="56">
        <f t="shared" ref="IS203:IS205" si="3191">II203</f>
        <v>16500</v>
      </c>
      <c r="IT203" s="13"/>
      <c r="IU203" s="56">
        <f t="shared" ref="IU203:IU205" si="3192">IT203*IS203</f>
        <v>0</v>
      </c>
      <c r="IV203" s="13">
        <f t="shared" ref="IV203:IV205" si="3193">$I$4*IT203</f>
        <v>0</v>
      </c>
      <c r="IW203" s="31">
        <f t="shared" ref="IW203:IW205" si="3194">IS203*IV203</f>
        <v>0</v>
      </c>
      <c r="IX203" s="21"/>
      <c r="JA203" s="56" t="str">
        <f t="shared" ref="JA203:JA205" si="3195">IQ203</f>
        <v>S/S Tube 2"</v>
      </c>
      <c r="JB203" s="56" t="str">
        <f t="shared" ref="JB203:JB205" si="3196">IR203</f>
        <v>Nos</v>
      </c>
      <c r="JC203" s="56">
        <f t="shared" ref="JC203:JC205" si="3197">IS203</f>
        <v>16500</v>
      </c>
      <c r="JD203" s="13"/>
      <c r="JE203" s="56">
        <f t="shared" ref="JE203:JE205" si="3198">JD203*JC203</f>
        <v>0</v>
      </c>
      <c r="JF203" s="13">
        <f t="shared" ref="JF203:JF205" si="3199">$I$4*JD203</f>
        <v>0</v>
      </c>
      <c r="JG203" s="31">
        <f t="shared" ref="JG203:JG205" si="3200">JC203*JF203</f>
        <v>0</v>
      </c>
      <c r="JH203" s="21"/>
      <c r="JK203" s="56" t="str">
        <f t="shared" ref="JK203:JK205" si="3201">JA203</f>
        <v>S/S Tube 2"</v>
      </c>
      <c r="JL203" s="56" t="str">
        <f t="shared" ref="JL203:JL205" si="3202">JB203</f>
        <v>Nos</v>
      </c>
      <c r="JM203" s="56">
        <f t="shared" ref="JM203:JM205" si="3203">JC203</f>
        <v>16500</v>
      </c>
      <c r="JN203" s="13"/>
      <c r="JO203" s="21">
        <f t="shared" ref="JO203:JO205" si="3204">JM203*JN203</f>
        <v>0</v>
      </c>
      <c r="JP203" s="31">
        <f t="shared" ref="JP203:JP205" si="3205">$I$4*JN203</f>
        <v>0</v>
      </c>
      <c r="JQ203" s="31">
        <f t="shared" ref="JQ203:JQ205" si="3206">JM203*JP203</f>
        <v>0</v>
      </c>
      <c r="JR203" s="21"/>
      <c r="JU203" s="56" t="str">
        <f t="shared" ref="JU203:JU205" si="3207">JK203</f>
        <v>S/S Tube 2"</v>
      </c>
      <c r="JV203" s="56" t="str">
        <f t="shared" ref="JV203:JV205" si="3208">JL203</f>
        <v>Nos</v>
      </c>
      <c r="JW203" s="56">
        <f t="shared" ref="JW203:JW205" si="3209">JM203</f>
        <v>16500</v>
      </c>
      <c r="JX203" s="4">
        <f t="shared" si="2790"/>
        <v>0</v>
      </c>
      <c r="JY203" s="56">
        <f t="shared" si="2791"/>
        <v>0</v>
      </c>
      <c r="JZ203" s="56">
        <f t="shared" si="2792"/>
        <v>0</v>
      </c>
      <c r="KA203" s="31">
        <f t="shared" ref="KA203:KA205" si="3210">JW203*JZ203</f>
        <v>0</v>
      </c>
      <c r="KB203" s="21"/>
    </row>
    <row r="204" spans="1:288" ht="17.25" customHeight="1" x14ac:dyDescent="0.25">
      <c r="B204" s="7" t="s">
        <v>365</v>
      </c>
      <c r="C204" s="6" t="s">
        <v>1</v>
      </c>
      <c r="D204" s="4">
        <v>10500</v>
      </c>
      <c r="E204" s="13"/>
      <c r="F204" s="31">
        <f t="shared" ref="F204:F224" si="3211">D204*E204</f>
        <v>0</v>
      </c>
      <c r="G204" s="31">
        <f t="shared" ref="G204:G205" si="3212">$I$4*E204</f>
        <v>0</v>
      </c>
      <c r="H204" s="31">
        <f t="shared" ref="H204:H224" si="3213">D204*G204</f>
        <v>0</v>
      </c>
      <c r="I204" s="71"/>
      <c r="K204" s="40"/>
      <c r="L204" s="59" t="str">
        <f t="shared" si="3070"/>
        <v>12 mm S/S Rod - S A Eng</v>
      </c>
      <c r="M204" s="59" t="str">
        <f t="shared" ref="M204:M224" si="3214">C204</f>
        <v>Nos</v>
      </c>
      <c r="N204" s="59">
        <f t="shared" ref="N204:N224" si="3215">D204</f>
        <v>10500</v>
      </c>
      <c r="O204" s="13"/>
      <c r="P204" s="21">
        <f t="shared" si="2795"/>
        <v>0</v>
      </c>
      <c r="Q204" s="31"/>
      <c r="R204" s="31"/>
      <c r="S204" s="21"/>
      <c r="U204" s="40"/>
      <c r="V204" s="65" t="str">
        <f t="shared" si="3071"/>
        <v>12 mm S/S Rod - S A Eng</v>
      </c>
      <c r="W204" s="65" t="str">
        <f t="shared" si="3072"/>
        <v>Nos</v>
      </c>
      <c r="X204" s="65">
        <f t="shared" si="3073"/>
        <v>10500</v>
      </c>
      <c r="Y204" s="31"/>
      <c r="Z204" s="21">
        <f t="shared" ref="Z204:Z206" si="3216">X204*Y204</f>
        <v>0</v>
      </c>
      <c r="AA204" s="31">
        <f t="shared" ref="AA204:AA206" si="3217">$I$4*Y204</f>
        <v>0</v>
      </c>
      <c r="AB204" s="42">
        <f t="shared" ref="AB204:AB206" si="3218">X204*AA204</f>
        <v>0</v>
      </c>
      <c r="AC204" s="21"/>
      <c r="AE204" s="40"/>
      <c r="AF204" s="59" t="str">
        <f t="shared" si="3074"/>
        <v>12 mm S/S Rod - S A Eng</v>
      </c>
      <c r="AG204" s="59" t="str">
        <f t="shared" si="3075"/>
        <v>Nos</v>
      </c>
      <c r="AH204" s="59">
        <f t="shared" si="3076"/>
        <v>10500</v>
      </c>
      <c r="AI204" s="13"/>
      <c r="AJ204" s="21">
        <f t="shared" si="2667"/>
        <v>0</v>
      </c>
      <c r="AK204" s="31"/>
      <c r="AL204" s="31"/>
      <c r="AM204" s="21"/>
      <c r="AO204" s="40"/>
      <c r="AP204" s="59" t="str">
        <f t="shared" si="3077"/>
        <v>12 mm S/S Rod - S A Eng</v>
      </c>
      <c r="AQ204" s="59" t="str">
        <f t="shared" si="3078"/>
        <v>Nos</v>
      </c>
      <c r="AR204" s="59">
        <f t="shared" si="3079"/>
        <v>10500</v>
      </c>
      <c r="AS204" s="67"/>
      <c r="AT204" s="21">
        <f t="shared" si="2672"/>
        <v>0</v>
      </c>
      <c r="AU204" s="31"/>
      <c r="AV204" s="31"/>
      <c r="AW204" s="21"/>
      <c r="AY204" s="40"/>
      <c r="AZ204" s="59" t="str">
        <f t="shared" si="3080"/>
        <v>12 mm S/S Rod - S A Eng</v>
      </c>
      <c r="BA204" s="59" t="str">
        <f t="shared" si="3081"/>
        <v>Nos</v>
      </c>
      <c r="BB204" s="59">
        <f t="shared" si="3082"/>
        <v>10500</v>
      </c>
      <c r="BC204" s="13"/>
      <c r="BD204" s="21">
        <f t="shared" si="3083"/>
        <v>0</v>
      </c>
      <c r="BE204" s="31">
        <f t="shared" si="2678"/>
        <v>0</v>
      </c>
      <c r="BF204" s="31"/>
      <c r="BG204" s="21"/>
      <c r="BI204" s="40"/>
      <c r="BJ204" s="59" t="str">
        <f t="shared" si="3085"/>
        <v>12 mm S/S Rod - S A Eng</v>
      </c>
      <c r="BK204" s="59" t="str">
        <f t="shared" si="3086"/>
        <v>Nos</v>
      </c>
      <c r="BL204" s="59">
        <f t="shared" si="3087"/>
        <v>10500</v>
      </c>
      <c r="BM204" s="13"/>
      <c r="BN204" s="21">
        <f t="shared" si="3088"/>
        <v>0</v>
      </c>
      <c r="BO204" s="31"/>
      <c r="BP204" s="31"/>
      <c r="BQ204" s="21"/>
      <c r="BS204" s="40"/>
      <c r="BT204" s="59" t="str">
        <f t="shared" si="3091"/>
        <v>12 mm S/S Rod - S A Eng</v>
      </c>
      <c r="BU204" s="59" t="str">
        <f t="shared" si="3092"/>
        <v>Nos</v>
      </c>
      <c r="BV204" s="59">
        <f t="shared" si="3093"/>
        <v>10500</v>
      </c>
      <c r="BW204" s="13"/>
      <c r="BX204" s="21">
        <f t="shared" si="3094"/>
        <v>0</v>
      </c>
      <c r="BY204" s="31"/>
      <c r="BZ204" s="31"/>
      <c r="CA204" s="21"/>
      <c r="CB204" s="40"/>
      <c r="CC204" s="59" t="str">
        <f t="shared" si="3097"/>
        <v>12 mm S/S Rod - S A Eng</v>
      </c>
      <c r="CD204" s="59" t="str">
        <f t="shared" ref="CD204:CD224" si="3219">BU204</f>
        <v>Nos</v>
      </c>
      <c r="CE204" s="59">
        <f t="shared" ref="CE204:CE224" si="3220">BV204</f>
        <v>10500</v>
      </c>
      <c r="CF204" s="31"/>
      <c r="CG204" s="31">
        <f t="shared" si="3098"/>
        <v>0</v>
      </c>
      <c r="CH204" s="31"/>
      <c r="CI204" s="31"/>
      <c r="CJ204" s="21"/>
      <c r="CK204" s="143"/>
      <c r="CL204" s="40"/>
      <c r="CM204" s="65" t="str">
        <f t="shared" si="3100"/>
        <v>12 mm S/S Rod - S A Eng</v>
      </c>
      <c r="CN204" s="65" t="str">
        <f t="shared" si="3101"/>
        <v>Nos</v>
      </c>
      <c r="CO204" s="65">
        <f t="shared" si="3102"/>
        <v>10500</v>
      </c>
      <c r="CP204" s="13"/>
      <c r="CQ204" s="21">
        <f t="shared" si="3103"/>
        <v>0</v>
      </c>
      <c r="CR204" s="31"/>
      <c r="CS204" s="42"/>
      <c r="CT204" s="21"/>
      <c r="CV204" s="40"/>
      <c r="CW204" s="59" t="str">
        <f t="shared" si="3106"/>
        <v>12 mm S/S Rod - S A Eng</v>
      </c>
      <c r="CX204" s="59" t="str">
        <f t="shared" si="3107"/>
        <v>Nos</v>
      </c>
      <c r="CY204" s="59">
        <f t="shared" si="3108"/>
        <v>10500</v>
      </c>
      <c r="CZ204" s="13"/>
      <c r="DA204" s="21">
        <f t="shared" si="3109"/>
        <v>0</v>
      </c>
      <c r="DB204" s="31">
        <f t="shared" ref="DB204:DB206" si="3221">$I$4*CZ204</f>
        <v>0</v>
      </c>
      <c r="DC204" s="31">
        <f t="shared" ref="DC204:DC206" si="3222">CY204*DB204</f>
        <v>0</v>
      </c>
      <c r="DD204" s="21"/>
      <c r="DF204" s="40"/>
      <c r="DG204" s="59" t="str">
        <f t="shared" si="3112"/>
        <v>12 mm S/S Rod - S A Eng</v>
      </c>
      <c r="DH204" s="59" t="str">
        <f t="shared" si="3113"/>
        <v>Nos</v>
      </c>
      <c r="DI204" s="59">
        <f t="shared" si="3114"/>
        <v>10500</v>
      </c>
      <c r="DJ204" s="13"/>
      <c r="DK204" s="21">
        <f t="shared" si="3115"/>
        <v>0</v>
      </c>
      <c r="DL204" s="31"/>
      <c r="DM204" s="31"/>
      <c r="DN204" s="21"/>
      <c r="DQ204" s="59" t="str">
        <f t="shared" si="3118"/>
        <v>12 mm S/S Rod - S A Eng</v>
      </c>
      <c r="DR204" s="59" t="str">
        <f t="shared" si="3119"/>
        <v>Nos</v>
      </c>
      <c r="DS204" s="59">
        <f t="shared" si="3120"/>
        <v>10500</v>
      </c>
      <c r="DT204" s="67"/>
      <c r="DU204" s="21">
        <f t="shared" si="3121"/>
        <v>0</v>
      </c>
      <c r="DV204" s="31"/>
      <c r="DW204" s="31"/>
      <c r="DX204" s="21"/>
      <c r="DZ204" s="40"/>
      <c r="EA204" s="59" t="str">
        <f t="shared" si="3124"/>
        <v>12 mm S/S Rod - S A Eng</v>
      </c>
      <c r="EB204" s="59" t="str">
        <f t="shared" si="3125"/>
        <v>Nos</v>
      </c>
      <c r="EC204" s="59">
        <f t="shared" si="3126"/>
        <v>10500</v>
      </c>
      <c r="ED204" s="13"/>
      <c r="EE204" s="21">
        <f t="shared" si="3127"/>
        <v>0</v>
      </c>
      <c r="EF204" s="31"/>
      <c r="EG204" s="31"/>
      <c r="EH204" s="21"/>
      <c r="EK204" s="59" t="str">
        <f t="shared" si="3129"/>
        <v>12 mm S/S Rod - S A Eng</v>
      </c>
      <c r="EL204" s="59" t="str">
        <f t="shared" si="3130"/>
        <v>Nos</v>
      </c>
      <c r="EM204" s="59">
        <f t="shared" si="3131"/>
        <v>10500</v>
      </c>
      <c r="EN204" s="13"/>
      <c r="EO204" s="21">
        <f t="shared" si="3132"/>
        <v>0</v>
      </c>
      <c r="EP204" s="31"/>
      <c r="EQ204" s="31"/>
      <c r="ER204" s="21"/>
      <c r="EU204" s="4" t="str">
        <f t="shared" si="3135"/>
        <v>12 mm S/S Rod - S A Eng</v>
      </c>
      <c r="EV204" s="4" t="str">
        <f t="shared" si="2724"/>
        <v>Nos</v>
      </c>
      <c r="EW204" s="4">
        <f t="shared" si="2725"/>
        <v>10500</v>
      </c>
      <c r="EX204" s="13"/>
      <c r="EY204" s="21">
        <f t="shared" si="3136"/>
        <v>0</v>
      </c>
      <c r="EZ204" s="31"/>
      <c r="FA204" s="42"/>
      <c r="FB204" s="21"/>
      <c r="FE204" s="56" t="str">
        <f t="shared" si="3138"/>
        <v>12 mm S/S Rod - S A Eng</v>
      </c>
      <c r="FF204" s="56" t="str">
        <f t="shared" si="3139"/>
        <v>Nos</v>
      </c>
      <c r="FG204" s="56">
        <f t="shared" si="3140"/>
        <v>10500</v>
      </c>
      <c r="FH204" s="13"/>
      <c r="FI204" s="21">
        <f t="shared" si="3141"/>
        <v>0</v>
      </c>
      <c r="FJ204" s="31"/>
      <c r="FK204" s="31"/>
      <c r="FL204" s="21"/>
      <c r="FO204" s="56" t="str">
        <f t="shared" si="3144"/>
        <v>12 mm S/S Rod - S A Eng</v>
      </c>
      <c r="FP204" s="56" t="str">
        <f t="shared" si="3145"/>
        <v>Nos</v>
      </c>
      <c r="FQ204" s="56">
        <f t="shared" si="3146"/>
        <v>10500</v>
      </c>
      <c r="FR204" s="13"/>
      <c r="FS204" s="21">
        <f t="shared" si="3067"/>
        <v>0</v>
      </c>
      <c r="FT204" s="31">
        <f t="shared" si="3068"/>
        <v>0</v>
      </c>
      <c r="FU204" s="42">
        <f t="shared" si="3069"/>
        <v>0</v>
      </c>
      <c r="FV204" s="21"/>
      <c r="FY204" s="56" t="str">
        <f t="shared" si="3147"/>
        <v>12 mm S/S Rod - S A Eng</v>
      </c>
      <c r="FZ204" s="56" t="str">
        <f t="shared" si="3148"/>
        <v>Nos</v>
      </c>
      <c r="GA204" s="56">
        <f t="shared" si="3149"/>
        <v>10500</v>
      </c>
      <c r="GB204" s="13"/>
      <c r="GC204" s="21">
        <f t="shared" si="3150"/>
        <v>0</v>
      </c>
      <c r="GD204" s="31"/>
      <c r="GE204" s="31"/>
      <c r="GF204" s="21"/>
      <c r="GI204" s="56" t="str">
        <f t="shared" si="3153"/>
        <v>12 mm S/S Rod - S A Eng</v>
      </c>
      <c r="GJ204" s="56" t="str">
        <f t="shared" si="3154"/>
        <v>Nos</v>
      </c>
      <c r="GK204" s="56">
        <f t="shared" si="3155"/>
        <v>10500</v>
      </c>
      <c r="GL204" s="13"/>
      <c r="GM204" s="21">
        <f t="shared" si="3156"/>
        <v>0</v>
      </c>
      <c r="GN204" s="31"/>
      <c r="GO204" s="31"/>
      <c r="GP204" s="21"/>
      <c r="GS204" s="56" t="str">
        <f t="shared" si="3159"/>
        <v>12 mm S/S Rod - S A Eng</v>
      </c>
      <c r="GT204" s="56" t="str">
        <f t="shared" si="3160"/>
        <v>Nos</v>
      </c>
      <c r="GU204" s="56">
        <f t="shared" si="3161"/>
        <v>10500</v>
      </c>
      <c r="GV204" s="13"/>
      <c r="GW204" s="21">
        <f t="shared" si="3162"/>
        <v>0</v>
      </c>
      <c r="GX204" s="31"/>
      <c r="GY204" s="31"/>
      <c r="GZ204" s="21"/>
      <c r="HC204" s="56" t="str">
        <f t="shared" si="3165"/>
        <v>12 mm S/S Rod - S A Eng</v>
      </c>
      <c r="HD204" s="56" t="str">
        <f t="shared" si="3166"/>
        <v>Nos</v>
      </c>
      <c r="HE204" s="56">
        <f t="shared" si="3167"/>
        <v>10500</v>
      </c>
      <c r="HF204" s="13"/>
      <c r="HG204" s="21">
        <f t="shared" si="3168"/>
        <v>0</v>
      </c>
      <c r="HH204" s="31"/>
      <c r="HI204" s="31"/>
      <c r="HJ204" s="21"/>
      <c r="HM204" s="56" t="str">
        <f t="shared" si="3171"/>
        <v>12 mm S/S Rod - S A Eng</v>
      </c>
      <c r="HN204" s="56" t="str">
        <f t="shared" si="3172"/>
        <v>Nos</v>
      </c>
      <c r="HO204" s="56">
        <f t="shared" si="3173"/>
        <v>10500</v>
      </c>
      <c r="HP204" s="13"/>
      <c r="HQ204" s="56">
        <f t="shared" si="3174"/>
        <v>0</v>
      </c>
      <c r="HR204" s="13"/>
      <c r="HS204" s="31"/>
      <c r="HT204" s="21"/>
      <c r="HW204" s="56" t="str">
        <f t="shared" si="3177"/>
        <v>12 mm S/S Rod - S A Eng</v>
      </c>
      <c r="HX204" s="56" t="str">
        <f t="shared" si="3178"/>
        <v>Nos</v>
      </c>
      <c r="HY204" s="56">
        <f t="shared" si="3179"/>
        <v>10500</v>
      </c>
      <c r="HZ204" s="13"/>
      <c r="IA204" s="56">
        <f t="shared" si="3180"/>
        <v>0</v>
      </c>
      <c r="IB204" s="13"/>
      <c r="IC204" s="31"/>
      <c r="ID204" s="21"/>
      <c r="IG204" s="56" t="str">
        <f t="shared" si="3183"/>
        <v>12 mm S/S Rod - S A Eng</v>
      </c>
      <c r="IH204" s="56" t="str">
        <f t="shared" si="3184"/>
        <v>Nos</v>
      </c>
      <c r="II204" s="56">
        <f t="shared" si="3185"/>
        <v>10500</v>
      </c>
      <c r="IJ204" s="13"/>
      <c r="IK204" s="56">
        <f t="shared" si="3186"/>
        <v>0</v>
      </c>
      <c r="IL204" s="13"/>
      <c r="IM204" s="31"/>
      <c r="IN204" s="21"/>
      <c r="IQ204" s="56" t="str">
        <f t="shared" si="3189"/>
        <v>12 mm S/S Rod - S A Eng</v>
      </c>
      <c r="IR204" s="56" t="str">
        <f t="shared" si="3190"/>
        <v>Nos</v>
      </c>
      <c r="IS204" s="56">
        <f t="shared" si="3191"/>
        <v>10500</v>
      </c>
      <c r="IT204" s="13"/>
      <c r="IU204" s="56">
        <f t="shared" si="3192"/>
        <v>0</v>
      </c>
      <c r="IV204" s="13"/>
      <c r="IW204" s="31"/>
      <c r="IX204" s="21"/>
      <c r="JA204" s="56" t="str">
        <f t="shared" si="3195"/>
        <v>12 mm S/S Rod - S A Eng</v>
      </c>
      <c r="JB204" s="56" t="str">
        <f t="shared" si="3196"/>
        <v>Nos</v>
      </c>
      <c r="JC204" s="56">
        <f t="shared" si="3197"/>
        <v>10500</v>
      </c>
      <c r="JD204" s="13"/>
      <c r="JE204" s="56">
        <f t="shared" si="3198"/>
        <v>0</v>
      </c>
      <c r="JF204" s="13"/>
      <c r="JG204" s="31"/>
      <c r="JH204" s="21"/>
      <c r="JK204" s="56" t="str">
        <f t="shared" si="3201"/>
        <v>12 mm S/S Rod - S A Eng</v>
      </c>
      <c r="JL204" s="56" t="str">
        <f t="shared" si="3202"/>
        <v>Nos</v>
      </c>
      <c r="JM204" s="56">
        <f t="shared" si="3203"/>
        <v>10500</v>
      </c>
      <c r="JN204" s="13"/>
      <c r="JO204" s="21">
        <f t="shared" si="3204"/>
        <v>0</v>
      </c>
      <c r="JP204" s="31"/>
      <c r="JQ204" s="31"/>
      <c r="JR204" s="21"/>
      <c r="JU204" s="56" t="str">
        <f t="shared" si="3207"/>
        <v>12 mm S/S Rod - S A Eng</v>
      </c>
      <c r="JV204" s="56" t="str">
        <f t="shared" si="3208"/>
        <v>Nos</v>
      </c>
      <c r="JW204" s="56">
        <f t="shared" si="3209"/>
        <v>10500</v>
      </c>
      <c r="JX204" s="4"/>
      <c r="JY204" s="56">
        <f t="shared" ref="JY204:JY224" si="3223">F204+P204+Z204+AJ204+AT204+BN204+BX204+CG204+CQ204+DK204+DU204+EE204+EO204+EY204+FI204+FS204+GC204+GM204+GW204+HG204+HQ204+IA204+IK204+IU204+JE204+JO204</f>
        <v>0</v>
      </c>
      <c r="JZ204" s="56"/>
      <c r="KA204" s="31"/>
      <c r="KB204" s="21"/>
    </row>
    <row r="205" spans="1:288" ht="17.25" customHeight="1" x14ac:dyDescent="0.25">
      <c r="B205" s="7" t="s">
        <v>50</v>
      </c>
      <c r="C205" s="6" t="s">
        <v>1</v>
      </c>
      <c r="D205" s="4">
        <v>5</v>
      </c>
      <c r="E205" s="13">
        <v>10</v>
      </c>
      <c r="F205" s="31">
        <f t="shared" si="3211"/>
        <v>50</v>
      </c>
      <c r="G205" s="31">
        <f t="shared" si="3212"/>
        <v>10</v>
      </c>
      <c r="H205" s="31">
        <f t="shared" si="3213"/>
        <v>50</v>
      </c>
      <c r="I205" s="71"/>
      <c r="K205" s="40"/>
      <c r="L205" s="59" t="str">
        <f t="shared" si="3070"/>
        <v>Welding Rod</v>
      </c>
      <c r="M205" s="59" t="str">
        <f t="shared" si="3214"/>
        <v>Nos</v>
      </c>
      <c r="N205" s="59">
        <f t="shared" si="3215"/>
        <v>5</v>
      </c>
      <c r="O205" s="13"/>
      <c r="P205" s="21">
        <f t="shared" si="2795"/>
        <v>0</v>
      </c>
      <c r="Q205" s="31">
        <f t="shared" si="2796"/>
        <v>0</v>
      </c>
      <c r="R205" s="31">
        <f t="shared" si="2797"/>
        <v>0</v>
      </c>
      <c r="S205" s="21"/>
      <c r="U205" s="40"/>
      <c r="V205" s="65" t="str">
        <f t="shared" si="3071"/>
        <v>Welding Rod</v>
      </c>
      <c r="W205" s="65" t="str">
        <f t="shared" si="3072"/>
        <v>Nos</v>
      </c>
      <c r="X205" s="65">
        <f t="shared" si="3073"/>
        <v>5</v>
      </c>
      <c r="Y205" s="31"/>
      <c r="Z205" s="21">
        <f t="shared" si="3216"/>
        <v>0</v>
      </c>
      <c r="AA205" s="31">
        <f t="shared" si="3217"/>
        <v>0</v>
      </c>
      <c r="AB205" s="42">
        <f t="shared" si="3218"/>
        <v>0</v>
      </c>
      <c r="AC205" s="21"/>
      <c r="AE205" s="40"/>
      <c r="AF205" s="59" t="str">
        <f t="shared" si="3074"/>
        <v>Welding Rod</v>
      </c>
      <c r="AG205" s="59" t="str">
        <f t="shared" si="3075"/>
        <v>Nos</v>
      </c>
      <c r="AH205" s="59">
        <f t="shared" si="3076"/>
        <v>5</v>
      </c>
      <c r="AI205" s="13">
        <v>10</v>
      </c>
      <c r="AJ205" s="21">
        <f t="shared" si="2667"/>
        <v>50</v>
      </c>
      <c r="AK205" s="31">
        <f t="shared" si="2668"/>
        <v>10</v>
      </c>
      <c r="AL205" s="31">
        <f t="shared" si="2669"/>
        <v>50</v>
      </c>
      <c r="AM205" s="21"/>
      <c r="AO205" s="40"/>
      <c r="AP205" s="59" t="str">
        <f t="shared" si="3077"/>
        <v>Welding Rod</v>
      </c>
      <c r="AQ205" s="59" t="str">
        <f t="shared" si="3078"/>
        <v>Nos</v>
      </c>
      <c r="AR205" s="59">
        <f t="shared" si="3079"/>
        <v>5</v>
      </c>
      <c r="AS205" s="67"/>
      <c r="AT205" s="21">
        <f t="shared" si="2672"/>
        <v>0</v>
      </c>
      <c r="AU205" s="31">
        <f t="shared" si="2673"/>
        <v>0</v>
      </c>
      <c r="AV205" s="31">
        <f t="shared" si="2674"/>
        <v>0</v>
      </c>
      <c r="AW205" s="21"/>
      <c r="AY205" s="40"/>
      <c r="AZ205" s="59" t="str">
        <f t="shared" si="3080"/>
        <v>Welding Rod</v>
      </c>
      <c r="BA205" s="59" t="str">
        <f t="shared" si="3081"/>
        <v>Nos</v>
      </c>
      <c r="BB205" s="59">
        <f t="shared" si="3082"/>
        <v>5</v>
      </c>
      <c r="BC205" s="13"/>
      <c r="BD205" s="21">
        <f t="shared" si="3083"/>
        <v>0</v>
      </c>
      <c r="BE205" s="31">
        <f t="shared" si="2678"/>
        <v>0</v>
      </c>
      <c r="BF205" s="31">
        <f t="shared" si="3084"/>
        <v>0</v>
      </c>
      <c r="BG205" s="21"/>
      <c r="BI205" s="40"/>
      <c r="BJ205" s="59" t="str">
        <f t="shared" si="3085"/>
        <v>Welding Rod</v>
      </c>
      <c r="BK205" s="59" t="str">
        <f t="shared" si="3086"/>
        <v>Nos</v>
      </c>
      <c r="BL205" s="59">
        <f t="shared" si="3087"/>
        <v>5</v>
      </c>
      <c r="BM205" s="13"/>
      <c r="BN205" s="21">
        <f t="shared" si="3088"/>
        <v>0</v>
      </c>
      <c r="BO205" s="31">
        <f t="shared" si="3089"/>
        <v>0</v>
      </c>
      <c r="BP205" s="31">
        <f t="shared" si="3090"/>
        <v>0</v>
      </c>
      <c r="BQ205" s="21"/>
      <c r="BS205" s="40"/>
      <c r="BT205" s="59" t="str">
        <f t="shared" si="3091"/>
        <v>Welding Rod</v>
      </c>
      <c r="BU205" s="59" t="str">
        <f t="shared" si="3092"/>
        <v>Nos</v>
      </c>
      <c r="BV205" s="59">
        <f t="shared" si="3093"/>
        <v>5</v>
      </c>
      <c r="BW205" s="13"/>
      <c r="BX205" s="21">
        <f t="shared" si="3094"/>
        <v>0</v>
      </c>
      <c r="BY205" s="31">
        <f t="shared" si="3095"/>
        <v>0</v>
      </c>
      <c r="BZ205" s="31">
        <f t="shared" si="3096"/>
        <v>0</v>
      </c>
      <c r="CA205" s="21"/>
      <c r="CB205" s="40"/>
      <c r="CC205" s="59" t="str">
        <f t="shared" si="3097"/>
        <v>Welding Rod</v>
      </c>
      <c r="CD205" s="59" t="str">
        <f t="shared" si="3219"/>
        <v>Nos</v>
      </c>
      <c r="CE205" s="59">
        <f t="shared" si="3220"/>
        <v>5</v>
      </c>
      <c r="CF205" s="31"/>
      <c r="CG205" s="31">
        <f t="shared" si="3098"/>
        <v>0</v>
      </c>
      <c r="CH205" s="31">
        <f t="shared" si="2693"/>
        <v>0</v>
      </c>
      <c r="CI205" s="31">
        <f t="shared" si="3099"/>
        <v>0</v>
      </c>
      <c r="CJ205" s="21"/>
      <c r="CK205" s="143"/>
      <c r="CL205" s="40"/>
      <c r="CM205" s="65" t="str">
        <f t="shared" si="3100"/>
        <v>Welding Rod</v>
      </c>
      <c r="CN205" s="65" t="str">
        <f t="shared" si="3101"/>
        <v>Nos</v>
      </c>
      <c r="CO205" s="65">
        <f t="shared" si="3102"/>
        <v>5</v>
      </c>
      <c r="CP205" s="13"/>
      <c r="CQ205" s="21">
        <f t="shared" si="3103"/>
        <v>0</v>
      </c>
      <c r="CR205" s="31">
        <f t="shared" si="3104"/>
        <v>0</v>
      </c>
      <c r="CS205" s="42">
        <f t="shared" si="3105"/>
        <v>0</v>
      </c>
      <c r="CT205" s="21"/>
      <c r="CV205" s="40"/>
      <c r="CW205" s="59" t="str">
        <f t="shared" si="3106"/>
        <v>Welding Rod</v>
      </c>
      <c r="CX205" s="59" t="str">
        <f t="shared" si="3107"/>
        <v>Nos</v>
      </c>
      <c r="CY205" s="59">
        <f t="shared" si="3108"/>
        <v>5</v>
      </c>
      <c r="CZ205" s="13"/>
      <c r="DA205" s="21">
        <f t="shared" si="3109"/>
        <v>0</v>
      </c>
      <c r="DB205" s="31">
        <f t="shared" si="3221"/>
        <v>0</v>
      </c>
      <c r="DC205" s="31">
        <f t="shared" si="3222"/>
        <v>0</v>
      </c>
      <c r="DD205" s="21"/>
      <c r="DF205" s="40"/>
      <c r="DG205" s="59" t="str">
        <f t="shared" si="3112"/>
        <v>Welding Rod</v>
      </c>
      <c r="DH205" s="59" t="str">
        <f t="shared" si="3113"/>
        <v>Nos</v>
      </c>
      <c r="DI205" s="59">
        <f t="shared" si="3114"/>
        <v>5</v>
      </c>
      <c r="DJ205" s="13"/>
      <c r="DK205" s="21">
        <f t="shared" si="3115"/>
        <v>0</v>
      </c>
      <c r="DL205" s="31">
        <f t="shared" si="3116"/>
        <v>0</v>
      </c>
      <c r="DM205" s="31">
        <f t="shared" si="3117"/>
        <v>0</v>
      </c>
      <c r="DN205" s="21"/>
      <c r="DQ205" s="59" t="str">
        <f t="shared" si="3118"/>
        <v>Welding Rod</v>
      </c>
      <c r="DR205" s="59" t="str">
        <f t="shared" si="3119"/>
        <v>Nos</v>
      </c>
      <c r="DS205" s="59">
        <f t="shared" si="3120"/>
        <v>5</v>
      </c>
      <c r="DT205" s="67"/>
      <c r="DU205" s="21">
        <f t="shared" si="3121"/>
        <v>0</v>
      </c>
      <c r="DV205" s="31">
        <f t="shared" si="3122"/>
        <v>0</v>
      </c>
      <c r="DW205" s="31">
        <f t="shared" si="3123"/>
        <v>0</v>
      </c>
      <c r="DX205" s="21"/>
      <c r="DZ205" s="40"/>
      <c r="EA205" s="59" t="str">
        <f t="shared" si="3124"/>
        <v>Welding Rod</v>
      </c>
      <c r="EB205" s="59" t="str">
        <f t="shared" si="3125"/>
        <v>Nos</v>
      </c>
      <c r="EC205" s="59">
        <f t="shared" si="3126"/>
        <v>5</v>
      </c>
      <c r="ED205" s="13"/>
      <c r="EE205" s="21">
        <f t="shared" si="3127"/>
        <v>0</v>
      </c>
      <c r="EF205" s="31">
        <f t="shared" si="2929"/>
        <v>0</v>
      </c>
      <c r="EG205" s="31">
        <f t="shared" si="3128"/>
        <v>0</v>
      </c>
      <c r="EH205" s="21"/>
      <c r="EK205" s="59" t="str">
        <f t="shared" si="3129"/>
        <v>Welding Rod</v>
      </c>
      <c r="EL205" s="59" t="str">
        <f t="shared" si="3130"/>
        <v>Nos</v>
      </c>
      <c r="EM205" s="59">
        <f t="shared" si="3131"/>
        <v>5</v>
      </c>
      <c r="EN205" s="13"/>
      <c r="EO205" s="21">
        <f t="shared" si="3132"/>
        <v>0</v>
      </c>
      <c r="EP205" s="31">
        <f t="shared" si="3133"/>
        <v>0</v>
      </c>
      <c r="EQ205" s="31">
        <f t="shared" si="3134"/>
        <v>0</v>
      </c>
      <c r="ER205" s="21"/>
      <c r="EU205" s="4" t="str">
        <f t="shared" si="3135"/>
        <v>Welding Rod</v>
      </c>
      <c r="EV205" s="4" t="str">
        <f t="shared" ref="EV205:EV224" si="3224">EL205</f>
        <v>Nos</v>
      </c>
      <c r="EW205" s="4">
        <f t="shared" ref="EW205:EW224" si="3225">EM205</f>
        <v>5</v>
      </c>
      <c r="EX205" s="13"/>
      <c r="EY205" s="21">
        <f t="shared" si="3136"/>
        <v>0</v>
      </c>
      <c r="EZ205" s="31">
        <f t="shared" si="2727"/>
        <v>0</v>
      </c>
      <c r="FA205" s="42">
        <f t="shared" si="3137"/>
        <v>0</v>
      </c>
      <c r="FB205" s="21"/>
      <c r="FE205" s="56" t="str">
        <f t="shared" si="3138"/>
        <v>Welding Rod</v>
      </c>
      <c r="FF205" s="56" t="str">
        <f t="shared" si="3139"/>
        <v>Nos</v>
      </c>
      <c r="FG205" s="56">
        <f t="shared" si="3140"/>
        <v>5</v>
      </c>
      <c r="FH205" s="13"/>
      <c r="FI205" s="21">
        <f t="shared" si="3141"/>
        <v>0</v>
      </c>
      <c r="FJ205" s="31">
        <f t="shared" si="3142"/>
        <v>0</v>
      </c>
      <c r="FK205" s="31">
        <f t="shared" si="3143"/>
        <v>0</v>
      </c>
      <c r="FL205" s="21"/>
      <c r="FO205" s="56" t="str">
        <f t="shared" si="3144"/>
        <v>Welding Rod</v>
      </c>
      <c r="FP205" s="56" t="str">
        <f t="shared" si="3145"/>
        <v>Nos</v>
      </c>
      <c r="FQ205" s="56">
        <f t="shared" si="3146"/>
        <v>5</v>
      </c>
      <c r="FR205" s="13"/>
      <c r="FS205" s="21">
        <f t="shared" si="3067"/>
        <v>0</v>
      </c>
      <c r="FT205" s="31">
        <f t="shared" si="3068"/>
        <v>0</v>
      </c>
      <c r="FU205" s="42">
        <f t="shared" si="3069"/>
        <v>0</v>
      </c>
      <c r="FV205" s="21"/>
      <c r="FY205" s="56" t="str">
        <f t="shared" si="3147"/>
        <v>Welding Rod</v>
      </c>
      <c r="FZ205" s="56" t="str">
        <f t="shared" si="3148"/>
        <v>Nos</v>
      </c>
      <c r="GA205" s="56">
        <f t="shared" si="3149"/>
        <v>5</v>
      </c>
      <c r="GB205" s="13"/>
      <c r="GC205" s="21">
        <f t="shared" si="3150"/>
        <v>0</v>
      </c>
      <c r="GD205" s="31">
        <f t="shared" si="3151"/>
        <v>0</v>
      </c>
      <c r="GE205" s="31">
        <f t="shared" si="3152"/>
        <v>0</v>
      </c>
      <c r="GF205" s="21"/>
      <c r="GI205" s="56" t="str">
        <f t="shared" si="3153"/>
        <v>Welding Rod</v>
      </c>
      <c r="GJ205" s="56" t="str">
        <f t="shared" si="3154"/>
        <v>Nos</v>
      </c>
      <c r="GK205" s="56">
        <f t="shared" si="3155"/>
        <v>5</v>
      </c>
      <c r="GL205" s="13"/>
      <c r="GM205" s="21">
        <f t="shared" si="3156"/>
        <v>0</v>
      </c>
      <c r="GN205" s="31">
        <f t="shared" si="3157"/>
        <v>0</v>
      </c>
      <c r="GO205" s="31">
        <f t="shared" si="3158"/>
        <v>0</v>
      </c>
      <c r="GP205" s="21"/>
      <c r="GS205" s="56" t="str">
        <f t="shared" si="3159"/>
        <v>Welding Rod</v>
      </c>
      <c r="GT205" s="56" t="str">
        <f t="shared" si="3160"/>
        <v>Nos</v>
      </c>
      <c r="GU205" s="56">
        <f t="shared" si="3161"/>
        <v>5</v>
      </c>
      <c r="GV205" s="13"/>
      <c r="GW205" s="21">
        <f t="shared" si="3162"/>
        <v>0</v>
      </c>
      <c r="GX205" s="31">
        <f t="shared" si="3163"/>
        <v>0</v>
      </c>
      <c r="GY205" s="31">
        <f t="shared" si="3164"/>
        <v>0</v>
      </c>
      <c r="GZ205" s="21"/>
      <c r="HC205" s="56" t="str">
        <f t="shared" si="3165"/>
        <v>Welding Rod</v>
      </c>
      <c r="HD205" s="56" t="str">
        <f t="shared" si="3166"/>
        <v>Nos</v>
      </c>
      <c r="HE205" s="56">
        <f t="shared" si="3167"/>
        <v>5</v>
      </c>
      <c r="HF205" s="13"/>
      <c r="HG205" s="21">
        <f t="shared" si="3168"/>
        <v>0</v>
      </c>
      <c r="HH205" s="31">
        <f t="shared" si="3169"/>
        <v>0</v>
      </c>
      <c r="HI205" s="31">
        <f t="shared" si="3170"/>
        <v>0</v>
      </c>
      <c r="HJ205" s="21"/>
      <c r="HM205" s="56" t="str">
        <f t="shared" si="3171"/>
        <v>Welding Rod</v>
      </c>
      <c r="HN205" s="56" t="str">
        <f t="shared" si="3172"/>
        <v>Nos</v>
      </c>
      <c r="HO205" s="56">
        <f t="shared" si="3173"/>
        <v>5</v>
      </c>
      <c r="HP205" s="13"/>
      <c r="HQ205" s="56">
        <f t="shared" si="3174"/>
        <v>0</v>
      </c>
      <c r="HR205" s="13">
        <f t="shared" si="3175"/>
        <v>0</v>
      </c>
      <c r="HS205" s="31">
        <f t="shared" si="3176"/>
        <v>0</v>
      </c>
      <c r="HT205" s="21"/>
      <c r="HW205" s="56" t="str">
        <f t="shared" si="3177"/>
        <v>Welding Rod</v>
      </c>
      <c r="HX205" s="56" t="str">
        <f t="shared" si="3178"/>
        <v>Nos</v>
      </c>
      <c r="HY205" s="56">
        <f t="shared" si="3179"/>
        <v>5</v>
      </c>
      <c r="HZ205" s="13"/>
      <c r="IA205" s="56">
        <f t="shared" si="3180"/>
        <v>0</v>
      </c>
      <c r="IB205" s="13">
        <f t="shared" si="3181"/>
        <v>0</v>
      </c>
      <c r="IC205" s="31">
        <f t="shared" si="3182"/>
        <v>0</v>
      </c>
      <c r="ID205" s="21"/>
      <c r="IG205" s="56" t="str">
        <f t="shared" si="3183"/>
        <v>Welding Rod</v>
      </c>
      <c r="IH205" s="56" t="str">
        <f t="shared" si="3184"/>
        <v>Nos</v>
      </c>
      <c r="II205" s="56">
        <f t="shared" si="3185"/>
        <v>5</v>
      </c>
      <c r="IJ205" s="13"/>
      <c r="IK205" s="56">
        <f t="shared" si="3186"/>
        <v>0</v>
      </c>
      <c r="IL205" s="13">
        <f t="shared" si="3187"/>
        <v>0</v>
      </c>
      <c r="IM205" s="31">
        <f t="shared" si="3188"/>
        <v>0</v>
      </c>
      <c r="IN205" s="21"/>
      <c r="IQ205" s="56" t="str">
        <f t="shared" si="3189"/>
        <v>Welding Rod</v>
      </c>
      <c r="IR205" s="56" t="str">
        <f t="shared" si="3190"/>
        <v>Nos</v>
      </c>
      <c r="IS205" s="56">
        <f t="shared" si="3191"/>
        <v>5</v>
      </c>
      <c r="IT205" s="13"/>
      <c r="IU205" s="56">
        <f t="shared" si="3192"/>
        <v>0</v>
      </c>
      <c r="IV205" s="13">
        <f t="shared" si="3193"/>
        <v>0</v>
      </c>
      <c r="IW205" s="31">
        <f t="shared" si="3194"/>
        <v>0</v>
      </c>
      <c r="IX205" s="21"/>
      <c r="JA205" s="56" t="str">
        <f t="shared" si="3195"/>
        <v>Welding Rod</v>
      </c>
      <c r="JB205" s="56" t="str">
        <f t="shared" si="3196"/>
        <v>Nos</v>
      </c>
      <c r="JC205" s="56">
        <f t="shared" si="3197"/>
        <v>5</v>
      </c>
      <c r="JD205" s="13"/>
      <c r="JE205" s="56">
        <f t="shared" si="3198"/>
        <v>0</v>
      </c>
      <c r="JF205" s="13">
        <f t="shared" si="3199"/>
        <v>0</v>
      </c>
      <c r="JG205" s="31">
        <f t="shared" si="3200"/>
        <v>0</v>
      </c>
      <c r="JH205" s="21"/>
      <c r="JK205" s="56" t="str">
        <f t="shared" si="3201"/>
        <v>Welding Rod</v>
      </c>
      <c r="JL205" s="56" t="str">
        <f t="shared" si="3202"/>
        <v>Nos</v>
      </c>
      <c r="JM205" s="56">
        <f t="shared" si="3203"/>
        <v>5</v>
      </c>
      <c r="JN205" s="13"/>
      <c r="JO205" s="21">
        <f t="shared" si="3204"/>
        <v>0</v>
      </c>
      <c r="JP205" s="31">
        <f t="shared" si="3205"/>
        <v>0</v>
      </c>
      <c r="JQ205" s="31">
        <f t="shared" si="3206"/>
        <v>0</v>
      </c>
      <c r="JR205" s="21"/>
      <c r="JU205" s="56" t="str">
        <f t="shared" si="3207"/>
        <v>Welding Rod</v>
      </c>
      <c r="JV205" s="56" t="str">
        <f t="shared" si="3208"/>
        <v>Nos</v>
      </c>
      <c r="JW205" s="56">
        <f t="shared" si="3209"/>
        <v>5</v>
      </c>
      <c r="JX205" s="4">
        <f t="shared" ref="JX205:JX224" si="3226">E205+O205+Y205+AI205+AS205+BM205+BW205+CF205+CP205+DJ205+DT205+ED205+EN205+EX205+FH205+FR205+GB205+GL205+GV205+HF205+HP205+HZ205+IJ205+IT205+JD205+JN205+BC205+CZ205</f>
        <v>20</v>
      </c>
      <c r="JY205" s="56">
        <f t="shared" si="3223"/>
        <v>100</v>
      </c>
      <c r="JZ205" s="56">
        <f t="shared" ref="JZ205:JZ224" si="3227">G205+Q205+AA205+AK205+AU205+BO205+BY205+CH205+CR205+DL205+DV205+EF205+EP205+EZ205+FJ205+FT205+GD205+GN205+GX205+HH205+HR205+IB205+IL205+IV205+JF205+JP205</f>
        <v>20</v>
      </c>
      <c r="KA205" s="31">
        <f t="shared" si="3210"/>
        <v>100</v>
      </c>
      <c r="KB205" s="21"/>
    </row>
    <row r="206" spans="1:288" ht="17.25" customHeight="1" x14ac:dyDescent="0.25">
      <c r="B206" s="7" t="s">
        <v>335</v>
      </c>
      <c r="C206" s="6" t="s">
        <v>1</v>
      </c>
      <c r="D206" s="4">
        <v>210</v>
      </c>
      <c r="E206" s="13"/>
      <c r="F206" s="31">
        <f t="shared" si="3211"/>
        <v>0</v>
      </c>
      <c r="G206" s="31">
        <f t="shared" si="2920"/>
        <v>0</v>
      </c>
      <c r="H206" s="31">
        <f t="shared" si="3213"/>
        <v>0</v>
      </c>
      <c r="I206" s="71"/>
      <c r="K206" s="40"/>
      <c r="L206" s="59" t="str">
        <f t="shared" si="3070"/>
        <v xml:space="preserve">Flap Disk 4" </v>
      </c>
      <c r="M206" s="59" t="str">
        <f t="shared" si="3214"/>
        <v>Nos</v>
      </c>
      <c r="N206" s="59">
        <f t="shared" si="3215"/>
        <v>210</v>
      </c>
      <c r="O206" s="67"/>
      <c r="P206" s="21">
        <f t="shared" si="2795"/>
        <v>0</v>
      </c>
      <c r="Q206" s="31">
        <f t="shared" si="2796"/>
        <v>0</v>
      </c>
      <c r="R206" s="31">
        <f t="shared" si="2797"/>
        <v>0</v>
      </c>
      <c r="S206" s="21"/>
      <c r="U206" s="40"/>
      <c r="V206" s="65" t="str">
        <f t="shared" si="2627"/>
        <v xml:space="preserve">Flap Disk 4" </v>
      </c>
      <c r="W206" s="65" t="str">
        <f t="shared" si="2660"/>
        <v>Nos</v>
      </c>
      <c r="X206" s="65">
        <f t="shared" si="2661"/>
        <v>210</v>
      </c>
      <c r="Y206" s="31"/>
      <c r="Z206" s="21">
        <f t="shared" si="3216"/>
        <v>0</v>
      </c>
      <c r="AA206" s="31">
        <f t="shared" si="3217"/>
        <v>0</v>
      </c>
      <c r="AB206" s="42">
        <f t="shared" si="3218"/>
        <v>0</v>
      </c>
      <c r="AC206" s="21"/>
      <c r="AE206" s="40"/>
      <c r="AF206" s="59" t="str">
        <f t="shared" si="2628"/>
        <v xml:space="preserve">Flap Disk 4" </v>
      </c>
      <c r="AG206" s="59" t="str">
        <f t="shared" si="2665"/>
        <v>Nos</v>
      </c>
      <c r="AH206" s="59">
        <f t="shared" si="2666"/>
        <v>210</v>
      </c>
      <c r="AI206" s="13"/>
      <c r="AJ206" s="21">
        <f t="shared" si="2667"/>
        <v>0</v>
      </c>
      <c r="AK206" s="31">
        <f t="shared" si="2668"/>
        <v>0</v>
      </c>
      <c r="AL206" s="31">
        <f t="shared" si="2669"/>
        <v>0</v>
      </c>
      <c r="AM206" s="21"/>
      <c r="AO206" s="40"/>
      <c r="AP206" s="59" t="str">
        <f t="shared" si="2629"/>
        <v xml:space="preserve">Flap Disk 4" </v>
      </c>
      <c r="AQ206" s="59" t="str">
        <f t="shared" si="2670"/>
        <v>Nos</v>
      </c>
      <c r="AR206" s="59">
        <f t="shared" si="2671"/>
        <v>210</v>
      </c>
      <c r="AS206" s="67"/>
      <c r="AT206" s="21">
        <f t="shared" si="2672"/>
        <v>0</v>
      </c>
      <c r="AU206" s="31">
        <f t="shared" si="2673"/>
        <v>0</v>
      </c>
      <c r="AV206" s="31">
        <f t="shared" si="2674"/>
        <v>0</v>
      </c>
      <c r="AW206" s="21"/>
      <c r="AY206" s="40"/>
      <c r="AZ206" s="59" t="str">
        <f t="shared" si="2630"/>
        <v xml:space="preserve">Flap Disk 4" </v>
      </c>
      <c r="BA206" s="59" t="str">
        <f t="shared" si="2675"/>
        <v>Nos</v>
      </c>
      <c r="BB206" s="59">
        <f t="shared" si="2676"/>
        <v>210</v>
      </c>
      <c r="BC206" s="31">
        <v>1</v>
      </c>
      <c r="BD206" s="21">
        <f t="shared" si="2677"/>
        <v>210</v>
      </c>
      <c r="BE206" s="31">
        <f t="shared" si="2678"/>
        <v>2</v>
      </c>
      <c r="BF206" s="31">
        <f t="shared" si="2679"/>
        <v>420</v>
      </c>
      <c r="BG206" s="21"/>
      <c r="BI206" s="40"/>
      <c r="BJ206" s="59" t="str">
        <f t="shared" si="2631"/>
        <v xml:space="preserve">Flap Disk 4" </v>
      </c>
      <c r="BK206" s="59" t="str">
        <f t="shared" si="2680"/>
        <v>Nos</v>
      </c>
      <c r="BL206" s="59">
        <f t="shared" si="2681"/>
        <v>210</v>
      </c>
      <c r="BM206" s="13"/>
      <c r="BN206" s="21">
        <f t="shared" si="2682"/>
        <v>0</v>
      </c>
      <c r="BO206" s="31">
        <f t="shared" si="2683"/>
        <v>0</v>
      </c>
      <c r="BP206" s="31">
        <f t="shared" si="2684"/>
        <v>0</v>
      </c>
      <c r="BQ206" s="21"/>
      <c r="BS206" s="40"/>
      <c r="BT206" s="59" t="str">
        <f t="shared" ref="BT206:BT224" si="3228">BJ206</f>
        <v xml:space="preserve">Flap Disk 4" </v>
      </c>
      <c r="BU206" s="59" t="str">
        <f t="shared" ref="BU206:BU224" si="3229">BK206</f>
        <v>Nos</v>
      </c>
      <c r="BV206" s="59">
        <f t="shared" ref="BV206:BV224" si="3230">BL206</f>
        <v>210</v>
      </c>
      <c r="BW206" s="13"/>
      <c r="BX206" s="21">
        <f t="shared" si="2687"/>
        <v>0</v>
      </c>
      <c r="BY206" s="31">
        <f t="shared" si="2688"/>
        <v>0</v>
      </c>
      <c r="BZ206" s="31">
        <f t="shared" si="2689"/>
        <v>0</v>
      </c>
      <c r="CA206" s="21"/>
      <c r="CB206" s="40"/>
      <c r="CC206" s="59" t="str">
        <f t="shared" si="3097"/>
        <v xml:space="preserve">Flap Disk 4" </v>
      </c>
      <c r="CD206" s="59" t="str">
        <f t="shared" si="3219"/>
        <v>Nos</v>
      </c>
      <c r="CE206" s="59">
        <f t="shared" si="3220"/>
        <v>210</v>
      </c>
      <c r="CF206" s="31"/>
      <c r="CG206" s="31">
        <f t="shared" si="2692"/>
        <v>0</v>
      </c>
      <c r="CH206" s="31">
        <f t="shared" si="2693"/>
        <v>0</v>
      </c>
      <c r="CI206" s="31">
        <f t="shared" si="2694"/>
        <v>0</v>
      </c>
      <c r="CJ206" s="21"/>
      <c r="CK206" s="143"/>
      <c r="CL206" s="40"/>
      <c r="CM206" s="65" t="str">
        <f t="shared" si="2634"/>
        <v xml:space="preserve">Flap Disk 4" </v>
      </c>
      <c r="CN206" s="65" t="str">
        <f t="shared" si="2695"/>
        <v>Nos</v>
      </c>
      <c r="CO206" s="65">
        <f t="shared" si="2696"/>
        <v>210</v>
      </c>
      <c r="CP206" s="13"/>
      <c r="CQ206" s="21">
        <f t="shared" si="2697"/>
        <v>0</v>
      </c>
      <c r="CR206" s="31">
        <f t="shared" si="2698"/>
        <v>0</v>
      </c>
      <c r="CS206" s="42">
        <f t="shared" si="2699"/>
        <v>0</v>
      </c>
      <c r="CT206" s="21"/>
      <c r="CV206" s="40"/>
      <c r="CW206" s="59" t="str">
        <f t="shared" si="3048"/>
        <v xml:space="preserve">Flap Disk 4" </v>
      </c>
      <c r="CX206" s="59" t="str">
        <f t="shared" si="2700"/>
        <v>Nos</v>
      </c>
      <c r="CY206" s="59">
        <f t="shared" si="2701"/>
        <v>210</v>
      </c>
      <c r="CZ206" s="13"/>
      <c r="DA206" s="21">
        <f t="shared" si="2702"/>
        <v>0</v>
      </c>
      <c r="DB206" s="31">
        <f t="shared" si="3221"/>
        <v>0</v>
      </c>
      <c r="DC206" s="31">
        <f t="shared" si="3222"/>
        <v>0</v>
      </c>
      <c r="DD206" s="21"/>
      <c r="DF206" s="40"/>
      <c r="DG206" s="59" t="str">
        <f t="shared" si="2636"/>
        <v xml:space="preserve">Flap Disk 4" </v>
      </c>
      <c r="DH206" s="59" t="str">
        <f t="shared" si="2705"/>
        <v>Nos</v>
      </c>
      <c r="DI206" s="59">
        <f t="shared" si="2706"/>
        <v>210</v>
      </c>
      <c r="DJ206" s="13"/>
      <c r="DK206" s="21">
        <f t="shared" si="2954"/>
        <v>0</v>
      </c>
      <c r="DL206" s="31">
        <f t="shared" si="2985"/>
        <v>0</v>
      </c>
      <c r="DM206" s="31">
        <f t="shared" si="2955"/>
        <v>0</v>
      </c>
      <c r="DN206" s="21"/>
      <c r="DQ206" s="59" t="str">
        <f t="shared" si="3064"/>
        <v xml:space="preserve">Flap Disk 4" </v>
      </c>
      <c r="DR206" s="59" t="str">
        <f t="shared" si="3065"/>
        <v>Nos</v>
      </c>
      <c r="DS206" s="59">
        <f t="shared" si="3066"/>
        <v>210</v>
      </c>
      <c r="DT206" s="67"/>
      <c r="DU206" s="21">
        <f t="shared" si="2956"/>
        <v>0</v>
      </c>
      <c r="DV206" s="31">
        <f t="shared" si="2957"/>
        <v>0</v>
      </c>
      <c r="DW206" s="31">
        <f t="shared" si="2958"/>
        <v>0</v>
      </c>
      <c r="DX206" s="21"/>
      <c r="DZ206" s="40"/>
      <c r="EA206" s="59" t="str">
        <f t="shared" si="3049"/>
        <v xml:space="preserve">Flap Disk 4" </v>
      </c>
      <c r="EB206" s="59" t="str">
        <f t="shared" si="3050"/>
        <v>Nos</v>
      </c>
      <c r="EC206" s="59">
        <f t="shared" si="3051"/>
        <v>210</v>
      </c>
      <c r="ED206" s="31"/>
      <c r="EE206" s="21">
        <f t="shared" si="2974"/>
        <v>0</v>
      </c>
      <c r="EF206" s="31">
        <f t="shared" si="2929"/>
        <v>0</v>
      </c>
      <c r="EG206" s="31">
        <f t="shared" si="2975"/>
        <v>0</v>
      </c>
      <c r="EH206" s="21"/>
      <c r="EK206" s="59" t="str">
        <f t="shared" si="3052"/>
        <v xml:space="preserve">Flap Disk 4" </v>
      </c>
      <c r="EL206" s="59" t="str">
        <f t="shared" si="3053"/>
        <v>Nos</v>
      </c>
      <c r="EM206" s="59">
        <f t="shared" si="3054"/>
        <v>210</v>
      </c>
      <c r="EN206" s="13"/>
      <c r="EO206" s="21">
        <f t="shared" si="2965"/>
        <v>0</v>
      </c>
      <c r="EP206" s="31">
        <f t="shared" si="2966"/>
        <v>0</v>
      </c>
      <c r="EQ206" s="31">
        <f t="shared" si="2967"/>
        <v>0</v>
      </c>
      <c r="ER206" s="21"/>
      <c r="EU206" s="4" t="str">
        <f t="shared" si="3135"/>
        <v xml:space="preserve">Flap Disk 4" </v>
      </c>
      <c r="EV206" s="4" t="str">
        <f t="shared" si="3224"/>
        <v>Nos</v>
      </c>
      <c r="EW206" s="4">
        <f t="shared" si="3225"/>
        <v>210</v>
      </c>
      <c r="EX206" s="13"/>
      <c r="EY206" s="21">
        <f t="shared" si="2988"/>
        <v>0</v>
      </c>
      <c r="EZ206" s="31">
        <f t="shared" si="2727"/>
        <v>0</v>
      </c>
      <c r="FA206" s="42">
        <f t="shared" si="2976"/>
        <v>0</v>
      </c>
      <c r="FB206" s="21"/>
      <c r="FE206" s="56" t="str">
        <f t="shared" ref="FE206:FE224" si="3231">EU206</f>
        <v xml:space="preserve">Flap Disk 4" </v>
      </c>
      <c r="FF206" s="56" t="str">
        <f t="shared" si="2729"/>
        <v>Nos</v>
      </c>
      <c r="FG206" s="56">
        <f t="shared" si="2730"/>
        <v>210</v>
      </c>
      <c r="FH206" s="31"/>
      <c r="FI206" s="21">
        <f t="shared" si="2968"/>
        <v>0</v>
      </c>
      <c r="FJ206" s="31">
        <f t="shared" si="2986"/>
        <v>0</v>
      </c>
      <c r="FK206" s="31">
        <f t="shared" si="2987"/>
        <v>0</v>
      </c>
      <c r="FL206" s="21"/>
      <c r="FO206" s="56" t="str">
        <f t="shared" ref="FO206:FO224" si="3232">FE206</f>
        <v xml:space="preserve">Flap Disk 4" </v>
      </c>
      <c r="FP206" s="56" t="str">
        <f t="shared" si="2925"/>
        <v>Nos</v>
      </c>
      <c r="FQ206" s="56">
        <f t="shared" si="2921"/>
        <v>210</v>
      </c>
      <c r="FR206" s="13"/>
      <c r="FS206" s="21">
        <f t="shared" si="3067"/>
        <v>0</v>
      </c>
      <c r="FT206" s="31">
        <f t="shared" si="3068"/>
        <v>0</v>
      </c>
      <c r="FU206" s="42">
        <f t="shared" si="3069"/>
        <v>0</v>
      </c>
      <c r="FV206" s="21"/>
      <c r="FY206" s="56" t="str">
        <f t="shared" si="3055"/>
        <v xml:space="preserve">Flap Disk 4" </v>
      </c>
      <c r="FZ206" s="56" t="str">
        <f t="shared" si="2739"/>
        <v>Nos</v>
      </c>
      <c r="GA206" s="56">
        <f t="shared" si="2740"/>
        <v>210</v>
      </c>
      <c r="GB206" s="13"/>
      <c r="GC206" s="21">
        <f t="shared" si="2977"/>
        <v>0</v>
      </c>
      <c r="GD206" s="31">
        <f t="shared" si="2978"/>
        <v>0</v>
      </c>
      <c r="GE206" s="31">
        <f t="shared" si="2979"/>
        <v>0</v>
      </c>
      <c r="GF206" s="21"/>
      <c r="GI206" s="56" t="str">
        <f t="shared" si="2798"/>
        <v xml:space="preserve">Flap Disk 4" </v>
      </c>
      <c r="GJ206" s="56" t="str">
        <f t="shared" si="2799"/>
        <v>Nos</v>
      </c>
      <c r="GK206" s="56">
        <f t="shared" si="2800"/>
        <v>210</v>
      </c>
      <c r="GL206" s="13"/>
      <c r="GM206" s="21">
        <f t="shared" si="2980"/>
        <v>0</v>
      </c>
      <c r="GN206" s="31">
        <f t="shared" si="2981"/>
        <v>0</v>
      </c>
      <c r="GO206" s="31">
        <f t="shared" si="2982"/>
        <v>0</v>
      </c>
      <c r="GP206" s="21"/>
      <c r="GS206" s="56" t="str">
        <f t="shared" ref="GS206:GS224" si="3233">GI206</f>
        <v xml:space="preserve">Flap Disk 4" </v>
      </c>
      <c r="GT206" s="56" t="str">
        <f t="shared" si="2926"/>
        <v>Nos</v>
      </c>
      <c r="GU206" s="56">
        <f t="shared" si="2922"/>
        <v>210</v>
      </c>
      <c r="GV206" s="13"/>
      <c r="GW206" s="21">
        <f t="shared" si="3056"/>
        <v>0</v>
      </c>
      <c r="GX206" s="31">
        <f t="shared" si="3057"/>
        <v>0</v>
      </c>
      <c r="GY206" s="31">
        <f t="shared" si="2752"/>
        <v>0</v>
      </c>
      <c r="GZ206" s="21"/>
      <c r="HC206" s="56" t="str">
        <f t="shared" si="2644"/>
        <v xml:space="preserve">Flap Disk 4" </v>
      </c>
      <c r="HD206" s="56" t="str">
        <f t="shared" si="2753"/>
        <v>Nos</v>
      </c>
      <c r="HE206" s="56">
        <f t="shared" si="2754"/>
        <v>210</v>
      </c>
      <c r="HF206" s="13"/>
      <c r="HG206" s="21">
        <f t="shared" si="2801"/>
        <v>0</v>
      </c>
      <c r="HH206" s="31">
        <f t="shared" si="2802"/>
        <v>0</v>
      </c>
      <c r="HI206" s="31">
        <f t="shared" si="2803"/>
        <v>0</v>
      </c>
      <c r="HJ206" s="21"/>
      <c r="HM206" s="56" t="str">
        <f t="shared" si="2645"/>
        <v xml:space="preserve">Flap Disk 4" </v>
      </c>
      <c r="HN206" s="56" t="str">
        <f t="shared" si="2758"/>
        <v>Nos</v>
      </c>
      <c r="HO206" s="56">
        <f t="shared" si="2759"/>
        <v>210</v>
      </c>
      <c r="HP206" s="13"/>
      <c r="HQ206" s="56">
        <f t="shared" si="2760"/>
        <v>0</v>
      </c>
      <c r="HR206" s="13">
        <f t="shared" si="2761"/>
        <v>0</v>
      </c>
      <c r="HS206" s="31">
        <f t="shared" si="2762"/>
        <v>0</v>
      </c>
      <c r="HT206" s="21"/>
      <c r="HW206" s="56" t="str">
        <f t="shared" si="3061"/>
        <v xml:space="preserve">Flap Disk 4" </v>
      </c>
      <c r="HX206" s="56" t="str">
        <f t="shared" si="3062"/>
        <v>Nos</v>
      </c>
      <c r="HY206" s="56">
        <f t="shared" si="3063"/>
        <v>210</v>
      </c>
      <c r="HZ206" s="13"/>
      <c r="IA206" s="56">
        <f t="shared" si="2765"/>
        <v>0</v>
      </c>
      <c r="IB206" s="13">
        <f t="shared" si="2766"/>
        <v>0</v>
      </c>
      <c r="IC206" s="31">
        <f t="shared" si="2767"/>
        <v>0</v>
      </c>
      <c r="ID206" s="21"/>
      <c r="IG206" s="56" t="str">
        <f t="shared" si="2647"/>
        <v xml:space="preserve">Flap Disk 4" </v>
      </c>
      <c r="IH206" s="56" t="str">
        <f t="shared" si="2768"/>
        <v>Nos</v>
      </c>
      <c r="II206" s="56">
        <f t="shared" si="2769"/>
        <v>210</v>
      </c>
      <c r="IJ206" s="13"/>
      <c r="IK206" s="56">
        <f t="shared" si="2804"/>
        <v>0</v>
      </c>
      <c r="IL206" s="13">
        <f t="shared" si="2805"/>
        <v>0</v>
      </c>
      <c r="IM206" s="31">
        <f t="shared" si="2806"/>
        <v>0</v>
      </c>
      <c r="IN206" s="21"/>
      <c r="IQ206" s="56" t="str">
        <f t="shared" si="2648"/>
        <v xml:space="preserve">Flap Disk 4" </v>
      </c>
      <c r="IR206" s="56" t="str">
        <f t="shared" si="2773"/>
        <v>Nos</v>
      </c>
      <c r="IS206" s="56">
        <f t="shared" si="2774"/>
        <v>210</v>
      </c>
      <c r="IT206" s="13"/>
      <c r="IU206" s="56">
        <f t="shared" si="2807"/>
        <v>0</v>
      </c>
      <c r="IV206" s="13">
        <f t="shared" si="2808"/>
        <v>0</v>
      </c>
      <c r="IW206" s="31">
        <f t="shared" si="2809"/>
        <v>0</v>
      </c>
      <c r="IX206" s="21"/>
      <c r="JA206" s="56" t="str">
        <f t="shared" si="2649"/>
        <v xml:space="preserve">Flap Disk 4" </v>
      </c>
      <c r="JB206" s="56" t="str">
        <f t="shared" si="2778"/>
        <v>Nos</v>
      </c>
      <c r="JC206" s="56">
        <f t="shared" si="2779"/>
        <v>210</v>
      </c>
      <c r="JD206" s="13"/>
      <c r="JE206" s="56">
        <f t="shared" si="2810"/>
        <v>0</v>
      </c>
      <c r="JF206" s="13">
        <f t="shared" si="2811"/>
        <v>0</v>
      </c>
      <c r="JG206" s="31">
        <f t="shared" si="2812"/>
        <v>0</v>
      </c>
      <c r="JH206" s="21"/>
      <c r="JK206" s="56" t="str">
        <f t="shared" ref="JK206:JK224" si="3234">JA206</f>
        <v xml:space="preserve">Flap Disk 4" </v>
      </c>
      <c r="JL206" s="56" t="str">
        <f t="shared" si="2927"/>
        <v>Nos</v>
      </c>
      <c r="JM206" s="56">
        <f t="shared" si="2923"/>
        <v>210</v>
      </c>
      <c r="JN206" s="13"/>
      <c r="JO206" s="21">
        <f t="shared" si="3058"/>
        <v>0</v>
      </c>
      <c r="JP206" s="31">
        <f t="shared" si="3059"/>
        <v>0</v>
      </c>
      <c r="JQ206" s="31">
        <f t="shared" si="3060"/>
        <v>0</v>
      </c>
      <c r="JR206" s="21"/>
      <c r="JU206" s="56" t="str">
        <f t="shared" ref="JU206:JU224" si="3235">JK206</f>
        <v xml:space="preserve">Flap Disk 4" </v>
      </c>
      <c r="JV206" s="56" t="str">
        <f t="shared" si="2928"/>
        <v>Nos</v>
      </c>
      <c r="JW206" s="56">
        <f t="shared" si="2924"/>
        <v>210</v>
      </c>
      <c r="JX206" s="4">
        <f t="shared" si="3226"/>
        <v>1</v>
      </c>
      <c r="JY206" s="56">
        <f t="shared" si="3223"/>
        <v>0</v>
      </c>
      <c r="JZ206" s="56">
        <f t="shared" si="3227"/>
        <v>0</v>
      </c>
      <c r="KA206" s="31">
        <f t="shared" si="2813"/>
        <v>0</v>
      </c>
      <c r="KB206" s="21"/>
    </row>
    <row r="207" spans="1:288" ht="17.25" customHeight="1" x14ac:dyDescent="0.25">
      <c r="B207" s="7" t="s">
        <v>67</v>
      </c>
      <c r="C207" s="6" t="s">
        <v>1</v>
      </c>
      <c r="D207" s="4">
        <v>100</v>
      </c>
      <c r="E207" s="13"/>
      <c r="F207" s="31">
        <f t="shared" si="3211"/>
        <v>0</v>
      </c>
      <c r="G207" s="31">
        <f t="shared" si="2920"/>
        <v>0</v>
      </c>
      <c r="H207" s="31">
        <f t="shared" si="3213"/>
        <v>0</v>
      </c>
      <c r="I207" s="73"/>
      <c r="L207" s="59" t="str">
        <f t="shared" si="3070"/>
        <v>welding Rod S.S</v>
      </c>
      <c r="M207" s="59" t="str">
        <f t="shared" si="3214"/>
        <v>Nos</v>
      </c>
      <c r="N207" s="59">
        <f t="shared" si="3215"/>
        <v>100</v>
      </c>
      <c r="O207" s="67"/>
      <c r="P207" s="21">
        <f t="shared" si="2795"/>
        <v>0</v>
      </c>
      <c r="Q207" s="31">
        <f t="shared" si="2796"/>
        <v>0</v>
      </c>
      <c r="R207" s="31">
        <f t="shared" si="2797"/>
        <v>0</v>
      </c>
      <c r="S207" s="21"/>
      <c r="V207" s="65" t="str">
        <f t="shared" ref="V207:V224" si="3236">L207</f>
        <v>welding Rod S.S</v>
      </c>
      <c r="W207" s="65" t="str">
        <f t="shared" si="2660"/>
        <v>Nos</v>
      </c>
      <c r="X207" s="65">
        <f t="shared" si="2661"/>
        <v>100</v>
      </c>
      <c r="Y207" s="31"/>
      <c r="Z207" s="21">
        <f t="shared" si="2662"/>
        <v>0</v>
      </c>
      <c r="AA207" s="31">
        <f t="shared" si="2663"/>
        <v>0</v>
      </c>
      <c r="AB207" s="42">
        <f t="shared" si="2664"/>
        <v>0</v>
      </c>
      <c r="AC207" s="21"/>
      <c r="AE207" s="40"/>
      <c r="AF207" s="59" t="str">
        <f t="shared" ref="AF207:AF210" si="3237">V207</f>
        <v>welding Rod S.S</v>
      </c>
      <c r="AG207" s="59" t="str">
        <f t="shared" ref="AG207:AG210" si="3238">W207</f>
        <v>Nos</v>
      </c>
      <c r="AH207" s="59">
        <f t="shared" ref="AH207:AH210" si="3239">X207</f>
        <v>100</v>
      </c>
      <c r="AI207" s="13"/>
      <c r="AJ207" s="21">
        <f t="shared" si="2667"/>
        <v>0</v>
      </c>
      <c r="AK207" s="31">
        <f t="shared" si="2668"/>
        <v>0</v>
      </c>
      <c r="AL207" s="31">
        <f t="shared" si="2669"/>
        <v>0</v>
      </c>
      <c r="AM207" s="21"/>
      <c r="AO207" s="40"/>
      <c r="AP207" s="59" t="str">
        <f t="shared" ref="AP207:AP224" si="3240">AF207</f>
        <v>welding Rod S.S</v>
      </c>
      <c r="AQ207" s="59" t="str">
        <f t="shared" si="2670"/>
        <v>Nos</v>
      </c>
      <c r="AR207" s="59">
        <f t="shared" si="2671"/>
        <v>100</v>
      </c>
      <c r="AS207" s="67"/>
      <c r="AT207" s="21">
        <f t="shared" si="2672"/>
        <v>0</v>
      </c>
      <c r="AU207" s="31">
        <f t="shared" si="2673"/>
        <v>0</v>
      </c>
      <c r="AV207" s="31">
        <f t="shared" si="2674"/>
        <v>0</v>
      </c>
      <c r="AW207" s="21"/>
      <c r="AY207" s="40"/>
      <c r="AZ207" s="59" t="str">
        <f t="shared" ref="AZ207:AZ210" si="3241">AP207</f>
        <v>welding Rod S.S</v>
      </c>
      <c r="BA207" s="59" t="str">
        <f t="shared" ref="BA207:BA210" si="3242">AQ207</f>
        <v>Nos</v>
      </c>
      <c r="BB207" s="59">
        <f t="shared" ref="BB207:BB210" si="3243">AR207</f>
        <v>100</v>
      </c>
      <c r="BC207" s="31">
        <v>5</v>
      </c>
      <c r="BD207" s="21">
        <f t="shared" ref="BD207:BD210" si="3244">BB207*BC207</f>
        <v>500</v>
      </c>
      <c r="BE207" s="31">
        <f t="shared" si="2678"/>
        <v>10</v>
      </c>
      <c r="BF207" s="31">
        <f t="shared" ref="BF207:BF210" si="3245">BB207*BE207</f>
        <v>1000</v>
      </c>
      <c r="BG207" s="21"/>
      <c r="BI207" s="40"/>
      <c r="BJ207" s="59" t="str">
        <f t="shared" ref="BJ207:BJ210" si="3246">AZ207</f>
        <v>welding Rod S.S</v>
      </c>
      <c r="BK207" s="59" t="str">
        <f t="shared" ref="BK207:BK210" si="3247">BA207</f>
        <v>Nos</v>
      </c>
      <c r="BL207" s="59">
        <f t="shared" ref="BL207:BL210" si="3248">BB207</f>
        <v>100</v>
      </c>
      <c r="BM207" s="13"/>
      <c r="BN207" s="21">
        <f t="shared" ref="BN207:BN210" si="3249">BL207*BM207</f>
        <v>0</v>
      </c>
      <c r="BO207" s="31">
        <f t="shared" ref="BO207:BO210" si="3250">$I$4*BM207</f>
        <v>0</v>
      </c>
      <c r="BP207" s="31">
        <f t="shared" si="2684"/>
        <v>0</v>
      </c>
      <c r="BQ207" s="21"/>
      <c r="BS207" s="40"/>
      <c r="BT207" s="59" t="str">
        <f t="shared" si="3228"/>
        <v>welding Rod S.S</v>
      </c>
      <c r="BU207" s="59" t="str">
        <f t="shared" si="3229"/>
        <v>Nos</v>
      </c>
      <c r="BV207" s="59">
        <f t="shared" si="3230"/>
        <v>100</v>
      </c>
      <c r="BW207" s="13"/>
      <c r="BX207" s="21">
        <f t="shared" ref="BX207:BX210" si="3251">BV207*BW207</f>
        <v>0</v>
      </c>
      <c r="BY207" s="31">
        <f t="shared" ref="BY207:BY210" si="3252">$I$4*BW207</f>
        <v>0</v>
      </c>
      <c r="BZ207" s="31">
        <f t="shared" ref="BZ207:BZ210" si="3253">BV207*BY207</f>
        <v>0</v>
      </c>
      <c r="CA207" s="21"/>
      <c r="CB207" s="40"/>
      <c r="CC207" s="59" t="str">
        <f t="shared" si="3097"/>
        <v>welding Rod S.S</v>
      </c>
      <c r="CD207" s="59" t="str">
        <f t="shared" si="3219"/>
        <v>Nos</v>
      </c>
      <c r="CE207" s="59">
        <f t="shared" si="3220"/>
        <v>100</v>
      </c>
      <c r="CF207" s="31"/>
      <c r="CG207" s="31">
        <f t="shared" ref="CG207:CG210" si="3254">CE207*CF207</f>
        <v>0</v>
      </c>
      <c r="CH207" s="31">
        <f t="shared" si="2693"/>
        <v>0</v>
      </c>
      <c r="CI207" s="31">
        <f t="shared" ref="CI207:CI210" si="3255">CE207*CH207</f>
        <v>0</v>
      </c>
      <c r="CJ207" s="21"/>
      <c r="CK207" s="143"/>
      <c r="CL207" s="40"/>
      <c r="CM207" s="65" t="str">
        <f t="shared" ref="CM207:CM224" si="3256">CC207</f>
        <v>welding Rod S.S</v>
      </c>
      <c r="CN207" s="65" t="str">
        <f t="shared" si="2695"/>
        <v>Nos</v>
      </c>
      <c r="CO207" s="65">
        <f t="shared" si="2696"/>
        <v>100</v>
      </c>
      <c r="CP207" s="13"/>
      <c r="CQ207" s="21">
        <f t="shared" ref="CQ207:CQ210" si="3257">CO207*CP207</f>
        <v>0</v>
      </c>
      <c r="CR207" s="31">
        <f t="shared" ref="CR207:CR210" si="3258">$I$4*CP207</f>
        <v>0</v>
      </c>
      <c r="CS207" s="42">
        <f t="shared" ref="CS207:CS210" si="3259">CO207*CR207</f>
        <v>0</v>
      </c>
      <c r="CT207" s="21"/>
      <c r="CV207" s="40"/>
      <c r="CW207" s="59" t="str">
        <f t="shared" ref="CW207:CW210" si="3260">CM207</f>
        <v>welding Rod S.S</v>
      </c>
      <c r="CX207" s="59" t="str">
        <f t="shared" ref="CX207:CX210" si="3261">CN207</f>
        <v>Nos</v>
      </c>
      <c r="CY207" s="59">
        <f t="shared" ref="CY207:CY210" si="3262">CO207</f>
        <v>100</v>
      </c>
      <c r="CZ207" s="13">
        <v>5</v>
      </c>
      <c r="DA207" s="21">
        <f t="shared" ref="DA207:DA210" si="3263">CY207*CZ207</f>
        <v>500</v>
      </c>
      <c r="DB207" s="31">
        <f t="shared" ref="DB207:DB210" si="3264">$I$4*CZ207</f>
        <v>5</v>
      </c>
      <c r="DC207" s="31">
        <f t="shared" ref="DC207:DC210" si="3265">CY207*DB207</f>
        <v>500</v>
      </c>
      <c r="DD207" s="21"/>
      <c r="DF207" s="40"/>
      <c r="DG207" s="59" t="str">
        <f t="shared" ref="DG207:DG224" si="3266">CW207</f>
        <v>welding Rod S.S</v>
      </c>
      <c r="DH207" s="59" t="str">
        <f t="shared" si="2705"/>
        <v>Nos</v>
      </c>
      <c r="DI207" s="59">
        <f t="shared" si="2706"/>
        <v>100</v>
      </c>
      <c r="DJ207" s="13"/>
      <c r="DK207" s="21">
        <f t="shared" ref="DK207:DK210" si="3267">DI207*DJ207</f>
        <v>0</v>
      </c>
      <c r="DL207" s="31">
        <f t="shared" ref="DL207:DL210" si="3268">$I$4*DJ207</f>
        <v>0</v>
      </c>
      <c r="DM207" s="31">
        <f t="shared" ref="DM207:DM210" si="3269">DI207*DL207</f>
        <v>0</v>
      </c>
      <c r="DN207" s="21"/>
      <c r="DQ207" s="59" t="str">
        <f t="shared" ref="DQ207:DQ210" si="3270">DG207</f>
        <v>welding Rod S.S</v>
      </c>
      <c r="DR207" s="59" t="str">
        <f t="shared" ref="DR207:DR210" si="3271">DH207</f>
        <v>Nos</v>
      </c>
      <c r="DS207" s="59">
        <f t="shared" ref="DS207:DS210" si="3272">DI207</f>
        <v>100</v>
      </c>
      <c r="DT207" s="67"/>
      <c r="DU207" s="21">
        <f t="shared" ref="DU207:DU210" si="3273">DS207*DT207</f>
        <v>0</v>
      </c>
      <c r="DV207" s="31">
        <f t="shared" ref="DV207:DV210" si="3274">$I$4*DT207</f>
        <v>0</v>
      </c>
      <c r="DW207" s="31">
        <f t="shared" ref="DW207:DW210" si="3275">DS207*DV207</f>
        <v>0</v>
      </c>
      <c r="DX207" s="21"/>
      <c r="DZ207" s="40"/>
      <c r="EA207" s="59" t="str">
        <f t="shared" ref="EA207:EA210" si="3276">DQ207</f>
        <v>welding Rod S.S</v>
      </c>
      <c r="EB207" s="59" t="str">
        <f t="shared" ref="EB207:EB210" si="3277">DR207</f>
        <v>Nos</v>
      </c>
      <c r="EC207" s="59">
        <f t="shared" ref="EC207:EC210" si="3278">DS207</f>
        <v>100</v>
      </c>
      <c r="ED207" s="31"/>
      <c r="EE207" s="21">
        <f t="shared" ref="EE207:EE210" si="3279">EC207*ED207</f>
        <v>0</v>
      </c>
      <c r="EF207" s="31">
        <f t="shared" si="2929"/>
        <v>0</v>
      </c>
      <c r="EG207" s="31">
        <f t="shared" ref="EG207:EG210" si="3280">EC207*EF207</f>
        <v>0</v>
      </c>
      <c r="EH207" s="21"/>
      <c r="EK207" s="59" t="str">
        <f t="shared" ref="EK207:EK210" si="3281">EA207</f>
        <v>welding Rod S.S</v>
      </c>
      <c r="EL207" s="59" t="str">
        <f t="shared" ref="EL207:EL210" si="3282">EB207</f>
        <v>Nos</v>
      </c>
      <c r="EM207" s="59">
        <f t="shared" ref="EM207:EM210" si="3283">EC207</f>
        <v>100</v>
      </c>
      <c r="EN207" s="13"/>
      <c r="EO207" s="21">
        <f t="shared" ref="EO207:EO210" si="3284">EM207*EN207</f>
        <v>0</v>
      </c>
      <c r="EP207" s="31">
        <f t="shared" ref="EP207:EP210" si="3285">$I$4*EN207</f>
        <v>0</v>
      </c>
      <c r="EQ207" s="31">
        <f t="shared" ref="EQ207:EQ210" si="3286">EM207*EP207</f>
        <v>0</v>
      </c>
      <c r="ER207" s="21"/>
      <c r="EU207" s="4" t="str">
        <f t="shared" si="3135"/>
        <v>welding Rod S.S</v>
      </c>
      <c r="EV207" s="4" t="str">
        <f t="shared" si="3224"/>
        <v>Nos</v>
      </c>
      <c r="EW207" s="4">
        <f t="shared" si="3225"/>
        <v>100</v>
      </c>
      <c r="EX207" s="13"/>
      <c r="EY207" s="21">
        <f t="shared" ref="EY207:EY210" si="3287">EW207*EX207</f>
        <v>0</v>
      </c>
      <c r="EZ207" s="31">
        <f t="shared" si="2727"/>
        <v>0</v>
      </c>
      <c r="FA207" s="42">
        <f t="shared" ref="FA207:FA210" si="3288">EW207*EZ207</f>
        <v>0</v>
      </c>
      <c r="FB207" s="21"/>
      <c r="FE207" s="56" t="str">
        <f t="shared" si="3231"/>
        <v>welding Rod S.S</v>
      </c>
      <c r="FF207" s="56" t="str">
        <f t="shared" ref="FF207:FF224" si="3289">EV207</f>
        <v>Nos</v>
      </c>
      <c r="FG207" s="56">
        <f t="shared" ref="FG207:FG224" si="3290">EW207</f>
        <v>100</v>
      </c>
      <c r="FH207" s="31"/>
      <c r="FI207" s="21">
        <f t="shared" ref="FI207:FI210" si="3291">FG207*FH207</f>
        <v>0</v>
      </c>
      <c r="FJ207" s="31">
        <f t="shared" ref="FJ207:FJ210" si="3292">$I$4*FH207</f>
        <v>0</v>
      </c>
      <c r="FK207" s="31">
        <f t="shared" ref="FK207:FK210" si="3293">FG207*FJ207</f>
        <v>0</v>
      </c>
      <c r="FL207" s="21"/>
      <c r="FO207" s="56" t="str">
        <f t="shared" si="3232"/>
        <v>welding Rod S.S</v>
      </c>
      <c r="FP207" s="56" t="str">
        <f t="shared" si="2925"/>
        <v>Nos</v>
      </c>
      <c r="FQ207" s="56">
        <f t="shared" si="2921"/>
        <v>100</v>
      </c>
      <c r="FR207" s="13"/>
      <c r="FS207" s="21">
        <f t="shared" si="3067"/>
        <v>0</v>
      </c>
      <c r="FT207" s="31">
        <f t="shared" si="3068"/>
        <v>0</v>
      </c>
      <c r="FU207" s="42">
        <f t="shared" si="3069"/>
        <v>0</v>
      </c>
      <c r="FV207" s="21"/>
      <c r="FY207" s="56" t="str">
        <f t="shared" si="3055"/>
        <v>welding Rod S.S</v>
      </c>
      <c r="FZ207" s="56" t="str">
        <f t="shared" si="2739"/>
        <v>Nos</v>
      </c>
      <c r="GA207" s="56">
        <f t="shared" si="2740"/>
        <v>100</v>
      </c>
      <c r="GB207" s="13"/>
      <c r="GC207" s="21">
        <f t="shared" ref="GC207:GC210" si="3294">GA207*GB207</f>
        <v>0</v>
      </c>
      <c r="GD207" s="31">
        <f t="shared" ref="GD207:GD210" si="3295">$I$4*GB207</f>
        <v>0</v>
      </c>
      <c r="GE207" s="31">
        <f t="shared" ref="GE207:GE210" si="3296">GA207*GD207</f>
        <v>0</v>
      </c>
      <c r="GF207" s="21"/>
      <c r="GI207" s="56" t="str">
        <f t="shared" si="2798"/>
        <v>welding Rod S.S</v>
      </c>
      <c r="GJ207" s="56" t="str">
        <f t="shared" si="2799"/>
        <v>Nos</v>
      </c>
      <c r="GK207" s="56">
        <f t="shared" si="2800"/>
        <v>100</v>
      </c>
      <c r="GL207" s="13"/>
      <c r="GM207" s="21">
        <f t="shared" ref="GM207:GM210" si="3297">GK207*GL207</f>
        <v>0</v>
      </c>
      <c r="GN207" s="31">
        <f t="shared" ref="GN207:GN210" si="3298">$I$4*GL207</f>
        <v>0</v>
      </c>
      <c r="GO207" s="31">
        <f t="shared" ref="GO207:GO210" si="3299">GK207*GN207</f>
        <v>0</v>
      </c>
      <c r="GP207" s="21"/>
      <c r="GS207" s="56" t="str">
        <f t="shared" si="3233"/>
        <v>welding Rod S.S</v>
      </c>
      <c r="GT207" s="56" t="str">
        <f t="shared" si="2926"/>
        <v>Nos</v>
      </c>
      <c r="GU207" s="56">
        <f t="shared" si="2922"/>
        <v>100</v>
      </c>
      <c r="GV207" s="13"/>
      <c r="GW207" s="21">
        <f t="shared" si="3056"/>
        <v>0</v>
      </c>
      <c r="GX207" s="31">
        <f t="shared" si="3057"/>
        <v>0</v>
      </c>
      <c r="GY207" s="31">
        <f t="shared" si="2752"/>
        <v>0</v>
      </c>
      <c r="GZ207" s="21"/>
      <c r="HC207" s="56" t="str">
        <f t="shared" ref="HC207:HC224" si="3300">GS207</f>
        <v>welding Rod S.S</v>
      </c>
      <c r="HD207" s="56" t="str">
        <f t="shared" si="2753"/>
        <v>Nos</v>
      </c>
      <c r="HE207" s="56">
        <f t="shared" si="2754"/>
        <v>100</v>
      </c>
      <c r="HF207" s="13"/>
      <c r="HG207" s="21">
        <f t="shared" si="2801"/>
        <v>0</v>
      </c>
      <c r="HH207" s="31">
        <f t="shared" si="2802"/>
        <v>0</v>
      </c>
      <c r="HI207" s="31">
        <f t="shared" si="2803"/>
        <v>0</v>
      </c>
      <c r="HJ207" s="21"/>
      <c r="HM207" s="56" t="str">
        <f t="shared" ref="HM207:HM224" si="3301">HC207</f>
        <v>welding Rod S.S</v>
      </c>
      <c r="HN207" s="56" t="str">
        <f t="shared" si="2758"/>
        <v>Nos</v>
      </c>
      <c r="HO207" s="56">
        <f t="shared" si="2759"/>
        <v>100</v>
      </c>
      <c r="HP207" s="13"/>
      <c r="HQ207" s="56">
        <f t="shared" si="2760"/>
        <v>0</v>
      </c>
      <c r="HR207" s="13">
        <f t="shared" si="2761"/>
        <v>0</v>
      </c>
      <c r="HS207" s="31">
        <f t="shared" si="2762"/>
        <v>0</v>
      </c>
      <c r="HT207" s="21"/>
      <c r="HW207" s="56" t="str">
        <f t="shared" si="3061"/>
        <v>welding Rod S.S</v>
      </c>
      <c r="HX207" s="56" t="str">
        <f t="shared" si="3062"/>
        <v>Nos</v>
      </c>
      <c r="HY207" s="56">
        <f t="shared" si="3063"/>
        <v>100</v>
      </c>
      <c r="HZ207" s="13"/>
      <c r="IA207" s="56">
        <f t="shared" si="2765"/>
        <v>0</v>
      </c>
      <c r="IB207" s="13">
        <f t="shared" si="2766"/>
        <v>0</v>
      </c>
      <c r="IC207" s="31">
        <f t="shared" si="2767"/>
        <v>0</v>
      </c>
      <c r="ID207" s="21"/>
      <c r="IG207" s="56" t="str">
        <f t="shared" ref="IG207:IG224" si="3302">HW207</f>
        <v>welding Rod S.S</v>
      </c>
      <c r="IH207" s="56" t="str">
        <f t="shared" si="2768"/>
        <v>Nos</v>
      </c>
      <c r="II207" s="56">
        <f t="shared" si="2769"/>
        <v>100</v>
      </c>
      <c r="IJ207" s="13"/>
      <c r="IK207" s="56">
        <f t="shared" si="2804"/>
        <v>0</v>
      </c>
      <c r="IL207" s="13">
        <f t="shared" si="2805"/>
        <v>0</v>
      </c>
      <c r="IM207" s="31">
        <f t="shared" si="2806"/>
        <v>0</v>
      </c>
      <c r="IN207" s="21"/>
      <c r="IQ207" s="56" t="str">
        <f t="shared" ref="IQ207:IQ224" si="3303">IG207</f>
        <v>welding Rod S.S</v>
      </c>
      <c r="IR207" s="56" t="str">
        <f t="shared" si="2773"/>
        <v>Nos</v>
      </c>
      <c r="IS207" s="56">
        <f t="shared" si="2774"/>
        <v>100</v>
      </c>
      <c r="IT207" s="13"/>
      <c r="IU207" s="56">
        <f t="shared" si="2807"/>
        <v>0</v>
      </c>
      <c r="IV207" s="13">
        <f t="shared" si="2808"/>
        <v>0</v>
      </c>
      <c r="IW207" s="31">
        <f t="shared" si="2809"/>
        <v>0</v>
      </c>
      <c r="IX207" s="21"/>
      <c r="JA207" s="56" t="str">
        <f t="shared" ref="JA207:JA224" si="3304">IQ207</f>
        <v>welding Rod S.S</v>
      </c>
      <c r="JB207" s="56" t="str">
        <f t="shared" si="2778"/>
        <v>Nos</v>
      </c>
      <c r="JC207" s="56">
        <f t="shared" si="2779"/>
        <v>100</v>
      </c>
      <c r="JD207" s="13"/>
      <c r="JE207" s="56">
        <f t="shared" si="2810"/>
        <v>0</v>
      </c>
      <c r="JF207" s="13">
        <f t="shared" si="2811"/>
        <v>0</v>
      </c>
      <c r="JG207" s="31">
        <f t="shared" si="2812"/>
        <v>0</v>
      </c>
      <c r="JH207" s="21"/>
      <c r="JK207" s="56" t="str">
        <f t="shared" si="3234"/>
        <v>welding Rod S.S</v>
      </c>
      <c r="JL207" s="56" t="str">
        <f t="shared" si="2927"/>
        <v>Nos</v>
      </c>
      <c r="JM207" s="56">
        <f t="shared" si="2923"/>
        <v>100</v>
      </c>
      <c r="JN207" s="13"/>
      <c r="JO207" s="21">
        <f t="shared" si="3058"/>
        <v>0</v>
      </c>
      <c r="JP207" s="31">
        <f t="shared" si="3059"/>
        <v>0</v>
      </c>
      <c r="JQ207" s="31">
        <f t="shared" si="3060"/>
        <v>0</v>
      </c>
      <c r="JR207" s="21"/>
      <c r="JU207" s="56" t="str">
        <f t="shared" si="3235"/>
        <v>welding Rod S.S</v>
      </c>
      <c r="JV207" s="56" t="str">
        <f t="shared" si="2928"/>
        <v>Nos</v>
      </c>
      <c r="JW207" s="56">
        <f t="shared" si="2924"/>
        <v>100</v>
      </c>
      <c r="JX207" s="4">
        <f t="shared" si="3226"/>
        <v>10</v>
      </c>
      <c r="JY207" s="56">
        <f t="shared" si="3223"/>
        <v>0</v>
      </c>
      <c r="JZ207" s="56">
        <f t="shared" si="3227"/>
        <v>0</v>
      </c>
      <c r="KA207" s="31">
        <f t="shared" si="2813"/>
        <v>0</v>
      </c>
      <c r="KB207" s="21"/>
    </row>
    <row r="208" spans="1:288" ht="17.25" customHeight="1" x14ac:dyDescent="0.25">
      <c r="A208" s="46"/>
      <c r="B208" s="7" t="s">
        <v>51</v>
      </c>
      <c r="C208" s="6" t="s">
        <v>1</v>
      </c>
      <c r="D208" s="4">
        <v>150</v>
      </c>
      <c r="E208" s="13">
        <v>2</v>
      </c>
      <c r="F208" s="31">
        <f t="shared" si="3211"/>
        <v>300</v>
      </c>
      <c r="G208" s="31">
        <f t="shared" si="2920"/>
        <v>2</v>
      </c>
      <c r="H208" s="31">
        <f t="shared" si="3213"/>
        <v>300</v>
      </c>
      <c r="I208" s="73"/>
      <c r="L208" s="59" t="str">
        <f t="shared" si="3070"/>
        <v>Cutting wheels 4"</v>
      </c>
      <c r="M208" s="59" t="str">
        <f t="shared" si="3214"/>
        <v>Nos</v>
      </c>
      <c r="N208" s="59">
        <f t="shared" si="3215"/>
        <v>150</v>
      </c>
      <c r="O208" s="67"/>
      <c r="P208" s="21">
        <f t="shared" si="2795"/>
        <v>0</v>
      </c>
      <c r="Q208" s="31">
        <f t="shared" si="2796"/>
        <v>0</v>
      </c>
      <c r="R208" s="31">
        <f t="shared" si="2797"/>
        <v>0</v>
      </c>
      <c r="S208" s="21"/>
      <c r="V208" s="65" t="str">
        <f t="shared" si="3236"/>
        <v>Cutting wheels 4"</v>
      </c>
      <c r="W208" s="65" t="str">
        <f t="shared" ref="W208:W224" si="3305">M208</f>
        <v>Nos</v>
      </c>
      <c r="X208" s="65">
        <f t="shared" ref="X208:X224" si="3306">N208</f>
        <v>150</v>
      </c>
      <c r="Y208" s="31"/>
      <c r="Z208" s="21">
        <f t="shared" si="2662"/>
        <v>0</v>
      </c>
      <c r="AA208" s="31">
        <f t="shared" si="2663"/>
        <v>0</v>
      </c>
      <c r="AB208" s="42">
        <f t="shared" si="2664"/>
        <v>0</v>
      </c>
      <c r="AC208" s="21"/>
      <c r="AE208" s="40"/>
      <c r="AF208" s="59" t="str">
        <f t="shared" si="3237"/>
        <v>Cutting wheels 4"</v>
      </c>
      <c r="AG208" s="59" t="str">
        <f t="shared" si="3238"/>
        <v>Nos</v>
      </c>
      <c r="AH208" s="59">
        <f t="shared" si="3239"/>
        <v>150</v>
      </c>
      <c r="AI208" s="13">
        <v>3</v>
      </c>
      <c r="AJ208" s="21">
        <f t="shared" si="2667"/>
        <v>450</v>
      </c>
      <c r="AK208" s="31">
        <f t="shared" si="2668"/>
        <v>3</v>
      </c>
      <c r="AL208" s="31">
        <f t="shared" si="2669"/>
        <v>450</v>
      </c>
      <c r="AM208" s="21"/>
      <c r="AO208" s="40"/>
      <c r="AP208" s="59" t="str">
        <f t="shared" si="3240"/>
        <v>Cutting wheels 4"</v>
      </c>
      <c r="AQ208" s="59" t="str">
        <f t="shared" ref="AQ208:AQ224" si="3307">AG208</f>
        <v>Nos</v>
      </c>
      <c r="AR208" s="59">
        <f t="shared" ref="AR208:AR224" si="3308">AH208</f>
        <v>150</v>
      </c>
      <c r="AS208" s="67"/>
      <c r="AT208" s="21">
        <f t="shared" si="2672"/>
        <v>0</v>
      </c>
      <c r="AU208" s="31">
        <f t="shared" si="2673"/>
        <v>0</v>
      </c>
      <c r="AV208" s="31">
        <f t="shared" si="2674"/>
        <v>0</v>
      </c>
      <c r="AW208" s="21"/>
      <c r="AY208" s="40"/>
      <c r="AZ208" s="59" t="str">
        <f t="shared" si="3241"/>
        <v>Cutting wheels 4"</v>
      </c>
      <c r="BA208" s="59" t="str">
        <f t="shared" si="3242"/>
        <v>Nos</v>
      </c>
      <c r="BB208" s="59">
        <f t="shared" si="3243"/>
        <v>150</v>
      </c>
      <c r="BC208" s="31">
        <v>1</v>
      </c>
      <c r="BD208" s="21">
        <f t="shared" si="3244"/>
        <v>150</v>
      </c>
      <c r="BE208" s="31">
        <f t="shared" si="2678"/>
        <v>2</v>
      </c>
      <c r="BF208" s="31">
        <f t="shared" si="3245"/>
        <v>300</v>
      </c>
      <c r="BG208" s="21"/>
      <c r="BI208" s="40"/>
      <c r="BJ208" s="59" t="str">
        <f t="shared" si="3246"/>
        <v>Cutting wheels 4"</v>
      </c>
      <c r="BK208" s="59" t="str">
        <f t="shared" si="3247"/>
        <v>Nos</v>
      </c>
      <c r="BL208" s="59">
        <f t="shared" si="3248"/>
        <v>150</v>
      </c>
      <c r="BM208" s="13"/>
      <c r="BN208" s="21">
        <f t="shared" si="3249"/>
        <v>0</v>
      </c>
      <c r="BO208" s="31">
        <f t="shared" si="3250"/>
        <v>0</v>
      </c>
      <c r="BP208" s="31">
        <f t="shared" si="2684"/>
        <v>0</v>
      </c>
      <c r="BQ208" s="21"/>
      <c r="BS208" s="40"/>
      <c r="BT208" s="59" t="str">
        <f t="shared" si="3228"/>
        <v>Cutting wheels 4"</v>
      </c>
      <c r="BU208" s="59" t="str">
        <f t="shared" si="3229"/>
        <v>Nos</v>
      </c>
      <c r="BV208" s="59">
        <f t="shared" si="3230"/>
        <v>150</v>
      </c>
      <c r="BW208" s="13"/>
      <c r="BX208" s="21">
        <f t="shared" si="3251"/>
        <v>0</v>
      </c>
      <c r="BY208" s="31">
        <f t="shared" si="3252"/>
        <v>0</v>
      </c>
      <c r="BZ208" s="31">
        <f t="shared" si="3253"/>
        <v>0</v>
      </c>
      <c r="CA208" s="21"/>
      <c r="CB208" s="40"/>
      <c r="CC208" s="59" t="str">
        <f t="shared" si="3097"/>
        <v>Cutting wheels 4"</v>
      </c>
      <c r="CD208" s="59" t="str">
        <f t="shared" si="3219"/>
        <v>Nos</v>
      </c>
      <c r="CE208" s="59">
        <f t="shared" si="3220"/>
        <v>150</v>
      </c>
      <c r="CF208" s="31"/>
      <c r="CG208" s="31">
        <f t="shared" si="3254"/>
        <v>0</v>
      </c>
      <c r="CH208" s="31">
        <f t="shared" si="2693"/>
        <v>0</v>
      </c>
      <c r="CI208" s="31">
        <f t="shared" si="3255"/>
        <v>0</v>
      </c>
      <c r="CJ208" s="21"/>
      <c r="CK208" s="143"/>
      <c r="CL208" s="40"/>
      <c r="CM208" s="65" t="str">
        <f t="shared" si="3256"/>
        <v>Cutting wheels 4"</v>
      </c>
      <c r="CN208" s="65" t="str">
        <f t="shared" ref="CN208:CN224" si="3309">CD208</f>
        <v>Nos</v>
      </c>
      <c r="CO208" s="65">
        <f t="shared" ref="CO208:CO224" si="3310">CE208</f>
        <v>150</v>
      </c>
      <c r="CP208" s="13"/>
      <c r="CQ208" s="21">
        <f t="shared" si="3257"/>
        <v>0</v>
      </c>
      <c r="CR208" s="31">
        <f t="shared" si="3258"/>
        <v>0</v>
      </c>
      <c r="CS208" s="42">
        <f t="shared" si="3259"/>
        <v>0</v>
      </c>
      <c r="CT208" s="21"/>
      <c r="CV208" s="40"/>
      <c r="CW208" s="59" t="str">
        <f t="shared" si="3260"/>
        <v>Cutting wheels 4"</v>
      </c>
      <c r="CX208" s="59" t="str">
        <f t="shared" si="3261"/>
        <v>Nos</v>
      </c>
      <c r="CY208" s="59">
        <f t="shared" si="3262"/>
        <v>150</v>
      </c>
      <c r="CZ208" s="13">
        <v>2</v>
      </c>
      <c r="DA208" s="21">
        <f t="shared" si="3263"/>
        <v>300</v>
      </c>
      <c r="DB208" s="31">
        <f t="shared" si="3264"/>
        <v>2</v>
      </c>
      <c r="DC208" s="31">
        <f t="shared" si="3265"/>
        <v>300</v>
      </c>
      <c r="DD208" s="21"/>
      <c r="DF208" s="40"/>
      <c r="DG208" s="59" t="str">
        <f t="shared" si="3266"/>
        <v>Cutting wheels 4"</v>
      </c>
      <c r="DH208" s="59" t="str">
        <f t="shared" ref="DH208:DH224" si="3311">CX208</f>
        <v>Nos</v>
      </c>
      <c r="DI208" s="59">
        <f t="shared" ref="DI208:DI224" si="3312">CY208</f>
        <v>150</v>
      </c>
      <c r="DJ208" s="13"/>
      <c r="DK208" s="21">
        <f t="shared" si="3267"/>
        <v>0</v>
      </c>
      <c r="DL208" s="31">
        <f t="shared" si="3268"/>
        <v>0</v>
      </c>
      <c r="DM208" s="31">
        <f t="shared" si="3269"/>
        <v>0</v>
      </c>
      <c r="DN208" s="21"/>
      <c r="DQ208" s="59" t="str">
        <f t="shared" si="3270"/>
        <v>Cutting wheels 4"</v>
      </c>
      <c r="DR208" s="59" t="str">
        <f t="shared" si="3271"/>
        <v>Nos</v>
      </c>
      <c r="DS208" s="59">
        <f t="shared" si="3272"/>
        <v>150</v>
      </c>
      <c r="DT208" s="67"/>
      <c r="DU208" s="21">
        <f t="shared" si="3273"/>
        <v>0</v>
      </c>
      <c r="DV208" s="31">
        <f t="shared" si="3274"/>
        <v>0</v>
      </c>
      <c r="DW208" s="31">
        <f t="shared" si="3275"/>
        <v>0</v>
      </c>
      <c r="DX208" s="21"/>
      <c r="DZ208" s="40"/>
      <c r="EA208" s="59" t="str">
        <f t="shared" si="3276"/>
        <v>Cutting wheels 4"</v>
      </c>
      <c r="EB208" s="59" t="str">
        <f t="shared" si="3277"/>
        <v>Nos</v>
      </c>
      <c r="EC208" s="59">
        <f t="shared" si="3278"/>
        <v>150</v>
      </c>
      <c r="ED208" s="31"/>
      <c r="EE208" s="21">
        <f t="shared" si="3279"/>
        <v>0</v>
      </c>
      <c r="EF208" s="31">
        <f t="shared" si="2929"/>
        <v>0</v>
      </c>
      <c r="EG208" s="31">
        <f t="shared" si="3280"/>
        <v>0</v>
      </c>
      <c r="EH208" s="21"/>
      <c r="EK208" s="59" t="str">
        <f t="shared" si="3281"/>
        <v>Cutting wheels 4"</v>
      </c>
      <c r="EL208" s="59" t="str">
        <f t="shared" si="3282"/>
        <v>Nos</v>
      </c>
      <c r="EM208" s="59">
        <f t="shared" si="3283"/>
        <v>150</v>
      </c>
      <c r="EN208" s="13"/>
      <c r="EO208" s="21">
        <f t="shared" si="3284"/>
        <v>0</v>
      </c>
      <c r="EP208" s="31">
        <f t="shared" si="3285"/>
        <v>0</v>
      </c>
      <c r="EQ208" s="31">
        <f t="shared" si="3286"/>
        <v>0</v>
      </c>
      <c r="ER208" s="21"/>
      <c r="EU208" s="4" t="str">
        <f t="shared" si="3135"/>
        <v>Cutting wheels 4"</v>
      </c>
      <c r="EV208" s="4" t="str">
        <f t="shared" si="3224"/>
        <v>Nos</v>
      </c>
      <c r="EW208" s="4">
        <f t="shared" si="3225"/>
        <v>150</v>
      </c>
      <c r="EX208" s="13"/>
      <c r="EY208" s="21">
        <f t="shared" si="3287"/>
        <v>0</v>
      </c>
      <c r="EZ208" s="31">
        <f t="shared" si="2727"/>
        <v>0</v>
      </c>
      <c r="FA208" s="42">
        <f t="shared" si="3288"/>
        <v>0</v>
      </c>
      <c r="FB208" s="21"/>
      <c r="FE208" s="56" t="str">
        <f t="shared" si="3231"/>
        <v>Cutting wheels 4"</v>
      </c>
      <c r="FF208" s="56" t="str">
        <f t="shared" si="3289"/>
        <v>Nos</v>
      </c>
      <c r="FG208" s="56">
        <f t="shared" si="3290"/>
        <v>150</v>
      </c>
      <c r="FH208" s="31"/>
      <c r="FI208" s="21">
        <f t="shared" si="3291"/>
        <v>0</v>
      </c>
      <c r="FJ208" s="31">
        <f t="shared" si="3292"/>
        <v>0</v>
      </c>
      <c r="FK208" s="31">
        <f t="shared" si="3293"/>
        <v>0</v>
      </c>
      <c r="FL208" s="21"/>
      <c r="FO208" s="56" t="str">
        <f t="shared" si="3232"/>
        <v>Cutting wheels 4"</v>
      </c>
      <c r="FP208" s="56" t="str">
        <f t="shared" si="2925"/>
        <v>Nos</v>
      </c>
      <c r="FQ208" s="56">
        <f t="shared" si="2921"/>
        <v>150</v>
      </c>
      <c r="FR208" s="13"/>
      <c r="FS208" s="21">
        <f t="shared" si="3067"/>
        <v>0</v>
      </c>
      <c r="FT208" s="31">
        <f t="shared" si="3068"/>
        <v>0</v>
      </c>
      <c r="FU208" s="42">
        <f t="shared" si="3069"/>
        <v>0</v>
      </c>
      <c r="FV208" s="21"/>
      <c r="FY208" s="56" t="str">
        <f t="shared" si="3055"/>
        <v>Cutting wheels 4"</v>
      </c>
      <c r="FZ208" s="56" t="str">
        <f t="shared" ref="FZ208:FZ224" si="3313">FP208</f>
        <v>Nos</v>
      </c>
      <c r="GA208" s="56">
        <f t="shared" ref="GA208:GA224" si="3314">FQ208</f>
        <v>150</v>
      </c>
      <c r="GB208" s="13"/>
      <c r="GC208" s="21">
        <f t="shared" si="3294"/>
        <v>0</v>
      </c>
      <c r="GD208" s="31">
        <f t="shared" si="3295"/>
        <v>0</v>
      </c>
      <c r="GE208" s="31">
        <f t="shared" si="3296"/>
        <v>0</v>
      </c>
      <c r="GF208" s="21"/>
      <c r="GI208" s="56" t="str">
        <f t="shared" si="2798"/>
        <v>Cutting wheels 4"</v>
      </c>
      <c r="GJ208" s="56" t="str">
        <f t="shared" si="2799"/>
        <v>Nos</v>
      </c>
      <c r="GK208" s="56">
        <f t="shared" si="2800"/>
        <v>150</v>
      </c>
      <c r="GL208" s="13"/>
      <c r="GM208" s="21">
        <f t="shared" si="3297"/>
        <v>0</v>
      </c>
      <c r="GN208" s="31">
        <f t="shared" si="3298"/>
        <v>0</v>
      </c>
      <c r="GO208" s="31">
        <f t="shared" si="3299"/>
        <v>0</v>
      </c>
      <c r="GP208" s="21"/>
      <c r="GS208" s="56" t="str">
        <f t="shared" si="3233"/>
        <v>Cutting wheels 4"</v>
      </c>
      <c r="GT208" s="56" t="str">
        <f t="shared" si="2926"/>
        <v>Nos</v>
      </c>
      <c r="GU208" s="56">
        <f t="shared" si="2922"/>
        <v>150</v>
      </c>
      <c r="GV208" s="13"/>
      <c r="GW208" s="21">
        <f t="shared" si="3056"/>
        <v>0</v>
      </c>
      <c r="GX208" s="31">
        <f t="shared" si="3057"/>
        <v>0</v>
      </c>
      <c r="GY208" s="31">
        <f t="shared" si="2752"/>
        <v>0</v>
      </c>
      <c r="GZ208" s="21"/>
      <c r="HC208" s="56" t="str">
        <f t="shared" si="3300"/>
        <v>Cutting wheels 4"</v>
      </c>
      <c r="HD208" s="56" t="str">
        <f t="shared" ref="HD208:HD224" si="3315">GT208</f>
        <v>Nos</v>
      </c>
      <c r="HE208" s="56">
        <f t="shared" ref="HE208:HE224" si="3316">GU208</f>
        <v>150</v>
      </c>
      <c r="HF208" s="13"/>
      <c r="HG208" s="21">
        <f t="shared" si="2801"/>
        <v>0</v>
      </c>
      <c r="HH208" s="31">
        <f t="shared" si="2802"/>
        <v>0</v>
      </c>
      <c r="HI208" s="31">
        <f t="shared" si="2803"/>
        <v>0</v>
      </c>
      <c r="HJ208" s="21"/>
      <c r="HM208" s="56" t="str">
        <f t="shared" si="3301"/>
        <v>Cutting wheels 4"</v>
      </c>
      <c r="HN208" s="56" t="str">
        <f t="shared" ref="HN208:HN224" si="3317">HD208</f>
        <v>Nos</v>
      </c>
      <c r="HO208" s="56">
        <f t="shared" ref="HO208:HO224" si="3318">HE208</f>
        <v>150</v>
      </c>
      <c r="HP208" s="13"/>
      <c r="HQ208" s="56">
        <f t="shared" si="2760"/>
        <v>0</v>
      </c>
      <c r="HR208" s="13">
        <f t="shared" si="2761"/>
        <v>0</v>
      </c>
      <c r="HS208" s="31">
        <f t="shared" si="2762"/>
        <v>0</v>
      </c>
      <c r="HT208" s="21"/>
      <c r="HW208" s="56" t="str">
        <f t="shared" si="3061"/>
        <v>Cutting wheels 4"</v>
      </c>
      <c r="HX208" s="56" t="str">
        <f t="shared" si="3062"/>
        <v>Nos</v>
      </c>
      <c r="HY208" s="56">
        <f t="shared" si="3063"/>
        <v>150</v>
      </c>
      <c r="HZ208" s="13"/>
      <c r="IA208" s="56">
        <f t="shared" si="2765"/>
        <v>0</v>
      </c>
      <c r="IB208" s="13">
        <f t="shared" si="2766"/>
        <v>0</v>
      </c>
      <c r="IC208" s="31">
        <f t="shared" si="2767"/>
        <v>0</v>
      </c>
      <c r="ID208" s="21"/>
      <c r="IG208" s="56" t="str">
        <f t="shared" si="3302"/>
        <v>Cutting wheels 4"</v>
      </c>
      <c r="IH208" s="56" t="str">
        <f t="shared" ref="IH208:IH224" si="3319">HX208</f>
        <v>Nos</v>
      </c>
      <c r="II208" s="56">
        <f t="shared" ref="II208:II224" si="3320">HY208</f>
        <v>150</v>
      </c>
      <c r="IJ208" s="13"/>
      <c r="IK208" s="56">
        <f t="shared" si="2804"/>
        <v>0</v>
      </c>
      <c r="IL208" s="13">
        <f t="shared" si="2805"/>
        <v>0</v>
      </c>
      <c r="IM208" s="31">
        <f t="shared" si="2806"/>
        <v>0</v>
      </c>
      <c r="IN208" s="21"/>
      <c r="IQ208" s="56" t="str">
        <f t="shared" si="3303"/>
        <v>Cutting wheels 4"</v>
      </c>
      <c r="IR208" s="56" t="str">
        <f t="shared" ref="IR208:IR224" si="3321">IH208</f>
        <v>Nos</v>
      </c>
      <c r="IS208" s="56">
        <f t="shared" ref="IS208:IS224" si="3322">II208</f>
        <v>150</v>
      </c>
      <c r="IT208" s="13"/>
      <c r="IU208" s="56">
        <f t="shared" si="2807"/>
        <v>0</v>
      </c>
      <c r="IV208" s="13">
        <f t="shared" si="2808"/>
        <v>0</v>
      </c>
      <c r="IW208" s="31">
        <f t="shared" si="2809"/>
        <v>0</v>
      </c>
      <c r="IX208" s="21"/>
      <c r="JA208" s="56" t="str">
        <f t="shared" si="3304"/>
        <v>Cutting wheels 4"</v>
      </c>
      <c r="JB208" s="56" t="str">
        <f t="shared" ref="JB208:JB224" si="3323">IR208</f>
        <v>Nos</v>
      </c>
      <c r="JC208" s="56">
        <f t="shared" ref="JC208:JC224" si="3324">IS208</f>
        <v>150</v>
      </c>
      <c r="JD208" s="13"/>
      <c r="JE208" s="56">
        <f t="shared" si="2810"/>
        <v>0</v>
      </c>
      <c r="JF208" s="13">
        <f t="shared" si="2811"/>
        <v>0</v>
      </c>
      <c r="JG208" s="31">
        <f t="shared" si="2812"/>
        <v>0</v>
      </c>
      <c r="JH208" s="21"/>
      <c r="JK208" s="56" t="str">
        <f t="shared" si="3234"/>
        <v>Cutting wheels 4"</v>
      </c>
      <c r="JL208" s="56" t="str">
        <f t="shared" si="2927"/>
        <v>Nos</v>
      </c>
      <c r="JM208" s="56">
        <f t="shared" si="2923"/>
        <v>150</v>
      </c>
      <c r="JN208" s="13"/>
      <c r="JO208" s="21">
        <f t="shared" si="3058"/>
        <v>0</v>
      </c>
      <c r="JP208" s="31">
        <f t="shared" si="3059"/>
        <v>0</v>
      </c>
      <c r="JQ208" s="31">
        <f t="shared" si="3060"/>
        <v>0</v>
      </c>
      <c r="JR208" s="21"/>
      <c r="JU208" s="56" t="str">
        <f t="shared" si="3235"/>
        <v>Cutting wheels 4"</v>
      </c>
      <c r="JV208" s="56" t="str">
        <f t="shared" si="2928"/>
        <v>Nos</v>
      </c>
      <c r="JW208" s="56">
        <f t="shared" si="2924"/>
        <v>150</v>
      </c>
      <c r="JX208" s="4">
        <f t="shared" si="3226"/>
        <v>8</v>
      </c>
      <c r="JY208" s="56">
        <f t="shared" si="3223"/>
        <v>750</v>
      </c>
      <c r="JZ208" s="56">
        <f t="shared" si="3227"/>
        <v>5</v>
      </c>
      <c r="KA208" s="31">
        <f t="shared" si="2813"/>
        <v>750</v>
      </c>
      <c r="KB208" s="21"/>
    </row>
    <row r="209" spans="1:288" ht="17.25" customHeight="1" x14ac:dyDescent="0.25">
      <c r="B209" s="7" t="s">
        <v>52</v>
      </c>
      <c r="C209" s="6" t="s">
        <v>1</v>
      </c>
      <c r="D209" s="4">
        <v>2200</v>
      </c>
      <c r="E209" s="13">
        <v>0.25</v>
      </c>
      <c r="F209" s="31">
        <f t="shared" si="3211"/>
        <v>550</v>
      </c>
      <c r="G209" s="31">
        <f t="shared" si="2920"/>
        <v>0.25</v>
      </c>
      <c r="H209" s="31">
        <f t="shared" si="3213"/>
        <v>550</v>
      </c>
      <c r="I209" s="73"/>
      <c r="L209" s="59" t="str">
        <f t="shared" si="3070"/>
        <v>Cutting wheels  14"</v>
      </c>
      <c r="M209" s="59" t="str">
        <f t="shared" si="3214"/>
        <v>Nos</v>
      </c>
      <c r="N209" s="59">
        <f t="shared" si="3215"/>
        <v>2200</v>
      </c>
      <c r="O209" s="67"/>
      <c r="P209" s="21">
        <f t="shared" si="2795"/>
        <v>0</v>
      </c>
      <c r="Q209" s="31">
        <f t="shared" si="2796"/>
        <v>0</v>
      </c>
      <c r="R209" s="31">
        <f t="shared" si="2797"/>
        <v>0</v>
      </c>
      <c r="S209" s="21"/>
      <c r="V209" s="65" t="str">
        <f t="shared" si="3236"/>
        <v>Cutting wheels  14"</v>
      </c>
      <c r="W209" s="65" t="str">
        <f t="shared" si="3305"/>
        <v>Nos</v>
      </c>
      <c r="X209" s="65">
        <f t="shared" si="3306"/>
        <v>2200</v>
      </c>
      <c r="Y209" s="31"/>
      <c r="Z209" s="21">
        <f t="shared" si="2662"/>
        <v>0</v>
      </c>
      <c r="AA209" s="31">
        <f t="shared" si="2663"/>
        <v>0</v>
      </c>
      <c r="AB209" s="42">
        <f t="shared" si="2664"/>
        <v>0</v>
      </c>
      <c r="AC209" s="21"/>
      <c r="AE209" s="40"/>
      <c r="AF209" s="59" t="str">
        <f t="shared" si="3237"/>
        <v>Cutting wheels  14"</v>
      </c>
      <c r="AG209" s="59" t="str">
        <f t="shared" si="3238"/>
        <v>Nos</v>
      </c>
      <c r="AH209" s="59">
        <f t="shared" si="3239"/>
        <v>2200</v>
      </c>
      <c r="AI209" s="13">
        <v>1</v>
      </c>
      <c r="AJ209" s="21">
        <f t="shared" si="2667"/>
        <v>2200</v>
      </c>
      <c r="AK209" s="31">
        <f t="shared" si="2668"/>
        <v>1</v>
      </c>
      <c r="AL209" s="31">
        <f t="shared" si="2669"/>
        <v>2200</v>
      </c>
      <c r="AM209" s="21"/>
      <c r="AO209" s="40"/>
      <c r="AP209" s="59" t="str">
        <f t="shared" si="3240"/>
        <v>Cutting wheels  14"</v>
      </c>
      <c r="AQ209" s="59" t="str">
        <f t="shared" si="3307"/>
        <v>Nos</v>
      </c>
      <c r="AR209" s="59">
        <f t="shared" si="3308"/>
        <v>2200</v>
      </c>
      <c r="AS209" s="67"/>
      <c r="AT209" s="21">
        <f t="shared" si="2672"/>
        <v>0</v>
      </c>
      <c r="AU209" s="31">
        <f t="shared" si="2673"/>
        <v>0</v>
      </c>
      <c r="AV209" s="31">
        <f t="shared" si="2674"/>
        <v>0</v>
      </c>
      <c r="AW209" s="21"/>
      <c r="AY209" s="40"/>
      <c r="AZ209" s="59" t="str">
        <f t="shared" si="3241"/>
        <v>Cutting wheels  14"</v>
      </c>
      <c r="BA209" s="59" t="str">
        <f t="shared" si="3242"/>
        <v>Nos</v>
      </c>
      <c r="BB209" s="59">
        <f t="shared" si="3243"/>
        <v>2200</v>
      </c>
      <c r="BC209" s="31"/>
      <c r="BD209" s="21">
        <f t="shared" si="3244"/>
        <v>0</v>
      </c>
      <c r="BE209" s="31">
        <f t="shared" si="2678"/>
        <v>0</v>
      </c>
      <c r="BF209" s="31">
        <f t="shared" si="3245"/>
        <v>0</v>
      </c>
      <c r="BG209" s="21"/>
      <c r="BI209" s="40"/>
      <c r="BJ209" s="59" t="str">
        <f t="shared" si="3246"/>
        <v>Cutting wheels  14"</v>
      </c>
      <c r="BK209" s="59" t="str">
        <f t="shared" si="3247"/>
        <v>Nos</v>
      </c>
      <c r="BL209" s="59">
        <f t="shared" si="3248"/>
        <v>2200</v>
      </c>
      <c r="BM209" s="13"/>
      <c r="BN209" s="21">
        <f t="shared" si="3249"/>
        <v>0</v>
      </c>
      <c r="BO209" s="31">
        <f t="shared" si="3250"/>
        <v>0</v>
      </c>
      <c r="BP209" s="31">
        <f t="shared" si="2684"/>
        <v>0</v>
      </c>
      <c r="BQ209" s="21"/>
      <c r="BS209" s="40"/>
      <c r="BT209" s="59" t="str">
        <f t="shared" si="3228"/>
        <v>Cutting wheels  14"</v>
      </c>
      <c r="BU209" s="59" t="str">
        <f t="shared" si="3229"/>
        <v>Nos</v>
      </c>
      <c r="BV209" s="59">
        <f t="shared" si="3230"/>
        <v>2200</v>
      </c>
      <c r="BW209" s="13"/>
      <c r="BX209" s="21">
        <f t="shared" si="3251"/>
        <v>0</v>
      </c>
      <c r="BY209" s="31">
        <f t="shared" si="3252"/>
        <v>0</v>
      </c>
      <c r="BZ209" s="31">
        <f t="shared" si="3253"/>
        <v>0</v>
      </c>
      <c r="CA209" s="21"/>
      <c r="CB209" s="40"/>
      <c r="CC209" s="59" t="str">
        <f t="shared" si="3097"/>
        <v>Cutting wheels  14"</v>
      </c>
      <c r="CD209" s="59" t="str">
        <f t="shared" si="3219"/>
        <v>Nos</v>
      </c>
      <c r="CE209" s="59">
        <f t="shared" si="3220"/>
        <v>2200</v>
      </c>
      <c r="CF209" s="31"/>
      <c r="CG209" s="31">
        <f t="shared" si="3254"/>
        <v>0</v>
      </c>
      <c r="CH209" s="31">
        <f t="shared" si="2693"/>
        <v>0</v>
      </c>
      <c r="CI209" s="31">
        <f t="shared" si="3255"/>
        <v>0</v>
      </c>
      <c r="CJ209" s="21"/>
      <c r="CK209" s="143"/>
      <c r="CL209" s="40"/>
      <c r="CM209" s="65" t="str">
        <f t="shared" si="3256"/>
        <v>Cutting wheels  14"</v>
      </c>
      <c r="CN209" s="65" t="str">
        <f t="shared" si="3309"/>
        <v>Nos</v>
      </c>
      <c r="CO209" s="65">
        <f t="shared" si="3310"/>
        <v>2200</v>
      </c>
      <c r="CP209" s="13"/>
      <c r="CQ209" s="21">
        <f t="shared" si="3257"/>
        <v>0</v>
      </c>
      <c r="CR209" s="31">
        <f t="shared" si="3258"/>
        <v>0</v>
      </c>
      <c r="CS209" s="42">
        <f t="shared" si="3259"/>
        <v>0</v>
      </c>
      <c r="CT209" s="21"/>
      <c r="CV209" s="40"/>
      <c r="CW209" s="59" t="str">
        <f t="shared" si="3260"/>
        <v>Cutting wheels  14"</v>
      </c>
      <c r="CX209" s="59" t="str">
        <f t="shared" si="3261"/>
        <v>Nos</v>
      </c>
      <c r="CY209" s="59">
        <f t="shared" si="3262"/>
        <v>2200</v>
      </c>
      <c r="CZ209" s="13"/>
      <c r="DA209" s="21">
        <f t="shared" si="3263"/>
        <v>0</v>
      </c>
      <c r="DB209" s="31">
        <f t="shared" si="3264"/>
        <v>0</v>
      </c>
      <c r="DC209" s="31">
        <f t="shared" si="3265"/>
        <v>0</v>
      </c>
      <c r="DD209" s="21"/>
      <c r="DF209" s="40"/>
      <c r="DG209" s="59" t="str">
        <f t="shared" si="3266"/>
        <v>Cutting wheels  14"</v>
      </c>
      <c r="DH209" s="59" t="str">
        <f t="shared" si="3311"/>
        <v>Nos</v>
      </c>
      <c r="DI209" s="59">
        <f t="shared" si="3312"/>
        <v>2200</v>
      </c>
      <c r="DJ209" s="13"/>
      <c r="DK209" s="21">
        <f t="shared" si="3267"/>
        <v>0</v>
      </c>
      <c r="DL209" s="31">
        <f t="shared" si="3268"/>
        <v>0</v>
      </c>
      <c r="DM209" s="31">
        <f t="shared" si="3269"/>
        <v>0</v>
      </c>
      <c r="DN209" s="21"/>
      <c r="DQ209" s="59" t="str">
        <f t="shared" si="3270"/>
        <v>Cutting wheels  14"</v>
      </c>
      <c r="DR209" s="59" t="str">
        <f t="shared" si="3271"/>
        <v>Nos</v>
      </c>
      <c r="DS209" s="59">
        <f t="shared" si="3272"/>
        <v>2200</v>
      </c>
      <c r="DT209" s="67"/>
      <c r="DU209" s="21">
        <f t="shared" si="3273"/>
        <v>0</v>
      </c>
      <c r="DV209" s="31">
        <f t="shared" si="3274"/>
        <v>0</v>
      </c>
      <c r="DW209" s="31">
        <f t="shared" si="3275"/>
        <v>0</v>
      </c>
      <c r="DX209" s="21"/>
      <c r="DZ209" s="40"/>
      <c r="EA209" s="59" t="str">
        <f t="shared" si="3276"/>
        <v>Cutting wheels  14"</v>
      </c>
      <c r="EB209" s="59" t="str">
        <f t="shared" si="3277"/>
        <v>Nos</v>
      </c>
      <c r="EC209" s="59">
        <f t="shared" si="3278"/>
        <v>2200</v>
      </c>
      <c r="ED209" s="31"/>
      <c r="EE209" s="21">
        <f t="shared" si="3279"/>
        <v>0</v>
      </c>
      <c r="EF209" s="31">
        <f t="shared" si="2929"/>
        <v>0</v>
      </c>
      <c r="EG209" s="31">
        <f t="shared" si="3280"/>
        <v>0</v>
      </c>
      <c r="EH209" s="21"/>
      <c r="EK209" s="59" t="str">
        <f t="shared" si="3281"/>
        <v>Cutting wheels  14"</v>
      </c>
      <c r="EL209" s="59" t="str">
        <f t="shared" si="3282"/>
        <v>Nos</v>
      </c>
      <c r="EM209" s="59">
        <f t="shared" si="3283"/>
        <v>2200</v>
      </c>
      <c r="EN209" s="13"/>
      <c r="EO209" s="21">
        <f t="shared" si="3284"/>
        <v>0</v>
      </c>
      <c r="EP209" s="31">
        <f t="shared" si="3285"/>
        <v>0</v>
      </c>
      <c r="EQ209" s="31">
        <f t="shared" si="3286"/>
        <v>0</v>
      </c>
      <c r="ER209" s="21"/>
      <c r="EU209" s="4" t="str">
        <f t="shared" si="3135"/>
        <v>Cutting wheels  14"</v>
      </c>
      <c r="EV209" s="4" t="str">
        <f t="shared" si="3224"/>
        <v>Nos</v>
      </c>
      <c r="EW209" s="4">
        <f t="shared" si="3225"/>
        <v>2200</v>
      </c>
      <c r="EX209" s="13"/>
      <c r="EY209" s="21">
        <f t="shared" si="3287"/>
        <v>0</v>
      </c>
      <c r="EZ209" s="31">
        <f t="shared" si="2727"/>
        <v>0</v>
      </c>
      <c r="FA209" s="42">
        <f t="shared" si="3288"/>
        <v>0</v>
      </c>
      <c r="FB209" s="21"/>
      <c r="FE209" s="56" t="str">
        <f t="shared" si="3231"/>
        <v>Cutting wheels  14"</v>
      </c>
      <c r="FF209" s="56" t="str">
        <f t="shared" si="3289"/>
        <v>Nos</v>
      </c>
      <c r="FG209" s="56">
        <f t="shared" si="3290"/>
        <v>2200</v>
      </c>
      <c r="FH209" s="31"/>
      <c r="FI209" s="21">
        <f t="shared" si="3291"/>
        <v>0</v>
      </c>
      <c r="FJ209" s="31">
        <f t="shared" si="3292"/>
        <v>0</v>
      </c>
      <c r="FK209" s="31">
        <f t="shared" si="3293"/>
        <v>0</v>
      </c>
      <c r="FL209" s="21"/>
      <c r="FO209" s="56" t="str">
        <f t="shared" si="3232"/>
        <v>Cutting wheels  14"</v>
      </c>
      <c r="FP209" s="56" t="str">
        <f t="shared" si="2925"/>
        <v>Nos</v>
      </c>
      <c r="FQ209" s="56">
        <f t="shared" si="2921"/>
        <v>2200</v>
      </c>
      <c r="FR209" s="13"/>
      <c r="FS209" s="21">
        <f t="shared" si="3067"/>
        <v>0</v>
      </c>
      <c r="FT209" s="31">
        <f t="shared" si="3068"/>
        <v>0</v>
      </c>
      <c r="FU209" s="42">
        <f t="shared" si="3069"/>
        <v>0</v>
      </c>
      <c r="FV209" s="21"/>
      <c r="FY209" s="56" t="str">
        <f t="shared" si="3055"/>
        <v>Cutting wheels  14"</v>
      </c>
      <c r="FZ209" s="56" t="str">
        <f t="shared" si="3313"/>
        <v>Nos</v>
      </c>
      <c r="GA209" s="56">
        <f t="shared" si="3314"/>
        <v>2200</v>
      </c>
      <c r="GB209" s="13"/>
      <c r="GC209" s="21">
        <f t="shared" si="3294"/>
        <v>0</v>
      </c>
      <c r="GD209" s="31">
        <f t="shared" si="3295"/>
        <v>0</v>
      </c>
      <c r="GE209" s="31">
        <f t="shared" si="3296"/>
        <v>0</v>
      </c>
      <c r="GF209" s="21"/>
      <c r="GI209" s="56" t="str">
        <f t="shared" si="2798"/>
        <v>Cutting wheels  14"</v>
      </c>
      <c r="GJ209" s="56" t="str">
        <f t="shared" si="2799"/>
        <v>Nos</v>
      </c>
      <c r="GK209" s="56">
        <f t="shared" si="2800"/>
        <v>2200</v>
      </c>
      <c r="GL209" s="13"/>
      <c r="GM209" s="21">
        <f t="shared" si="3297"/>
        <v>0</v>
      </c>
      <c r="GN209" s="31">
        <f t="shared" si="3298"/>
        <v>0</v>
      </c>
      <c r="GO209" s="31">
        <f t="shared" si="3299"/>
        <v>0</v>
      </c>
      <c r="GP209" s="21"/>
      <c r="GS209" s="56" t="str">
        <f t="shared" si="3233"/>
        <v>Cutting wheels  14"</v>
      </c>
      <c r="GT209" s="56" t="str">
        <f t="shared" si="2926"/>
        <v>Nos</v>
      </c>
      <c r="GU209" s="56">
        <f t="shared" si="2922"/>
        <v>2200</v>
      </c>
      <c r="GV209" s="13"/>
      <c r="GW209" s="21">
        <f t="shared" si="3056"/>
        <v>0</v>
      </c>
      <c r="GX209" s="31">
        <f t="shared" si="3057"/>
        <v>0</v>
      </c>
      <c r="GY209" s="31">
        <f t="shared" si="2752"/>
        <v>0</v>
      </c>
      <c r="GZ209" s="21"/>
      <c r="HC209" s="56" t="str">
        <f t="shared" si="3300"/>
        <v>Cutting wheels  14"</v>
      </c>
      <c r="HD209" s="56" t="str">
        <f t="shared" si="3315"/>
        <v>Nos</v>
      </c>
      <c r="HE209" s="56">
        <f t="shared" si="3316"/>
        <v>2200</v>
      </c>
      <c r="HF209" s="13"/>
      <c r="HG209" s="21">
        <f t="shared" si="2801"/>
        <v>0</v>
      </c>
      <c r="HH209" s="31">
        <f t="shared" si="2802"/>
        <v>0</v>
      </c>
      <c r="HI209" s="31">
        <f t="shared" si="2803"/>
        <v>0</v>
      </c>
      <c r="HJ209" s="21"/>
      <c r="HM209" s="56" t="str">
        <f t="shared" si="3301"/>
        <v>Cutting wheels  14"</v>
      </c>
      <c r="HN209" s="56" t="str">
        <f t="shared" si="3317"/>
        <v>Nos</v>
      </c>
      <c r="HO209" s="56">
        <f t="shared" si="3318"/>
        <v>2200</v>
      </c>
      <c r="HP209" s="13"/>
      <c r="HQ209" s="56">
        <f t="shared" si="2760"/>
        <v>0</v>
      </c>
      <c r="HR209" s="13">
        <f t="shared" si="2761"/>
        <v>0</v>
      </c>
      <c r="HS209" s="31">
        <f t="shared" si="2762"/>
        <v>0</v>
      </c>
      <c r="HT209" s="21"/>
      <c r="HW209" s="56" t="str">
        <f t="shared" si="3061"/>
        <v>Cutting wheels  14"</v>
      </c>
      <c r="HX209" s="56" t="str">
        <f t="shared" si="3062"/>
        <v>Nos</v>
      </c>
      <c r="HY209" s="56">
        <f t="shared" si="3063"/>
        <v>2200</v>
      </c>
      <c r="HZ209" s="13"/>
      <c r="IA209" s="56">
        <f t="shared" si="2765"/>
        <v>0</v>
      </c>
      <c r="IB209" s="13">
        <f t="shared" si="2766"/>
        <v>0</v>
      </c>
      <c r="IC209" s="31">
        <f t="shared" si="2767"/>
        <v>0</v>
      </c>
      <c r="ID209" s="21"/>
      <c r="IG209" s="56" t="str">
        <f t="shared" si="3302"/>
        <v>Cutting wheels  14"</v>
      </c>
      <c r="IH209" s="56" t="str">
        <f t="shared" si="3319"/>
        <v>Nos</v>
      </c>
      <c r="II209" s="56">
        <f t="shared" si="3320"/>
        <v>2200</v>
      </c>
      <c r="IJ209" s="13"/>
      <c r="IK209" s="56">
        <f t="shared" si="2804"/>
        <v>0</v>
      </c>
      <c r="IL209" s="13">
        <f t="shared" si="2805"/>
        <v>0</v>
      </c>
      <c r="IM209" s="31">
        <f t="shared" si="2806"/>
        <v>0</v>
      </c>
      <c r="IN209" s="21"/>
      <c r="IQ209" s="56" t="str">
        <f t="shared" si="3303"/>
        <v>Cutting wheels  14"</v>
      </c>
      <c r="IR209" s="56" t="str">
        <f t="shared" si="3321"/>
        <v>Nos</v>
      </c>
      <c r="IS209" s="56">
        <f t="shared" si="3322"/>
        <v>2200</v>
      </c>
      <c r="IT209" s="13"/>
      <c r="IU209" s="56">
        <f t="shared" si="2807"/>
        <v>0</v>
      </c>
      <c r="IV209" s="13">
        <f t="shared" si="2808"/>
        <v>0</v>
      </c>
      <c r="IW209" s="31">
        <f t="shared" si="2809"/>
        <v>0</v>
      </c>
      <c r="IX209" s="21"/>
      <c r="JA209" s="56" t="str">
        <f t="shared" si="3304"/>
        <v>Cutting wheels  14"</v>
      </c>
      <c r="JB209" s="56" t="str">
        <f t="shared" si="3323"/>
        <v>Nos</v>
      </c>
      <c r="JC209" s="56">
        <f t="shared" si="3324"/>
        <v>2200</v>
      </c>
      <c r="JD209" s="13"/>
      <c r="JE209" s="56">
        <f t="shared" si="2810"/>
        <v>0</v>
      </c>
      <c r="JF209" s="13">
        <f t="shared" si="2811"/>
        <v>0</v>
      </c>
      <c r="JG209" s="31">
        <f t="shared" si="2812"/>
        <v>0</v>
      </c>
      <c r="JH209" s="21"/>
      <c r="JK209" s="56" t="str">
        <f t="shared" si="3234"/>
        <v>Cutting wheels  14"</v>
      </c>
      <c r="JL209" s="56" t="str">
        <f t="shared" si="2927"/>
        <v>Nos</v>
      </c>
      <c r="JM209" s="56">
        <f t="shared" si="2923"/>
        <v>2200</v>
      </c>
      <c r="JN209" s="13"/>
      <c r="JO209" s="21">
        <f t="shared" si="3058"/>
        <v>0</v>
      </c>
      <c r="JP209" s="31">
        <f t="shared" si="3059"/>
        <v>0</v>
      </c>
      <c r="JQ209" s="31">
        <f t="shared" si="3060"/>
        <v>0</v>
      </c>
      <c r="JR209" s="21"/>
      <c r="JU209" s="56" t="str">
        <f t="shared" si="3235"/>
        <v>Cutting wheels  14"</v>
      </c>
      <c r="JV209" s="56" t="str">
        <f t="shared" si="2928"/>
        <v>Nos</v>
      </c>
      <c r="JW209" s="56">
        <f t="shared" si="2924"/>
        <v>2200</v>
      </c>
      <c r="JX209" s="4">
        <f t="shared" si="3226"/>
        <v>1.25</v>
      </c>
      <c r="JY209" s="56">
        <f t="shared" si="3223"/>
        <v>2750</v>
      </c>
      <c r="JZ209" s="56">
        <f t="shared" si="3227"/>
        <v>1.25</v>
      </c>
      <c r="KA209" s="31">
        <f t="shared" si="2813"/>
        <v>2750</v>
      </c>
      <c r="KB209" s="21"/>
    </row>
    <row r="210" spans="1:288" ht="17.25" customHeight="1" x14ac:dyDescent="0.25">
      <c r="B210" s="7" t="s">
        <v>53</v>
      </c>
      <c r="C210" s="6" t="s">
        <v>1</v>
      </c>
      <c r="D210" s="4">
        <v>450</v>
      </c>
      <c r="E210" s="13">
        <v>1</v>
      </c>
      <c r="F210" s="31">
        <f t="shared" si="3211"/>
        <v>450</v>
      </c>
      <c r="G210" s="31">
        <f t="shared" si="2920"/>
        <v>1</v>
      </c>
      <c r="H210" s="31">
        <f t="shared" si="3213"/>
        <v>450</v>
      </c>
      <c r="I210" s="73"/>
      <c r="L210" s="59" t="str">
        <f t="shared" si="3070"/>
        <v>Grinder Wheel 4"</v>
      </c>
      <c r="M210" s="59" t="str">
        <f t="shared" si="3214"/>
        <v>Nos</v>
      </c>
      <c r="N210" s="59">
        <f t="shared" si="3215"/>
        <v>450</v>
      </c>
      <c r="O210" s="67"/>
      <c r="P210" s="21">
        <f t="shared" si="2795"/>
        <v>0</v>
      </c>
      <c r="Q210" s="31">
        <f t="shared" si="2796"/>
        <v>0</v>
      </c>
      <c r="R210" s="31">
        <f t="shared" si="2797"/>
        <v>0</v>
      </c>
      <c r="S210" s="21"/>
      <c r="V210" s="65" t="str">
        <f t="shared" si="3236"/>
        <v>Grinder Wheel 4"</v>
      </c>
      <c r="W210" s="65" t="str">
        <f t="shared" si="3305"/>
        <v>Nos</v>
      </c>
      <c r="X210" s="65">
        <f t="shared" si="3306"/>
        <v>450</v>
      </c>
      <c r="Y210" s="31"/>
      <c r="Z210" s="21">
        <f t="shared" si="2662"/>
        <v>0</v>
      </c>
      <c r="AA210" s="31">
        <f t="shared" si="2663"/>
        <v>0</v>
      </c>
      <c r="AB210" s="42">
        <f t="shared" si="2664"/>
        <v>0</v>
      </c>
      <c r="AC210" s="21"/>
      <c r="AE210" s="40"/>
      <c r="AF210" s="59" t="str">
        <f t="shared" si="3237"/>
        <v>Grinder Wheel 4"</v>
      </c>
      <c r="AG210" s="59" t="str">
        <f t="shared" si="3238"/>
        <v>Nos</v>
      </c>
      <c r="AH210" s="59">
        <f t="shared" si="3239"/>
        <v>450</v>
      </c>
      <c r="AI210" s="13">
        <v>2</v>
      </c>
      <c r="AJ210" s="21">
        <f t="shared" si="2667"/>
        <v>900</v>
      </c>
      <c r="AK210" s="31">
        <f t="shared" si="2668"/>
        <v>2</v>
      </c>
      <c r="AL210" s="31">
        <f t="shared" si="2669"/>
        <v>900</v>
      </c>
      <c r="AM210" s="21"/>
      <c r="AO210" s="40"/>
      <c r="AP210" s="59" t="str">
        <f t="shared" si="3240"/>
        <v>Grinder Wheel 4"</v>
      </c>
      <c r="AQ210" s="59" t="str">
        <f t="shared" si="3307"/>
        <v>Nos</v>
      </c>
      <c r="AR210" s="59">
        <f t="shared" si="3308"/>
        <v>450</v>
      </c>
      <c r="AS210" s="67"/>
      <c r="AT210" s="21">
        <f t="shared" si="2672"/>
        <v>0</v>
      </c>
      <c r="AU210" s="31">
        <f t="shared" si="2673"/>
        <v>0</v>
      </c>
      <c r="AV210" s="31">
        <f t="shared" si="2674"/>
        <v>0</v>
      </c>
      <c r="AW210" s="21"/>
      <c r="AY210" s="40"/>
      <c r="AZ210" s="59" t="str">
        <f t="shared" si="3241"/>
        <v>Grinder Wheel 4"</v>
      </c>
      <c r="BA210" s="59" t="str">
        <f t="shared" si="3242"/>
        <v>Nos</v>
      </c>
      <c r="BB210" s="59">
        <f t="shared" si="3243"/>
        <v>450</v>
      </c>
      <c r="BC210" s="31">
        <v>1</v>
      </c>
      <c r="BD210" s="21">
        <f t="shared" si="3244"/>
        <v>450</v>
      </c>
      <c r="BE210" s="31">
        <f t="shared" si="2678"/>
        <v>2</v>
      </c>
      <c r="BF210" s="31">
        <f t="shared" si="3245"/>
        <v>900</v>
      </c>
      <c r="BG210" s="21"/>
      <c r="BI210" s="40"/>
      <c r="BJ210" s="59" t="str">
        <f t="shared" si="3246"/>
        <v>Grinder Wheel 4"</v>
      </c>
      <c r="BK210" s="59" t="str">
        <f t="shared" si="3247"/>
        <v>Nos</v>
      </c>
      <c r="BL210" s="59">
        <f t="shared" si="3248"/>
        <v>450</v>
      </c>
      <c r="BM210" s="13"/>
      <c r="BN210" s="21">
        <f t="shared" si="3249"/>
        <v>0</v>
      </c>
      <c r="BO210" s="31">
        <f t="shared" si="3250"/>
        <v>0</v>
      </c>
      <c r="BP210" s="31">
        <f t="shared" ref="BP210" si="3325">BL210*BO210</f>
        <v>0</v>
      </c>
      <c r="BQ210" s="21"/>
      <c r="BS210" s="40"/>
      <c r="BT210" s="59" t="str">
        <f t="shared" si="3228"/>
        <v>Grinder Wheel 4"</v>
      </c>
      <c r="BU210" s="59" t="str">
        <f t="shared" si="3229"/>
        <v>Nos</v>
      </c>
      <c r="BV210" s="59">
        <f t="shared" si="3230"/>
        <v>450</v>
      </c>
      <c r="BW210" s="13"/>
      <c r="BX210" s="21">
        <f t="shared" si="3251"/>
        <v>0</v>
      </c>
      <c r="BY210" s="31">
        <f t="shared" si="3252"/>
        <v>0</v>
      </c>
      <c r="BZ210" s="31">
        <f t="shared" si="3253"/>
        <v>0</v>
      </c>
      <c r="CA210" s="21"/>
      <c r="CB210" s="40"/>
      <c r="CC210" s="59" t="str">
        <f t="shared" si="3097"/>
        <v>Grinder Wheel 4"</v>
      </c>
      <c r="CD210" s="59" t="str">
        <f t="shared" si="3219"/>
        <v>Nos</v>
      </c>
      <c r="CE210" s="59">
        <f t="shared" si="3220"/>
        <v>450</v>
      </c>
      <c r="CF210" s="31"/>
      <c r="CG210" s="31">
        <f t="shared" si="3254"/>
        <v>0</v>
      </c>
      <c r="CH210" s="31">
        <f t="shared" si="2693"/>
        <v>0</v>
      </c>
      <c r="CI210" s="31">
        <f t="shared" si="3255"/>
        <v>0</v>
      </c>
      <c r="CJ210" s="21"/>
      <c r="CK210" s="143"/>
      <c r="CL210" s="40"/>
      <c r="CM210" s="65" t="str">
        <f t="shared" si="3256"/>
        <v>Grinder Wheel 4"</v>
      </c>
      <c r="CN210" s="65" t="str">
        <f t="shared" si="3309"/>
        <v>Nos</v>
      </c>
      <c r="CO210" s="65">
        <f t="shared" si="3310"/>
        <v>450</v>
      </c>
      <c r="CP210" s="13"/>
      <c r="CQ210" s="21">
        <f t="shared" si="3257"/>
        <v>0</v>
      </c>
      <c r="CR210" s="31">
        <f t="shared" si="3258"/>
        <v>0</v>
      </c>
      <c r="CS210" s="42">
        <f t="shared" si="3259"/>
        <v>0</v>
      </c>
      <c r="CT210" s="21"/>
      <c r="CV210" s="40"/>
      <c r="CW210" s="59" t="str">
        <f t="shared" si="3260"/>
        <v>Grinder Wheel 4"</v>
      </c>
      <c r="CX210" s="59" t="str">
        <f t="shared" si="3261"/>
        <v>Nos</v>
      </c>
      <c r="CY210" s="59">
        <f t="shared" si="3262"/>
        <v>450</v>
      </c>
      <c r="CZ210" s="13">
        <v>1</v>
      </c>
      <c r="DA210" s="21">
        <f t="shared" si="3263"/>
        <v>450</v>
      </c>
      <c r="DB210" s="31">
        <f t="shared" si="3264"/>
        <v>1</v>
      </c>
      <c r="DC210" s="31">
        <f t="shared" si="3265"/>
        <v>450</v>
      </c>
      <c r="DD210" s="21"/>
      <c r="DF210" s="40"/>
      <c r="DG210" s="59" t="str">
        <f t="shared" si="3266"/>
        <v>Grinder Wheel 4"</v>
      </c>
      <c r="DH210" s="59" t="str">
        <f t="shared" si="3311"/>
        <v>Nos</v>
      </c>
      <c r="DI210" s="59">
        <f t="shared" si="3312"/>
        <v>450</v>
      </c>
      <c r="DJ210" s="13"/>
      <c r="DK210" s="21">
        <f t="shared" si="3267"/>
        <v>0</v>
      </c>
      <c r="DL210" s="31">
        <f t="shared" si="3268"/>
        <v>0</v>
      </c>
      <c r="DM210" s="31">
        <f t="shared" si="3269"/>
        <v>0</v>
      </c>
      <c r="DN210" s="21"/>
      <c r="DQ210" s="59" t="str">
        <f t="shared" si="3270"/>
        <v>Grinder Wheel 4"</v>
      </c>
      <c r="DR210" s="59" t="str">
        <f t="shared" si="3271"/>
        <v>Nos</v>
      </c>
      <c r="DS210" s="59">
        <f t="shared" si="3272"/>
        <v>450</v>
      </c>
      <c r="DT210" s="67"/>
      <c r="DU210" s="21">
        <f t="shared" si="3273"/>
        <v>0</v>
      </c>
      <c r="DV210" s="31">
        <f t="shared" si="3274"/>
        <v>0</v>
      </c>
      <c r="DW210" s="31">
        <f t="shared" si="3275"/>
        <v>0</v>
      </c>
      <c r="DX210" s="21"/>
      <c r="DZ210" s="40"/>
      <c r="EA210" s="59" t="str">
        <f t="shared" si="3276"/>
        <v>Grinder Wheel 4"</v>
      </c>
      <c r="EB210" s="59" t="str">
        <f t="shared" si="3277"/>
        <v>Nos</v>
      </c>
      <c r="EC210" s="59">
        <f t="shared" si="3278"/>
        <v>450</v>
      </c>
      <c r="ED210" s="31"/>
      <c r="EE210" s="21">
        <f t="shared" si="3279"/>
        <v>0</v>
      </c>
      <c r="EF210" s="31">
        <f t="shared" si="2929"/>
        <v>0</v>
      </c>
      <c r="EG210" s="31">
        <f t="shared" si="3280"/>
        <v>0</v>
      </c>
      <c r="EH210" s="21"/>
      <c r="EK210" s="59" t="str">
        <f t="shared" si="3281"/>
        <v>Grinder Wheel 4"</v>
      </c>
      <c r="EL210" s="59" t="str">
        <f t="shared" si="3282"/>
        <v>Nos</v>
      </c>
      <c r="EM210" s="59">
        <f t="shared" si="3283"/>
        <v>450</v>
      </c>
      <c r="EN210" s="13"/>
      <c r="EO210" s="21">
        <f t="shared" si="3284"/>
        <v>0</v>
      </c>
      <c r="EP210" s="31">
        <f t="shared" si="3285"/>
        <v>0</v>
      </c>
      <c r="EQ210" s="31">
        <f t="shared" si="3286"/>
        <v>0</v>
      </c>
      <c r="ER210" s="21"/>
      <c r="EU210" s="4" t="str">
        <f t="shared" si="3135"/>
        <v>Grinder Wheel 4"</v>
      </c>
      <c r="EV210" s="4" t="str">
        <f t="shared" si="3224"/>
        <v>Nos</v>
      </c>
      <c r="EW210" s="4">
        <f t="shared" si="3225"/>
        <v>450</v>
      </c>
      <c r="EX210" s="13"/>
      <c r="EY210" s="21">
        <f t="shared" si="3287"/>
        <v>0</v>
      </c>
      <c r="EZ210" s="31">
        <f t="shared" si="2727"/>
        <v>0</v>
      </c>
      <c r="FA210" s="42">
        <f t="shared" si="3288"/>
        <v>0</v>
      </c>
      <c r="FB210" s="21"/>
      <c r="FE210" s="56" t="str">
        <f t="shared" si="3231"/>
        <v>Grinder Wheel 4"</v>
      </c>
      <c r="FF210" s="56" t="str">
        <f t="shared" si="3289"/>
        <v>Nos</v>
      </c>
      <c r="FG210" s="56">
        <f t="shared" si="3290"/>
        <v>450</v>
      </c>
      <c r="FH210" s="31"/>
      <c r="FI210" s="21">
        <f t="shared" si="3291"/>
        <v>0</v>
      </c>
      <c r="FJ210" s="31">
        <f t="shared" si="3292"/>
        <v>0</v>
      </c>
      <c r="FK210" s="31">
        <f t="shared" si="3293"/>
        <v>0</v>
      </c>
      <c r="FL210" s="21"/>
      <c r="FO210" s="56" t="str">
        <f t="shared" si="3232"/>
        <v>Grinder Wheel 4"</v>
      </c>
      <c r="FP210" s="56" t="str">
        <f t="shared" si="2925"/>
        <v>Nos</v>
      </c>
      <c r="FQ210" s="56">
        <f t="shared" si="2921"/>
        <v>450</v>
      </c>
      <c r="FR210" s="13"/>
      <c r="FS210" s="21">
        <f t="shared" si="3067"/>
        <v>0</v>
      </c>
      <c r="FT210" s="31">
        <f t="shared" si="3068"/>
        <v>0</v>
      </c>
      <c r="FU210" s="42">
        <f t="shared" si="3069"/>
        <v>0</v>
      </c>
      <c r="FV210" s="21"/>
      <c r="FY210" s="56" t="str">
        <f t="shared" si="3055"/>
        <v>Grinder Wheel 4"</v>
      </c>
      <c r="FZ210" s="56" t="str">
        <f t="shared" si="3313"/>
        <v>Nos</v>
      </c>
      <c r="GA210" s="56">
        <f t="shared" si="3314"/>
        <v>450</v>
      </c>
      <c r="GB210" s="13"/>
      <c r="GC210" s="21">
        <f t="shared" si="3294"/>
        <v>0</v>
      </c>
      <c r="GD210" s="31">
        <f t="shared" si="3295"/>
        <v>0</v>
      </c>
      <c r="GE210" s="31">
        <f t="shared" si="3296"/>
        <v>0</v>
      </c>
      <c r="GF210" s="21"/>
      <c r="GI210" s="56" t="str">
        <f t="shared" si="2798"/>
        <v>Grinder Wheel 4"</v>
      </c>
      <c r="GJ210" s="56" t="str">
        <f t="shared" si="2799"/>
        <v>Nos</v>
      </c>
      <c r="GK210" s="56">
        <f t="shared" si="2800"/>
        <v>450</v>
      </c>
      <c r="GL210" s="13"/>
      <c r="GM210" s="21">
        <f t="shared" si="3297"/>
        <v>0</v>
      </c>
      <c r="GN210" s="31">
        <f t="shared" si="3298"/>
        <v>0</v>
      </c>
      <c r="GO210" s="31">
        <f t="shared" si="3299"/>
        <v>0</v>
      </c>
      <c r="GP210" s="21"/>
      <c r="GS210" s="56" t="str">
        <f t="shared" si="3233"/>
        <v>Grinder Wheel 4"</v>
      </c>
      <c r="GT210" s="56" t="str">
        <f t="shared" si="2926"/>
        <v>Nos</v>
      </c>
      <c r="GU210" s="56">
        <f t="shared" si="2922"/>
        <v>450</v>
      </c>
      <c r="GV210" s="13"/>
      <c r="GW210" s="21">
        <f t="shared" si="3056"/>
        <v>0</v>
      </c>
      <c r="GX210" s="31">
        <f t="shared" si="3057"/>
        <v>0</v>
      </c>
      <c r="GY210" s="31">
        <f t="shared" si="2752"/>
        <v>0</v>
      </c>
      <c r="GZ210" s="21"/>
      <c r="HC210" s="56" t="str">
        <f t="shared" si="3300"/>
        <v>Grinder Wheel 4"</v>
      </c>
      <c r="HD210" s="56" t="str">
        <f t="shared" si="3315"/>
        <v>Nos</v>
      </c>
      <c r="HE210" s="56">
        <f t="shared" si="3316"/>
        <v>450</v>
      </c>
      <c r="HF210" s="13"/>
      <c r="HG210" s="21">
        <f t="shared" si="2801"/>
        <v>0</v>
      </c>
      <c r="HH210" s="31">
        <f t="shared" si="2802"/>
        <v>0</v>
      </c>
      <c r="HI210" s="31">
        <f t="shared" si="2803"/>
        <v>0</v>
      </c>
      <c r="HJ210" s="21"/>
      <c r="HM210" s="56" t="str">
        <f t="shared" si="3301"/>
        <v>Grinder Wheel 4"</v>
      </c>
      <c r="HN210" s="56" t="str">
        <f t="shared" si="3317"/>
        <v>Nos</v>
      </c>
      <c r="HO210" s="56">
        <f t="shared" si="3318"/>
        <v>450</v>
      </c>
      <c r="HP210" s="13"/>
      <c r="HQ210" s="56">
        <f t="shared" si="2760"/>
        <v>0</v>
      </c>
      <c r="HR210" s="13">
        <f t="shared" si="2761"/>
        <v>0</v>
      </c>
      <c r="HS210" s="31">
        <f t="shared" si="2762"/>
        <v>0</v>
      </c>
      <c r="HT210" s="21"/>
      <c r="HW210" s="56" t="str">
        <f t="shared" si="3061"/>
        <v>Grinder Wheel 4"</v>
      </c>
      <c r="HX210" s="56" t="str">
        <f t="shared" si="3062"/>
        <v>Nos</v>
      </c>
      <c r="HY210" s="56">
        <f t="shared" si="3063"/>
        <v>450</v>
      </c>
      <c r="HZ210" s="13"/>
      <c r="IA210" s="56">
        <f t="shared" si="2765"/>
        <v>0</v>
      </c>
      <c r="IB210" s="13">
        <f t="shared" si="2766"/>
        <v>0</v>
      </c>
      <c r="IC210" s="31">
        <f t="shared" si="2767"/>
        <v>0</v>
      </c>
      <c r="ID210" s="21"/>
      <c r="IG210" s="56" t="str">
        <f t="shared" si="3302"/>
        <v>Grinder Wheel 4"</v>
      </c>
      <c r="IH210" s="56" t="str">
        <f t="shared" si="3319"/>
        <v>Nos</v>
      </c>
      <c r="II210" s="56">
        <f t="shared" si="3320"/>
        <v>450</v>
      </c>
      <c r="IJ210" s="13"/>
      <c r="IK210" s="56">
        <f t="shared" si="2804"/>
        <v>0</v>
      </c>
      <c r="IL210" s="13">
        <f t="shared" si="2805"/>
        <v>0</v>
      </c>
      <c r="IM210" s="31">
        <f t="shared" si="2806"/>
        <v>0</v>
      </c>
      <c r="IN210" s="21"/>
      <c r="IQ210" s="56" t="str">
        <f t="shared" si="3303"/>
        <v>Grinder Wheel 4"</v>
      </c>
      <c r="IR210" s="56" t="str">
        <f t="shared" si="3321"/>
        <v>Nos</v>
      </c>
      <c r="IS210" s="56">
        <f t="shared" si="3322"/>
        <v>450</v>
      </c>
      <c r="IT210" s="13"/>
      <c r="IU210" s="56">
        <f t="shared" si="2807"/>
        <v>0</v>
      </c>
      <c r="IV210" s="13">
        <f t="shared" si="2808"/>
        <v>0</v>
      </c>
      <c r="IW210" s="31">
        <f t="shared" si="2809"/>
        <v>0</v>
      </c>
      <c r="IX210" s="21"/>
      <c r="JA210" s="56" t="str">
        <f t="shared" si="3304"/>
        <v>Grinder Wheel 4"</v>
      </c>
      <c r="JB210" s="56" t="str">
        <f t="shared" si="3323"/>
        <v>Nos</v>
      </c>
      <c r="JC210" s="56">
        <f t="shared" si="3324"/>
        <v>450</v>
      </c>
      <c r="JD210" s="13"/>
      <c r="JE210" s="56">
        <f t="shared" si="2810"/>
        <v>0</v>
      </c>
      <c r="JF210" s="13">
        <f t="shared" si="2811"/>
        <v>0</v>
      </c>
      <c r="JG210" s="31">
        <f t="shared" si="2812"/>
        <v>0</v>
      </c>
      <c r="JH210" s="21"/>
      <c r="JK210" s="56" t="str">
        <f t="shared" si="3234"/>
        <v>Grinder Wheel 4"</v>
      </c>
      <c r="JL210" s="56" t="str">
        <f t="shared" si="2927"/>
        <v>Nos</v>
      </c>
      <c r="JM210" s="56">
        <f t="shared" si="2923"/>
        <v>450</v>
      </c>
      <c r="JN210" s="13"/>
      <c r="JO210" s="21">
        <f t="shared" si="3058"/>
        <v>0</v>
      </c>
      <c r="JP210" s="31">
        <f t="shared" si="3059"/>
        <v>0</v>
      </c>
      <c r="JQ210" s="31">
        <f t="shared" si="3060"/>
        <v>0</v>
      </c>
      <c r="JR210" s="21"/>
      <c r="JU210" s="56" t="str">
        <f t="shared" si="3235"/>
        <v>Grinder Wheel 4"</v>
      </c>
      <c r="JV210" s="56" t="str">
        <f t="shared" si="2928"/>
        <v>Nos</v>
      </c>
      <c r="JW210" s="56">
        <f t="shared" si="2924"/>
        <v>450</v>
      </c>
      <c r="JX210" s="4">
        <f t="shared" si="3226"/>
        <v>5</v>
      </c>
      <c r="JY210" s="56">
        <f t="shared" si="3223"/>
        <v>1350</v>
      </c>
      <c r="JZ210" s="56">
        <f t="shared" si="3227"/>
        <v>3</v>
      </c>
      <c r="KA210" s="31">
        <f t="shared" si="2813"/>
        <v>1350</v>
      </c>
      <c r="KB210" s="21"/>
    </row>
    <row r="211" spans="1:288" ht="17.25" customHeight="1" x14ac:dyDescent="0.25">
      <c r="B211" s="7" t="s">
        <v>247</v>
      </c>
      <c r="C211" s="6" t="s">
        <v>29</v>
      </c>
      <c r="D211" s="4">
        <v>3000</v>
      </c>
      <c r="E211" s="13"/>
      <c r="F211" s="31">
        <f t="shared" si="3211"/>
        <v>0</v>
      </c>
      <c r="G211" s="31">
        <f t="shared" si="2920"/>
        <v>0</v>
      </c>
      <c r="H211" s="31">
        <f t="shared" si="3213"/>
        <v>0</v>
      </c>
      <c r="I211" s="73"/>
      <c r="L211" s="59" t="str">
        <f t="shared" si="3070"/>
        <v>Welding Solder -iyam</v>
      </c>
      <c r="M211" s="59" t="str">
        <f t="shared" si="3214"/>
        <v>Kg</v>
      </c>
      <c r="N211" s="59">
        <f t="shared" si="3215"/>
        <v>3000</v>
      </c>
      <c r="O211" s="67"/>
      <c r="P211" s="21">
        <f t="shared" si="2795"/>
        <v>0</v>
      </c>
      <c r="Q211" s="31">
        <f t="shared" si="2796"/>
        <v>0</v>
      </c>
      <c r="R211" s="31">
        <f t="shared" si="2797"/>
        <v>0</v>
      </c>
      <c r="S211" s="21"/>
      <c r="V211" s="65" t="str">
        <f t="shared" si="3236"/>
        <v>Welding Solder -iyam</v>
      </c>
      <c r="W211" s="65" t="str">
        <f t="shared" si="3305"/>
        <v>Kg</v>
      </c>
      <c r="X211" s="65">
        <f t="shared" si="3306"/>
        <v>3000</v>
      </c>
      <c r="Y211" s="31"/>
      <c r="Z211" s="21">
        <f t="shared" si="2662"/>
        <v>0</v>
      </c>
      <c r="AA211" s="31">
        <f t="shared" si="2663"/>
        <v>0</v>
      </c>
      <c r="AB211" s="42">
        <f t="shared" si="2664"/>
        <v>0</v>
      </c>
      <c r="AC211" s="21"/>
      <c r="AE211" s="40"/>
      <c r="AF211" s="59" t="str">
        <f t="shared" ref="AF211:AF220" si="3326">V211</f>
        <v>Welding Solder -iyam</v>
      </c>
      <c r="AG211" s="59" t="str">
        <f t="shared" ref="AG211:AG220" si="3327">W211</f>
        <v>Kg</v>
      </c>
      <c r="AH211" s="59">
        <f t="shared" ref="AH211:AH220" si="3328">X211</f>
        <v>3000</v>
      </c>
      <c r="AI211" s="13"/>
      <c r="AJ211" s="21">
        <f t="shared" si="2667"/>
        <v>0</v>
      </c>
      <c r="AK211" s="31">
        <f t="shared" si="2668"/>
        <v>0</v>
      </c>
      <c r="AL211" s="31">
        <f t="shared" si="2669"/>
        <v>0</v>
      </c>
      <c r="AM211" s="21"/>
      <c r="AO211" s="40"/>
      <c r="AP211" s="59" t="str">
        <f t="shared" si="3240"/>
        <v>Welding Solder -iyam</v>
      </c>
      <c r="AQ211" s="59" t="str">
        <f t="shared" si="3307"/>
        <v>Kg</v>
      </c>
      <c r="AR211" s="59">
        <f t="shared" si="3308"/>
        <v>3000</v>
      </c>
      <c r="AS211" s="67"/>
      <c r="AT211" s="21">
        <f t="shared" si="2672"/>
        <v>0</v>
      </c>
      <c r="AU211" s="31">
        <f t="shared" si="2673"/>
        <v>0</v>
      </c>
      <c r="AV211" s="31">
        <f t="shared" si="2674"/>
        <v>0</v>
      </c>
      <c r="AW211" s="21"/>
      <c r="AY211" s="40"/>
      <c r="AZ211" s="59" t="str">
        <f t="shared" ref="AZ211:AZ220" si="3329">AP211</f>
        <v>Welding Solder -iyam</v>
      </c>
      <c r="BA211" s="59" t="str">
        <f t="shared" ref="BA211:BA220" si="3330">AQ211</f>
        <v>Kg</v>
      </c>
      <c r="BB211" s="59">
        <f t="shared" ref="BB211:BB220" si="3331">AR211</f>
        <v>3000</v>
      </c>
      <c r="BC211" s="31"/>
      <c r="BD211" s="21">
        <f t="shared" ref="BD211:BD220" si="3332">BB211*BC211</f>
        <v>0</v>
      </c>
      <c r="BE211" s="31">
        <f t="shared" si="2678"/>
        <v>0</v>
      </c>
      <c r="BF211" s="31">
        <f t="shared" ref="BF211:BF220" si="3333">BB211*BE211</f>
        <v>0</v>
      </c>
      <c r="BG211" s="21"/>
      <c r="BI211" s="40"/>
      <c r="BJ211" s="59" t="str">
        <f t="shared" ref="BJ211:BJ220" si="3334">AZ211</f>
        <v>Welding Solder -iyam</v>
      </c>
      <c r="BK211" s="59" t="str">
        <f t="shared" ref="BK211:BK220" si="3335">BA211</f>
        <v>Kg</v>
      </c>
      <c r="BL211" s="59">
        <f t="shared" ref="BL211:BL220" si="3336">BB211</f>
        <v>3000</v>
      </c>
      <c r="BM211" s="13"/>
      <c r="BN211" s="21">
        <f t="shared" ref="BN211:BN220" si="3337">BL211*BM211</f>
        <v>0</v>
      </c>
      <c r="BO211" s="31">
        <f t="shared" ref="BO211:BO220" si="3338">$I$4*BM211</f>
        <v>0</v>
      </c>
      <c r="BP211" s="31">
        <f t="shared" ref="BP211:BP220" si="3339">BL211*BO211</f>
        <v>0</v>
      </c>
      <c r="BQ211" s="21"/>
      <c r="BS211" s="40"/>
      <c r="BT211" s="59" t="str">
        <f t="shared" si="3228"/>
        <v>Welding Solder -iyam</v>
      </c>
      <c r="BU211" s="59" t="str">
        <f t="shared" si="3229"/>
        <v>Kg</v>
      </c>
      <c r="BV211" s="59">
        <f t="shared" si="3230"/>
        <v>3000</v>
      </c>
      <c r="BW211" s="13"/>
      <c r="BX211" s="21">
        <f t="shared" ref="BX211:BX220" si="3340">BV211*BW211</f>
        <v>0</v>
      </c>
      <c r="BY211" s="31">
        <f t="shared" ref="BY211:BY220" si="3341">$I$4*BW211</f>
        <v>0</v>
      </c>
      <c r="BZ211" s="31">
        <f t="shared" ref="BZ211:BZ220" si="3342">BV211*BY211</f>
        <v>0</v>
      </c>
      <c r="CA211" s="21"/>
      <c r="CB211" s="40"/>
      <c r="CC211" s="59" t="str">
        <f t="shared" si="3097"/>
        <v>Welding Solder -iyam</v>
      </c>
      <c r="CD211" s="59" t="str">
        <f t="shared" si="3219"/>
        <v>Kg</v>
      </c>
      <c r="CE211" s="59">
        <f t="shared" si="3220"/>
        <v>3000</v>
      </c>
      <c r="CF211" s="31"/>
      <c r="CG211" s="31">
        <f t="shared" ref="CG211:CG220" si="3343">CE211*CF211</f>
        <v>0</v>
      </c>
      <c r="CH211" s="31">
        <f t="shared" si="2693"/>
        <v>0</v>
      </c>
      <c r="CI211" s="31">
        <f t="shared" ref="CI211:CI220" si="3344">CE211*CH211</f>
        <v>0</v>
      </c>
      <c r="CJ211" s="21"/>
      <c r="CK211" s="143"/>
      <c r="CL211" s="40"/>
      <c r="CM211" s="65" t="str">
        <f t="shared" si="3256"/>
        <v>Welding Solder -iyam</v>
      </c>
      <c r="CN211" s="65" t="str">
        <f t="shared" si="3309"/>
        <v>Kg</v>
      </c>
      <c r="CO211" s="65">
        <f t="shared" si="3310"/>
        <v>3000</v>
      </c>
      <c r="CP211" s="13"/>
      <c r="CQ211" s="21">
        <f t="shared" ref="CQ211:CQ220" si="3345">CO211*CP211</f>
        <v>0</v>
      </c>
      <c r="CR211" s="31">
        <f t="shared" ref="CR211:CR220" si="3346">$I$4*CP211</f>
        <v>0</v>
      </c>
      <c r="CS211" s="42">
        <f t="shared" ref="CS211:CS220" si="3347">CO211*CR211</f>
        <v>0</v>
      </c>
      <c r="CT211" s="21"/>
      <c r="CV211" s="40"/>
      <c r="CW211" s="59" t="str">
        <f t="shared" ref="CW211:CW220" si="3348">CM211</f>
        <v>Welding Solder -iyam</v>
      </c>
      <c r="CX211" s="59" t="str">
        <f t="shared" ref="CX211:CX220" si="3349">CN211</f>
        <v>Kg</v>
      </c>
      <c r="CY211" s="59">
        <f t="shared" ref="CY211:CY220" si="3350">CO211</f>
        <v>3000</v>
      </c>
      <c r="CZ211" s="13"/>
      <c r="DA211" s="21">
        <f t="shared" ref="DA211:DA220" si="3351">CY211*CZ211</f>
        <v>0</v>
      </c>
      <c r="DB211" s="31">
        <f t="shared" ref="DB211:DB220" si="3352">$I$4*CZ211</f>
        <v>0</v>
      </c>
      <c r="DC211" s="31">
        <f t="shared" ref="DC211:DC220" si="3353">CY211*DB211</f>
        <v>0</v>
      </c>
      <c r="DD211" s="21"/>
      <c r="DF211" s="40"/>
      <c r="DG211" s="59" t="str">
        <f t="shared" si="3266"/>
        <v>Welding Solder -iyam</v>
      </c>
      <c r="DH211" s="59" t="str">
        <f t="shared" si="3311"/>
        <v>Kg</v>
      </c>
      <c r="DI211" s="59">
        <f t="shared" si="3312"/>
        <v>3000</v>
      </c>
      <c r="DJ211" s="13"/>
      <c r="DK211" s="21">
        <f t="shared" ref="DK211:DK220" si="3354">DI211*DJ211</f>
        <v>0</v>
      </c>
      <c r="DL211" s="31">
        <f t="shared" ref="DL211:DL220" si="3355">$I$4*DJ211</f>
        <v>0</v>
      </c>
      <c r="DM211" s="31">
        <f t="shared" ref="DM211:DM220" si="3356">DI211*DL211</f>
        <v>0</v>
      </c>
      <c r="DN211" s="21"/>
      <c r="DQ211" s="59" t="str">
        <f t="shared" ref="DQ211:DQ220" si="3357">DG211</f>
        <v>Welding Solder -iyam</v>
      </c>
      <c r="DR211" s="59" t="str">
        <f t="shared" ref="DR211:DR220" si="3358">DH211</f>
        <v>Kg</v>
      </c>
      <c r="DS211" s="59">
        <f t="shared" ref="DS211:DS220" si="3359">DI211</f>
        <v>3000</v>
      </c>
      <c r="DT211" s="67"/>
      <c r="DU211" s="21">
        <f t="shared" ref="DU211:DU220" si="3360">DS211*DT211</f>
        <v>0</v>
      </c>
      <c r="DV211" s="31">
        <f t="shared" ref="DV211:DV220" si="3361">$I$4*DT211</f>
        <v>0</v>
      </c>
      <c r="DW211" s="31">
        <f t="shared" ref="DW211:DW220" si="3362">DS211*DV211</f>
        <v>0</v>
      </c>
      <c r="DX211" s="21"/>
      <c r="DZ211" s="40"/>
      <c r="EA211" s="59" t="str">
        <f t="shared" ref="EA211:EA220" si="3363">DQ211</f>
        <v>Welding Solder -iyam</v>
      </c>
      <c r="EB211" s="59" t="str">
        <f t="shared" ref="EB211:EB220" si="3364">DR211</f>
        <v>Kg</v>
      </c>
      <c r="EC211" s="59">
        <f t="shared" ref="EC211:EC220" si="3365">DS211</f>
        <v>3000</v>
      </c>
      <c r="ED211" s="31"/>
      <c r="EE211" s="21">
        <f t="shared" ref="EE211:EE220" si="3366">EC211*ED211</f>
        <v>0</v>
      </c>
      <c r="EF211" s="31">
        <f t="shared" si="2929"/>
        <v>0</v>
      </c>
      <c r="EG211" s="31">
        <f t="shared" ref="EG211:EG220" si="3367">EC211*EF211</f>
        <v>0</v>
      </c>
      <c r="EH211" s="21"/>
      <c r="EK211" s="59" t="str">
        <f t="shared" ref="EK211:EK220" si="3368">EA211</f>
        <v>Welding Solder -iyam</v>
      </c>
      <c r="EL211" s="59" t="str">
        <f t="shared" ref="EL211:EL220" si="3369">EB211</f>
        <v>Kg</v>
      </c>
      <c r="EM211" s="59">
        <f t="shared" ref="EM211:EM220" si="3370">EC211</f>
        <v>3000</v>
      </c>
      <c r="EN211" s="13"/>
      <c r="EO211" s="21">
        <f t="shared" ref="EO211:EO220" si="3371">EM211*EN211</f>
        <v>0</v>
      </c>
      <c r="EP211" s="31">
        <f t="shared" ref="EP211:EP220" si="3372">$I$4*EN211</f>
        <v>0</v>
      </c>
      <c r="EQ211" s="31">
        <f t="shared" ref="EQ211:EQ220" si="3373">EM211*EP211</f>
        <v>0</v>
      </c>
      <c r="ER211" s="21"/>
      <c r="EU211" s="4" t="str">
        <f t="shared" si="3135"/>
        <v>Welding Solder -iyam</v>
      </c>
      <c r="EV211" s="4" t="str">
        <f t="shared" si="3224"/>
        <v>Kg</v>
      </c>
      <c r="EW211" s="4">
        <f t="shared" si="3225"/>
        <v>3000</v>
      </c>
      <c r="EX211" s="13"/>
      <c r="EY211" s="21">
        <f t="shared" ref="EY211:EY220" si="3374">EW211*EX211</f>
        <v>0</v>
      </c>
      <c r="EZ211" s="31">
        <f t="shared" si="2727"/>
        <v>0</v>
      </c>
      <c r="FA211" s="42">
        <f t="shared" ref="FA211:FA220" si="3375">EW211*EZ211</f>
        <v>0</v>
      </c>
      <c r="FB211" s="21"/>
      <c r="FE211" s="56" t="str">
        <f t="shared" si="3231"/>
        <v>Welding Solder -iyam</v>
      </c>
      <c r="FF211" s="56" t="str">
        <f t="shared" si="3289"/>
        <v>Kg</v>
      </c>
      <c r="FG211" s="56">
        <f t="shared" si="3290"/>
        <v>3000</v>
      </c>
      <c r="FH211" s="31"/>
      <c r="FI211" s="21">
        <f t="shared" ref="FI211:FI220" si="3376">FG211*FH211</f>
        <v>0</v>
      </c>
      <c r="FJ211" s="31">
        <f t="shared" ref="FJ211:FJ220" si="3377">$I$4*FH211</f>
        <v>0</v>
      </c>
      <c r="FK211" s="31">
        <f t="shared" ref="FK211:FK220" si="3378">FG211*FJ211</f>
        <v>0</v>
      </c>
      <c r="FL211" s="21"/>
      <c r="FO211" s="56" t="str">
        <f t="shared" si="3232"/>
        <v>Welding Solder -iyam</v>
      </c>
      <c r="FP211" s="56" t="str">
        <f t="shared" si="2925"/>
        <v>Kg</v>
      </c>
      <c r="FQ211" s="56">
        <f t="shared" si="2921"/>
        <v>3000</v>
      </c>
      <c r="FR211" s="13"/>
      <c r="FS211" s="21">
        <f t="shared" si="3067"/>
        <v>0</v>
      </c>
      <c r="FT211" s="31">
        <f t="shared" si="3068"/>
        <v>0</v>
      </c>
      <c r="FU211" s="42">
        <f t="shared" si="3069"/>
        <v>0</v>
      </c>
      <c r="FV211" s="21"/>
      <c r="FY211" s="56" t="str">
        <f t="shared" si="3055"/>
        <v>Welding Solder -iyam</v>
      </c>
      <c r="FZ211" s="56" t="str">
        <f t="shared" si="3313"/>
        <v>Kg</v>
      </c>
      <c r="GA211" s="56">
        <f t="shared" si="3314"/>
        <v>3000</v>
      </c>
      <c r="GB211" s="13"/>
      <c r="GC211" s="21">
        <f t="shared" ref="GC211:GC220" si="3379">GA211*GB211</f>
        <v>0</v>
      </c>
      <c r="GD211" s="31">
        <f t="shared" ref="GD211:GD220" si="3380">$I$4*GB211</f>
        <v>0</v>
      </c>
      <c r="GE211" s="31">
        <f t="shared" ref="GE211:GE220" si="3381">GA211*GD211</f>
        <v>0</v>
      </c>
      <c r="GF211" s="21"/>
      <c r="GI211" s="56" t="str">
        <f t="shared" si="2798"/>
        <v>Welding Solder -iyam</v>
      </c>
      <c r="GJ211" s="56" t="str">
        <f t="shared" si="2799"/>
        <v>Kg</v>
      </c>
      <c r="GK211" s="56">
        <f t="shared" si="2800"/>
        <v>3000</v>
      </c>
      <c r="GL211" s="13"/>
      <c r="GM211" s="21">
        <f t="shared" ref="GM211:GM220" si="3382">GK211*GL211</f>
        <v>0</v>
      </c>
      <c r="GN211" s="31">
        <f t="shared" ref="GN211:GN220" si="3383">$I$4*GL211</f>
        <v>0</v>
      </c>
      <c r="GO211" s="31">
        <f t="shared" ref="GO211:GO220" si="3384">GK211*GN211</f>
        <v>0</v>
      </c>
      <c r="GP211" s="21"/>
      <c r="GS211" s="56" t="str">
        <f t="shared" si="3233"/>
        <v>Welding Solder -iyam</v>
      </c>
      <c r="GT211" s="56" t="str">
        <f t="shared" si="2926"/>
        <v>Kg</v>
      </c>
      <c r="GU211" s="56">
        <f t="shared" si="2922"/>
        <v>3000</v>
      </c>
      <c r="GV211" s="13"/>
      <c r="GW211" s="21">
        <f t="shared" si="3056"/>
        <v>0</v>
      </c>
      <c r="GX211" s="31">
        <f t="shared" si="3057"/>
        <v>0</v>
      </c>
      <c r="GY211" s="31">
        <f t="shared" si="2752"/>
        <v>0</v>
      </c>
      <c r="GZ211" s="21"/>
      <c r="HC211" s="56" t="str">
        <f t="shared" si="3300"/>
        <v>Welding Solder -iyam</v>
      </c>
      <c r="HD211" s="56" t="str">
        <f t="shared" si="3315"/>
        <v>Kg</v>
      </c>
      <c r="HE211" s="56">
        <f t="shared" si="3316"/>
        <v>3000</v>
      </c>
      <c r="HF211" s="13"/>
      <c r="HG211" s="21">
        <f t="shared" si="2801"/>
        <v>0</v>
      </c>
      <c r="HH211" s="31">
        <f t="shared" si="2802"/>
        <v>0</v>
      </c>
      <c r="HI211" s="31">
        <f t="shared" si="2803"/>
        <v>0</v>
      </c>
      <c r="HJ211" s="21"/>
      <c r="HM211" s="56" t="str">
        <f t="shared" si="3301"/>
        <v>Welding Solder -iyam</v>
      </c>
      <c r="HN211" s="56" t="str">
        <f t="shared" si="3317"/>
        <v>Kg</v>
      </c>
      <c r="HO211" s="56">
        <f t="shared" si="3318"/>
        <v>3000</v>
      </c>
      <c r="HP211" s="13"/>
      <c r="HQ211" s="56">
        <f t="shared" si="2760"/>
        <v>0</v>
      </c>
      <c r="HR211" s="13">
        <f t="shared" si="2761"/>
        <v>0</v>
      </c>
      <c r="HS211" s="31">
        <f t="shared" si="2762"/>
        <v>0</v>
      </c>
      <c r="HT211" s="21"/>
      <c r="HW211" s="56" t="str">
        <f t="shared" si="3061"/>
        <v>Welding Solder -iyam</v>
      </c>
      <c r="HX211" s="56" t="str">
        <f t="shared" si="3062"/>
        <v>Kg</v>
      </c>
      <c r="HY211" s="56">
        <f t="shared" si="3063"/>
        <v>3000</v>
      </c>
      <c r="HZ211" s="13"/>
      <c r="IA211" s="56">
        <f t="shared" si="2765"/>
        <v>0</v>
      </c>
      <c r="IB211" s="13">
        <f t="shared" si="2766"/>
        <v>0</v>
      </c>
      <c r="IC211" s="31">
        <f t="shared" si="2767"/>
        <v>0</v>
      </c>
      <c r="ID211" s="21"/>
      <c r="IG211" s="56" t="str">
        <f t="shared" si="3302"/>
        <v>Welding Solder -iyam</v>
      </c>
      <c r="IH211" s="56" t="str">
        <f t="shared" si="3319"/>
        <v>Kg</v>
      </c>
      <c r="II211" s="56">
        <f t="shared" si="3320"/>
        <v>3000</v>
      </c>
      <c r="IJ211" s="13"/>
      <c r="IK211" s="56">
        <f t="shared" si="2804"/>
        <v>0</v>
      </c>
      <c r="IL211" s="13">
        <f t="shared" si="2805"/>
        <v>0</v>
      </c>
      <c r="IM211" s="31">
        <f t="shared" si="2806"/>
        <v>0</v>
      </c>
      <c r="IN211" s="21"/>
      <c r="IQ211" s="56" t="str">
        <f t="shared" si="3303"/>
        <v>Welding Solder -iyam</v>
      </c>
      <c r="IR211" s="56" t="str">
        <f t="shared" si="3321"/>
        <v>Kg</v>
      </c>
      <c r="IS211" s="56">
        <f t="shared" si="3322"/>
        <v>3000</v>
      </c>
      <c r="IT211" s="13"/>
      <c r="IU211" s="56">
        <f t="shared" si="2807"/>
        <v>0</v>
      </c>
      <c r="IV211" s="13">
        <f t="shared" si="2808"/>
        <v>0</v>
      </c>
      <c r="IW211" s="31">
        <f t="shared" si="2809"/>
        <v>0</v>
      </c>
      <c r="IX211" s="21"/>
      <c r="JA211" s="56" t="str">
        <f t="shared" si="3304"/>
        <v>Welding Solder -iyam</v>
      </c>
      <c r="JB211" s="56" t="str">
        <f t="shared" si="3323"/>
        <v>Kg</v>
      </c>
      <c r="JC211" s="56">
        <f t="shared" si="3324"/>
        <v>3000</v>
      </c>
      <c r="JD211" s="13"/>
      <c r="JE211" s="56">
        <f t="shared" si="2810"/>
        <v>0</v>
      </c>
      <c r="JF211" s="13">
        <f t="shared" si="2811"/>
        <v>0</v>
      </c>
      <c r="JG211" s="31">
        <f t="shared" si="2812"/>
        <v>0</v>
      </c>
      <c r="JH211" s="21"/>
      <c r="JK211" s="56" t="str">
        <f t="shared" si="3234"/>
        <v>Welding Solder -iyam</v>
      </c>
      <c r="JL211" s="56" t="str">
        <f t="shared" si="2927"/>
        <v>Kg</v>
      </c>
      <c r="JM211" s="56">
        <f t="shared" si="2923"/>
        <v>3000</v>
      </c>
      <c r="JN211" s="13"/>
      <c r="JO211" s="21">
        <f t="shared" si="3058"/>
        <v>0</v>
      </c>
      <c r="JP211" s="31">
        <f t="shared" si="3059"/>
        <v>0</v>
      </c>
      <c r="JQ211" s="31">
        <f t="shared" si="3060"/>
        <v>0</v>
      </c>
      <c r="JR211" s="21"/>
      <c r="JU211" s="56" t="str">
        <f t="shared" si="3235"/>
        <v>Welding Solder -iyam</v>
      </c>
      <c r="JV211" s="56" t="str">
        <f t="shared" si="2928"/>
        <v>Kg</v>
      </c>
      <c r="JW211" s="56">
        <f t="shared" si="2924"/>
        <v>3000</v>
      </c>
      <c r="JX211" s="4">
        <f t="shared" si="3226"/>
        <v>0</v>
      </c>
      <c r="JY211" s="56">
        <f t="shared" si="3223"/>
        <v>0</v>
      </c>
      <c r="JZ211" s="56">
        <f t="shared" si="3227"/>
        <v>0</v>
      </c>
      <c r="KA211" s="31">
        <f t="shared" si="2813"/>
        <v>0</v>
      </c>
      <c r="KB211" s="21"/>
    </row>
    <row r="212" spans="1:288" ht="17.25" customHeight="1" x14ac:dyDescent="0.25">
      <c r="B212" s="7" t="s">
        <v>248</v>
      </c>
      <c r="C212" s="6" t="s">
        <v>1</v>
      </c>
      <c r="D212" s="4">
        <v>850</v>
      </c>
      <c r="E212" s="13"/>
      <c r="F212" s="31">
        <f t="shared" si="3211"/>
        <v>0</v>
      </c>
      <c r="G212" s="31">
        <f t="shared" si="2920"/>
        <v>0</v>
      </c>
      <c r="H212" s="31">
        <f t="shared" si="3213"/>
        <v>0</v>
      </c>
      <c r="I212" s="73"/>
      <c r="L212" s="59" t="str">
        <f t="shared" si="3070"/>
        <v>Thanstun Rod</v>
      </c>
      <c r="M212" s="59" t="str">
        <f t="shared" si="3214"/>
        <v>Nos</v>
      </c>
      <c r="N212" s="59">
        <f t="shared" si="3215"/>
        <v>850</v>
      </c>
      <c r="O212" s="67"/>
      <c r="P212" s="21">
        <f t="shared" si="2795"/>
        <v>0</v>
      </c>
      <c r="Q212" s="31">
        <f t="shared" si="2796"/>
        <v>0</v>
      </c>
      <c r="R212" s="31">
        <f t="shared" si="2797"/>
        <v>0</v>
      </c>
      <c r="S212" s="21"/>
      <c r="V212" s="65" t="str">
        <f t="shared" si="3236"/>
        <v>Thanstun Rod</v>
      </c>
      <c r="W212" s="65" t="str">
        <f t="shared" si="3305"/>
        <v>Nos</v>
      </c>
      <c r="X212" s="65">
        <f t="shared" si="3306"/>
        <v>850</v>
      </c>
      <c r="Y212" s="31"/>
      <c r="Z212" s="21">
        <f t="shared" si="2662"/>
        <v>0</v>
      </c>
      <c r="AA212" s="31">
        <f t="shared" si="2663"/>
        <v>0</v>
      </c>
      <c r="AB212" s="42">
        <f t="shared" si="2664"/>
        <v>0</v>
      </c>
      <c r="AC212" s="21"/>
      <c r="AE212" s="40"/>
      <c r="AF212" s="59" t="str">
        <f t="shared" si="3326"/>
        <v>Thanstun Rod</v>
      </c>
      <c r="AG212" s="59" t="str">
        <f t="shared" si="3327"/>
        <v>Nos</v>
      </c>
      <c r="AH212" s="59">
        <f t="shared" si="3328"/>
        <v>850</v>
      </c>
      <c r="AI212" s="13"/>
      <c r="AJ212" s="21">
        <f t="shared" si="2667"/>
        <v>0</v>
      </c>
      <c r="AK212" s="31">
        <f t="shared" si="2668"/>
        <v>0</v>
      </c>
      <c r="AL212" s="31">
        <f t="shared" si="2669"/>
        <v>0</v>
      </c>
      <c r="AM212" s="21"/>
      <c r="AO212" s="40"/>
      <c r="AP212" s="59" t="str">
        <f t="shared" si="3240"/>
        <v>Thanstun Rod</v>
      </c>
      <c r="AQ212" s="59" t="str">
        <f t="shared" si="3307"/>
        <v>Nos</v>
      </c>
      <c r="AR212" s="59">
        <f t="shared" si="3308"/>
        <v>850</v>
      </c>
      <c r="AS212" s="67"/>
      <c r="AT212" s="21">
        <f t="shared" si="2672"/>
        <v>0</v>
      </c>
      <c r="AU212" s="31">
        <f t="shared" si="2673"/>
        <v>0</v>
      </c>
      <c r="AV212" s="31">
        <f t="shared" si="2674"/>
        <v>0</v>
      </c>
      <c r="AW212" s="21"/>
      <c r="AY212" s="40"/>
      <c r="AZ212" s="59" t="str">
        <f t="shared" si="3329"/>
        <v>Thanstun Rod</v>
      </c>
      <c r="BA212" s="59" t="str">
        <f t="shared" si="3330"/>
        <v>Nos</v>
      </c>
      <c r="BB212" s="59">
        <f t="shared" si="3331"/>
        <v>850</v>
      </c>
      <c r="BC212" s="31">
        <v>0.25</v>
      </c>
      <c r="BD212" s="21">
        <f t="shared" si="3332"/>
        <v>212.5</v>
      </c>
      <c r="BE212" s="31">
        <f t="shared" si="2678"/>
        <v>0.5</v>
      </c>
      <c r="BF212" s="31">
        <f t="shared" si="3333"/>
        <v>425</v>
      </c>
      <c r="BG212" s="21"/>
      <c r="BI212" s="40"/>
      <c r="BJ212" s="59" t="str">
        <f t="shared" si="3334"/>
        <v>Thanstun Rod</v>
      </c>
      <c r="BK212" s="59" t="str">
        <f t="shared" si="3335"/>
        <v>Nos</v>
      </c>
      <c r="BL212" s="59">
        <f t="shared" si="3336"/>
        <v>850</v>
      </c>
      <c r="BM212" s="13"/>
      <c r="BN212" s="21">
        <f t="shared" si="3337"/>
        <v>0</v>
      </c>
      <c r="BO212" s="31">
        <f t="shared" si="3338"/>
        <v>0</v>
      </c>
      <c r="BP212" s="31">
        <f t="shared" si="3339"/>
        <v>0</v>
      </c>
      <c r="BQ212" s="21"/>
      <c r="BS212" s="40"/>
      <c r="BT212" s="59" t="str">
        <f t="shared" si="3228"/>
        <v>Thanstun Rod</v>
      </c>
      <c r="BU212" s="59" t="str">
        <f t="shared" si="3229"/>
        <v>Nos</v>
      </c>
      <c r="BV212" s="59">
        <f t="shared" si="3230"/>
        <v>850</v>
      </c>
      <c r="BW212" s="13"/>
      <c r="BX212" s="21">
        <f t="shared" si="3340"/>
        <v>0</v>
      </c>
      <c r="BY212" s="31">
        <f t="shared" si="3341"/>
        <v>0</v>
      </c>
      <c r="BZ212" s="31">
        <f t="shared" si="3342"/>
        <v>0</v>
      </c>
      <c r="CA212" s="21"/>
      <c r="CB212" s="40"/>
      <c r="CC212" s="59" t="str">
        <f t="shared" si="3097"/>
        <v>Thanstun Rod</v>
      </c>
      <c r="CD212" s="59" t="str">
        <f t="shared" si="3219"/>
        <v>Nos</v>
      </c>
      <c r="CE212" s="59">
        <f t="shared" si="3220"/>
        <v>850</v>
      </c>
      <c r="CF212" s="31"/>
      <c r="CG212" s="31">
        <f t="shared" si="3343"/>
        <v>0</v>
      </c>
      <c r="CH212" s="31">
        <f t="shared" si="2693"/>
        <v>0</v>
      </c>
      <c r="CI212" s="31">
        <f t="shared" si="3344"/>
        <v>0</v>
      </c>
      <c r="CJ212" s="21"/>
      <c r="CK212" s="143"/>
      <c r="CL212" s="40"/>
      <c r="CM212" s="65" t="str">
        <f t="shared" si="3256"/>
        <v>Thanstun Rod</v>
      </c>
      <c r="CN212" s="65" t="str">
        <f t="shared" si="3309"/>
        <v>Nos</v>
      </c>
      <c r="CO212" s="65">
        <f t="shared" si="3310"/>
        <v>850</v>
      </c>
      <c r="CP212" s="13"/>
      <c r="CQ212" s="21">
        <f t="shared" si="3345"/>
        <v>0</v>
      </c>
      <c r="CR212" s="31">
        <f t="shared" si="3346"/>
        <v>0</v>
      </c>
      <c r="CS212" s="42">
        <f t="shared" si="3347"/>
        <v>0</v>
      </c>
      <c r="CT212" s="21"/>
      <c r="CV212" s="40"/>
      <c r="CW212" s="59" t="str">
        <f t="shared" si="3348"/>
        <v>Thanstun Rod</v>
      </c>
      <c r="CX212" s="59" t="str">
        <f t="shared" si="3349"/>
        <v>Nos</v>
      </c>
      <c r="CY212" s="59">
        <f t="shared" si="3350"/>
        <v>850</v>
      </c>
      <c r="CZ212" s="13">
        <v>0.5</v>
      </c>
      <c r="DA212" s="21">
        <f t="shared" si="3351"/>
        <v>425</v>
      </c>
      <c r="DB212" s="31">
        <f t="shared" si="3352"/>
        <v>0.5</v>
      </c>
      <c r="DC212" s="31">
        <f t="shared" si="3353"/>
        <v>425</v>
      </c>
      <c r="DD212" s="21"/>
      <c r="DF212" s="40"/>
      <c r="DG212" s="59" t="str">
        <f t="shared" si="3266"/>
        <v>Thanstun Rod</v>
      </c>
      <c r="DH212" s="59" t="str">
        <f t="shared" si="3311"/>
        <v>Nos</v>
      </c>
      <c r="DI212" s="59">
        <f t="shared" si="3312"/>
        <v>850</v>
      </c>
      <c r="DJ212" s="13"/>
      <c r="DK212" s="21">
        <f t="shared" si="3354"/>
        <v>0</v>
      </c>
      <c r="DL212" s="31">
        <f t="shared" si="3355"/>
        <v>0</v>
      </c>
      <c r="DM212" s="31">
        <f t="shared" si="3356"/>
        <v>0</v>
      </c>
      <c r="DN212" s="21"/>
      <c r="DQ212" s="59" t="str">
        <f t="shared" si="3357"/>
        <v>Thanstun Rod</v>
      </c>
      <c r="DR212" s="59" t="str">
        <f t="shared" si="3358"/>
        <v>Nos</v>
      </c>
      <c r="DS212" s="59">
        <f t="shared" si="3359"/>
        <v>850</v>
      </c>
      <c r="DT212" s="67"/>
      <c r="DU212" s="21">
        <f t="shared" si="3360"/>
        <v>0</v>
      </c>
      <c r="DV212" s="31">
        <f t="shared" si="3361"/>
        <v>0</v>
      </c>
      <c r="DW212" s="31">
        <f t="shared" si="3362"/>
        <v>0</v>
      </c>
      <c r="DX212" s="21"/>
      <c r="DZ212" s="40"/>
      <c r="EA212" s="59" t="str">
        <f t="shared" si="3363"/>
        <v>Thanstun Rod</v>
      </c>
      <c r="EB212" s="59" t="str">
        <f t="shared" si="3364"/>
        <v>Nos</v>
      </c>
      <c r="EC212" s="59">
        <f t="shared" si="3365"/>
        <v>850</v>
      </c>
      <c r="ED212" s="31"/>
      <c r="EE212" s="21">
        <f t="shared" si="3366"/>
        <v>0</v>
      </c>
      <c r="EF212" s="31">
        <f t="shared" si="2929"/>
        <v>0</v>
      </c>
      <c r="EG212" s="31">
        <f t="shared" si="3367"/>
        <v>0</v>
      </c>
      <c r="EH212" s="21"/>
      <c r="EK212" s="59" t="str">
        <f t="shared" si="3368"/>
        <v>Thanstun Rod</v>
      </c>
      <c r="EL212" s="59" t="str">
        <f t="shared" si="3369"/>
        <v>Nos</v>
      </c>
      <c r="EM212" s="59">
        <f t="shared" si="3370"/>
        <v>850</v>
      </c>
      <c r="EN212" s="13"/>
      <c r="EO212" s="21">
        <f t="shared" si="3371"/>
        <v>0</v>
      </c>
      <c r="EP212" s="31">
        <f t="shared" si="3372"/>
        <v>0</v>
      </c>
      <c r="EQ212" s="31">
        <f t="shared" si="3373"/>
        <v>0</v>
      </c>
      <c r="ER212" s="21"/>
      <c r="EU212" s="4" t="str">
        <f t="shared" si="3135"/>
        <v>Thanstun Rod</v>
      </c>
      <c r="EV212" s="4" t="str">
        <f t="shared" si="3224"/>
        <v>Nos</v>
      </c>
      <c r="EW212" s="4">
        <f t="shared" si="3225"/>
        <v>850</v>
      </c>
      <c r="EX212" s="13"/>
      <c r="EY212" s="21">
        <f t="shared" si="3374"/>
        <v>0</v>
      </c>
      <c r="EZ212" s="31">
        <f t="shared" si="2727"/>
        <v>0</v>
      </c>
      <c r="FA212" s="42">
        <f t="shared" si="3375"/>
        <v>0</v>
      </c>
      <c r="FB212" s="21"/>
      <c r="FE212" s="56" t="str">
        <f t="shared" si="3231"/>
        <v>Thanstun Rod</v>
      </c>
      <c r="FF212" s="56" t="str">
        <f t="shared" si="3289"/>
        <v>Nos</v>
      </c>
      <c r="FG212" s="56">
        <f t="shared" si="3290"/>
        <v>850</v>
      </c>
      <c r="FH212" s="31"/>
      <c r="FI212" s="21">
        <f t="shared" si="3376"/>
        <v>0</v>
      </c>
      <c r="FJ212" s="31">
        <f t="shared" si="3377"/>
        <v>0</v>
      </c>
      <c r="FK212" s="31">
        <f t="shared" si="3378"/>
        <v>0</v>
      </c>
      <c r="FL212" s="21"/>
      <c r="FO212" s="56" t="str">
        <f t="shared" si="3232"/>
        <v>Thanstun Rod</v>
      </c>
      <c r="FP212" s="56" t="str">
        <f t="shared" si="2925"/>
        <v>Nos</v>
      </c>
      <c r="FQ212" s="56">
        <f t="shared" si="2921"/>
        <v>850</v>
      </c>
      <c r="FR212" s="13"/>
      <c r="FS212" s="21">
        <f t="shared" si="3067"/>
        <v>0</v>
      </c>
      <c r="FT212" s="31">
        <f t="shared" si="3068"/>
        <v>0</v>
      </c>
      <c r="FU212" s="42">
        <f t="shared" si="3069"/>
        <v>0</v>
      </c>
      <c r="FV212" s="21"/>
      <c r="FY212" s="56" t="str">
        <f t="shared" si="3055"/>
        <v>Thanstun Rod</v>
      </c>
      <c r="FZ212" s="56" t="str">
        <f t="shared" si="3313"/>
        <v>Nos</v>
      </c>
      <c r="GA212" s="56">
        <f t="shared" si="3314"/>
        <v>850</v>
      </c>
      <c r="GB212" s="13"/>
      <c r="GC212" s="21">
        <f t="shared" si="3379"/>
        <v>0</v>
      </c>
      <c r="GD212" s="31">
        <f t="shared" si="3380"/>
        <v>0</v>
      </c>
      <c r="GE212" s="31">
        <f t="shared" si="3381"/>
        <v>0</v>
      </c>
      <c r="GF212" s="21"/>
      <c r="GI212" s="56" t="str">
        <f t="shared" si="2798"/>
        <v>Thanstun Rod</v>
      </c>
      <c r="GJ212" s="56" t="str">
        <f t="shared" si="2799"/>
        <v>Nos</v>
      </c>
      <c r="GK212" s="56">
        <f t="shared" si="2800"/>
        <v>850</v>
      </c>
      <c r="GL212" s="13"/>
      <c r="GM212" s="21">
        <f t="shared" si="3382"/>
        <v>0</v>
      </c>
      <c r="GN212" s="31">
        <f t="shared" si="3383"/>
        <v>0</v>
      </c>
      <c r="GO212" s="31">
        <f t="shared" si="3384"/>
        <v>0</v>
      </c>
      <c r="GP212" s="21"/>
      <c r="GS212" s="56" t="str">
        <f t="shared" si="3233"/>
        <v>Thanstun Rod</v>
      </c>
      <c r="GT212" s="56" t="str">
        <f t="shared" si="2926"/>
        <v>Nos</v>
      </c>
      <c r="GU212" s="56">
        <f t="shared" si="2922"/>
        <v>850</v>
      </c>
      <c r="GV212" s="13"/>
      <c r="GW212" s="21">
        <f t="shared" si="3056"/>
        <v>0</v>
      </c>
      <c r="GX212" s="31">
        <f t="shared" si="3057"/>
        <v>0</v>
      </c>
      <c r="GY212" s="31">
        <f t="shared" si="2752"/>
        <v>0</v>
      </c>
      <c r="GZ212" s="21"/>
      <c r="HC212" s="56" t="str">
        <f t="shared" si="3300"/>
        <v>Thanstun Rod</v>
      </c>
      <c r="HD212" s="56" t="str">
        <f t="shared" si="3315"/>
        <v>Nos</v>
      </c>
      <c r="HE212" s="56">
        <f t="shared" si="3316"/>
        <v>850</v>
      </c>
      <c r="HF212" s="13"/>
      <c r="HG212" s="21">
        <f t="shared" si="2801"/>
        <v>0</v>
      </c>
      <c r="HH212" s="31">
        <f t="shared" si="2802"/>
        <v>0</v>
      </c>
      <c r="HI212" s="31">
        <f t="shared" si="2803"/>
        <v>0</v>
      </c>
      <c r="HJ212" s="21"/>
      <c r="HM212" s="56" t="str">
        <f t="shared" si="3301"/>
        <v>Thanstun Rod</v>
      </c>
      <c r="HN212" s="56" t="str">
        <f t="shared" si="3317"/>
        <v>Nos</v>
      </c>
      <c r="HO212" s="56">
        <f t="shared" si="3318"/>
        <v>850</v>
      </c>
      <c r="HP212" s="13"/>
      <c r="HQ212" s="56">
        <f t="shared" si="2760"/>
        <v>0</v>
      </c>
      <c r="HR212" s="13">
        <f t="shared" si="2761"/>
        <v>0</v>
      </c>
      <c r="HS212" s="31">
        <f t="shared" si="2762"/>
        <v>0</v>
      </c>
      <c r="HT212" s="21"/>
      <c r="HW212" s="56" t="str">
        <f t="shared" si="3061"/>
        <v>Thanstun Rod</v>
      </c>
      <c r="HX212" s="56" t="str">
        <f t="shared" si="3062"/>
        <v>Nos</v>
      </c>
      <c r="HY212" s="56">
        <f t="shared" si="3063"/>
        <v>850</v>
      </c>
      <c r="HZ212" s="13"/>
      <c r="IA212" s="56">
        <f t="shared" si="2765"/>
        <v>0</v>
      </c>
      <c r="IB212" s="13">
        <f t="shared" si="2766"/>
        <v>0</v>
      </c>
      <c r="IC212" s="31">
        <f t="shared" si="2767"/>
        <v>0</v>
      </c>
      <c r="ID212" s="21"/>
      <c r="IG212" s="56" t="str">
        <f t="shared" si="3302"/>
        <v>Thanstun Rod</v>
      </c>
      <c r="IH212" s="56" t="str">
        <f t="shared" si="3319"/>
        <v>Nos</v>
      </c>
      <c r="II212" s="56">
        <f t="shared" si="3320"/>
        <v>850</v>
      </c>
      <c r="IJ212" s="13"/>
      <c r="IK212" s="56">
        <f t="shared" si="2804"/>
        <v>0</v>
      </c>
      <c r="IL212" s="13">
        <f t="shared" si="2805"/>
        <v>0</v>
      </c>
      <c r="IM212" s="31">
        <f t="shared" si="2806"/>
        <v>0</v>
      </c>
      <c r="IN212" s="21"/>
      <c r="IQ212" s="56" t="str">
        <f t="shared" si="3303"/>
        <v>Thanstun Rod</v>
      </c>
      <c r="IR212" s="56" t="str">
        <f t="shared" si="3321"/>
        <v>Nos</v>
      </c>
      <c r="IS212" s="56">
        <f t="shared" si="3322"/>
        <v>850</v>
      </c>
      <c r="IT212" s="13"/>
      <c r="IU212" s="56">
        <f t="shared" si="2807"/>
        <v>0</v>
      </c>
      <c r="IV212" s="13">
        <f t="shared" si="2808"/>
        <v>0</v>
      </c>
      <c r="IW212" s="31">
        <f t="shared" si="2809"/>
        <v>0</v>
      </c>
      <c r="IX212" s="21"/>
      <c r="JA212" s="56" t="str">
        <f t="shared" si="3304"/>
        <v>Thanstun Rod</v>
      </c>
      <c r="JB212" s="56" t="str">
        <f t="shared" si="3323"/>
        <v>Nos</v>
      </c>
      <c r="JC212" s="56">
        <f t="shared" si="3324"/>
        <v>850</v>
      </c>
      <c r="JD212" s="13"/>
      <c r="JE212" s="56">
        <f t="shared" si="2810"/>
        <v>0</v>
      </c>
      <c r="JF212" s="13">
        <f t="shared" si="2811"/>
        <v>0</v>
      </c>
      <c r="JG212" s="31">
        <f t="shared" si="2812"/>
        <v>0</v>
      </c>
      <c r="JH212" s="21"/>
      <c r="JK212" s="56" t="str">
        <f t="shared" si="3234"/>
        <v>Thanstun Rod</v>
      </c>
      <c r="JL212" s="56" t="str">
        <f t="shared" si="2927"/>
        <v>Nos</v>
      </c>
      <c r="JM212" s="56">
        <f t="shared" si="2923"/>
        <v>850</v>
      </c>
      <c r="JN212" s="13"/>
      <c r="JO212" s="21">
        <f t="shared" si="3058"/>
        <v>0</v>
      </c>
      <c r="JP212" s="31">
        <f t="shared" si="3059"/>
        <v>0</v>
      </c>
      <c r="JQ212" s="31">
        <f t="shared" si="3060"/>
        <v>0</v>
      </c>
      <c r="JR212" s="21"/>
      <c r="JU212" s="56" t="str">
        <f t="shared" si="3235"/>
        <v>Thanstun Rod</v>
      </c>
      <c r="JV212" s="56" t="str">
        <f t="shared" si="2928"/>
        <v>Nos</v>
      </c>
      <c r="JW212" s="56">
        <f t="shared" si="2924"/>
        <v>850</v>
      </c>
      <c r="JX212" s="4">
        <f t="shared" si="3226"/>
        <v>0.75</v>
      </c>
      <c r="JY212" s="56">
        <f t="shared" si="3223"/>
        <v>0</v>
      </c>
      <c r="JZ212" s="56">
        <f t="shared" si="3227"/>
        <v>0</v>
      </c>
      <c r="KA212" s="31">
        <f t="shared" si="2813"/>
        <v>0</v>
      </c>
      <c r="KB212" s="21"/>
    </row>
    <row r="213" spans="1:288" ht="17.25" customHeight="1" x14ac:dyDescent="0.25">
      <c r="B213" s="7" t="s">
        <v>249</v>
      </c>
      <c r="C213" s="6" t="s">
        <v>1</v>
      </c>
      <c r="D213" s="4">
        <v>17000</v>
      </c>
      <c r="E213" s="13"/>
      <c r="F213" s="31">
        <f t="shared" si="3211"/>
        <v>0</v>
      </c>
      <c r="G213" s="31">
        <f t="shared" si="2920"/>
        <v>0</v>
      </c>
      <c r="H213" s="31">
        <f t="shared" si="3213"/>
        <v>0</v>
      </c>
      <c r="I213" s="73"/>
      <c r="L213" s="59" t="str">
        <f t="shared" si="3070"/>
        <v xml:space="preserve">Agan Bottle - 2200 Pesure </v>
      </c>
      <c r="M213" s="59" t="str">
        <f t="shared" si="3214"/>
        <v>Nos</v>
      </c>
      <c r="N213" s="59">
        <f t="shared" si="3215"/>
        <v>17000</v>
      </c>
      <c r="O213" s="67"/>
      <c r="P213" s="21">
        <f t="shared" si="2795"/>
        <v>0</v>
      </c>
      <c r="Q213" s="31">
        <f t="shared" si="2796"/>
        <v>0</v>
      </c>
      <c r="R213" s="31">
        <f t="shared" si="2797"/>
        <v>0</v>
      </c>
      <c r="S213" s="21"/>
      <c r="V213" s="65" t="str">
        <f t="shared" si="3236"/>
        <v xml:space="preserve">Agan Bottle - 2200 Pesure </v>
      </c>
      <c r="W213" s="65" t="str">
        <f t="shared" si="3305"/>
        <v>Nos</v>
      </c>
      <c r="X213" s="65">
        <f t="shared" si="3306"/>
        <v>17000</v>
      </c>
      <c r="Y213" s="31"/>
      <c r="Z213" s="21">
        <f t="shared" si="2662"/>
        <v>0</v>
      </c>
      <c r="AA213" s="31">
        <f t="shared" si="2663"/>
        <v>0</v>
      </c>
      <c r="AB213" s="42">
        <f t="shared" si="2664"/>
        <v>0</v>
      </c>
      <c r="AC213" s="21"/>
      <c r="AE213" s="40"/>
      <c r="AF213" s="59" t="str">
        <f t="shared" si="3326"/>
        <v xml:space="preserve">Agan Bottle - 2200 Pesure </v>
      </c>
      <c r="AG213" s="59" t="str">
        <f t="shared" si="3327"/>
        <v>Nos</v>
      </c>
      <c r="AH213" s="59">
        <f t="shared" si="3328"/>
        <v>17000</v>
      </c>
      <c r="AI213" s="13"/>
      <c r="AJ213" s="21">
        <f t="shared" si="2667"/>
        <v>0</v>
      </c>
      <c r="AK213" s="31">
        <f t="shared" si="2668"/>
        <v>0</v>
      </c>
      <c r="AL213" s="31">
        <f t="shared" si="2669"/>
        <v>0</v>
      </c>
      <c r="AM213" s="21"/>
      <c r="AO213" s="40"/>
      <c r="AP213" s="59" t="str">
        <f t="shared" si="3240"/>
        <v xml:space="preserve">Agan Bottle - 2200 Pesure </v>
      </c>
      <c r="AQ213" s="59" t="str">
        <f t="shared" si="3307"/>
        <v>Nos</v>
      </c>
      <c r="AR213" s="59">
        <f t="shared" si="3308"/>
        <v>17000</v>
      </c>
      <c r="AS213" s="67"/>
      <c r="AT213" s="21">
        <f t="shared" si="2672"/>
        <v>0</v>
      </c>
      <c r="AU213" s="31">
        <f t="shared" si="2673"/>
        <v>0</v>
      </c>
      <c r="AV213" s="31">
        <f t="shared" si="2674"/>
        <v>0</v>
      </c>
      <c r="AW213" s="21"/>
      <c r="AY213" s="40"/>
      <c r="AZ213" s="59" t="str">
        <f t="shared" si="3329"/>
        <v xml:space="preserve">Agan Bottle - 2200 Pesure </v>
      </c>
      <c r="BA213" s="59" t="str">
        <f t="shared" si="3330"/>
        <v>Nos</v>
      </c>
      <c r="BB213" s="59">
        <f t="shared" si="3331"/>
        <v>17000</v>
      </c>
      <c r="BC213" s="31"/>
      <c r="BD213" s="21">
        <f t="shared" si="3332"/>
        <v>0</v>
      </c>
      <c r="BE213" s="31">
        <f t="shared" si="2678"/>
        <v>0</v>
      </c>
      <c r="BF213" s="31">
        <f t="shared" si="3333"/>
        <v>0</v>
      </c>
      <c r="BG213" s="21"/>
      <c r="BI213" s="40"/>
      <c r="BJ213" s="59" t="str">
        <f t="shared" si="3334"/>
        <v xml:space="preserve">Agan Bottle - 2200 Pesure </v>
      </c>
      <c r="BK213" s="59" t="str">
        <f t="shared" si="3335"/>
        <v>Nos</v>
      </c>
      <c r="BL213" s="59">
        <f t="shared" si="3336"/>
        <v>17000</v>
      </c>
      <c r="BM213" s="13"/>
      <c r="BN213" s="21">
        <f t="shared" si="3337"/>
        <v>0</v>
      </c>
      <c r="BO213" s="31">
        <f t="shared" si="3338"/>
        <v>0</v>
      </c>
      <c r="BP213" s="31">
        <f t="shared" si="3339"/>
        <v>0</v>
      </c>
      <c r="BQ213" s="21"/>
      <c r="BS213" s="40"/>
      <c r="BT213" s="59" t="str">
        <f t="shared" si="3228"/>
        <v xml:space="preserve">Agan Bottle - 2200 Pesure </v>
      </c>
      <c r="BU213" s="59" t="str">
        <f t="shared" si="3229"/>
        <v>Nos</v>
      </c>
      <c r="BV213" s="59">
        <f t="shared" si="3230"/>
        <v>17000</v>
      </c>
      <c r="BW213" s="13"/>
      <c r="BX213" s="21">
        <f t="shared" si="3340"/>
        <v>0</v>
      </c>
      <c r="BY213" s="31">
        <f t="shared" si="3341"/>
        <v>0</v>
      </c>
      <c r="BZ213" s="31">
        <f t="shared" si="3342"/>
        <v>0</v>
      </c>
      <c r="CA213" s="21"/>
      <c r="CB213" s="40"/>
      <c r="CC213" s="59" t="str">
        <f t="shared" si="3097"/>
        <v xml:space="preserve">Agan Bottle - 2200 Pesure </v>
      </c>
      <c r="CD213" s="59" t="str">
        <f t="shared" si="3219"/>
        <v>Nos</v>
      </c>
      <c r="CE213" s="59">
        <f t="shared" si="3220"/>
        <v>17000</v>
      </c>
      <c r="CF213" s="31"/>
      <c r="CG213" s="31">
        <f t="shared" si="3343"/>
        <v>0</v>
      </c>
      <c r="CH213" s="31">
        <f t="shared" si="2693"/>
        <v>0</v>
      </c>
      <c r="CI213" s="31">
        <f t="shared" si="3344"/>
        <v>0</v>
      </c>
      <c r="CJ213" s="21"/>
      <c r="CK213" s="143"/>
      <c r="CL213" s="40"/>
      <c r="CM213" s="65" t="str">
        <f t="shared" si="3256"/>
        <v xml:space="preserve">Agan Bottle - 2200 Pesure </v>
      </c>
      <c r="CN213" s="65" t="str">
        <f t="shared" si="3309"/>
        <v>Nos</v>
      </c>
      <c r="CO213" s="65">
        <f t="shared" si="3310"/>
        <v>17000</v>
      </c>
      <c r="CP213" s="13"/>
      <c r="CQ213" s="21">
        <f t="shared" si="3345"/>
        <v>0</v>
      </c>
      <c r="CR213" s="31">
        <f t="shared" si="3346"/>
        <v>0</v>
      </c>
      <c r="CS213" s="42">
        <f t="shared" si="3347"/>
        <v>0</v>
      </c>
      <c r="CT213" s="21"/>
      <c r="CV213" s="40"/>
      <c r="CW213" s="59" t="str">
        <f t="shared" si="3348"/>
        <v xml:space="preserve">Agan Bottle - 2200 Pesure </v>
      </c>
      <c r="CX213" s="59" t="str">
        <f t="shared" si="3349"/>
        <v>Nos</v>
      </c>
      <c r="CY213" s="59">
        <f t="shared" si="3350"/>
        <v>17000</v>
      </c>
      <c r="CZ213" s="13"/>
      <c r="DA213" s="21">
        <f t="shared" si="3351"/>
        <v>0</v>
      </c>
      <c r="DB213" s="31">
        <f t="shared" si="3352"/>
        <v>0</v>
      </c>
      <c r="DC213" s="31">
        <f t="shared" si="3353"/>
        <v>0</v>
      </c>
      <c r="DD213" s="21"/>
      <c r="DF213" s="40"/>
      <c r="DG213" s="59" t="str">
        <f t="shared" si="3266"/>
        <v xml:space="preserve">Agan Bottle - 2200 Pesure </v>
      </c>
      <c r="DH213" s="59" t="str">
        <f t="shared" si="3311"/>
        <v>Nos</v>
      </c>
      <c r="DI213" s="59">
        <f t="shared" si="3312"/>
        <v>17000</v>
      </c>
      <c r="DJ213" s="13"/>
      <c r="DK213" s="21">
        <f t="shared" si="3354"/>
        <v>0</v>
      </c>
      <c r="DL213" s="31">
        <f t="shared" si="3355"/>
        <v>0</v>
      </c>
      <c r="DM213" s="31">
        <f t="shared" si="3356"/>
        <v>0</v>
      </c>
      <c r="DN213" s="21"/>
      <c r="DQ213" s="59" t="str">
        <f t="shared" si="3357"/>
        <v xml:space="preserve">Agan Bottle - 2200 Pesure </v>
      </c>
      <c r="DR213" s="59" t="str">
        <f t="shared" si="3358"/>
        <v>Nos</v>
      </c>
      <c r="DS213" s="59">
        <f t="shared" si="3359"/>
        <v>17000</v>
      </c>
      <c r="DT213" s="67"/>
      <c r="DU213" s="21">
        <f t="shared" si="3360"/>
        <v>0</v>
      </c>
      <c r="DV213" s="31">
        <f t="shared" si="3361"/>
        <v>0</v>
      </c>
      <c r="DW213" s="31">
        <f t="shared" si="3362"/>
        <v>0</v>
      </c>
      <c r="DX213" s="21"/>
      <c r="DZ213" s="40"/>
      <c r="EA213" s="59" t="str">
        <f t="shared" si="3363"/>
        <v xml:space="preserve">Agan Bottle - 2200 Pesure </v>
      </c>
      <c r="EB213" s="59" t="str">
        <f t="shared" si="3364"/>
        <v>Nos</v>
      </c>
      <c r="EC213" s="59">
        <f t="shared" si="3365"/>
        <v>17000</v>
      </c>
      <c r="ED213" s="31"/>
      <c r="EE213" s="21">
        <f t="shared" si="3366"/>
        <v>0</v>
      </c>
      <c r="EF213" s="31">
        <f t="shared" si="2929"/>
        <v>0</v>
      </c>
      <c r="EG213" s="31">
        <f t="shared" si="3367"/>
        <v>0</v>
      </c>
      <c r="EH213" s="21"/>
      <c r="EK213" s="59" t="str">
        <f t="shared" si="3368"/>
        <v xml:space="preserve">Agan Bottle - 2200 Pesure </v>
      </c>
      <c r="EL213" s="59" t="str">
        <f t="shared" si="3369"/>
        <v>Nos</v>
      </c>
      <c r="EM213" s="59">
        <f t="shared" si="3370"/>
        <v>17000</v>
      </c>
      <c r="EN213" s="13"/>
      <c r="EO213" s="21">
        <f t="shared" si="3371"/>
        <v>0</v>
      </c>
      <c r="EP213" s="31">
        <f t="shared" si="3372"/>
        <v>0</v>
      </c>
      <c r="EQ213" s="31">
        <f t="shared" si="3373"/>
        <v>0</v>
      </c>
      <c r="ER213" s="21"/>
      <c r="EU213" s="4" t="str">
        <f t="shared" si="3135"/>
        <v xml:space="preserve">Agan Bottle - 2200 Pesure </v>
      </c>
      <c r="EV213" s="4" t="str">
        <f t="shared" si="3224"/>
        <v>Nos</v>
      </c>
      <c r="EW213" s="4">
        <f t="shared" si="3225"/>
        <v>17000</v>
      </c>
      <c r="EX213" s="13"/>
      <c r="EY213" s="21">
        <f t="shared" si="3374"/>
        <v>0</v>
      </c>
      <c r="EZ213" s="31">
        <f t="shared" si="2727"/>
        <v>0</v>
      </c>
      <c r="FA213" s="42">
        <f t="shared" si="3375"/>
        <v>0</v>
      </c>
      <c r="FB213" s="21"/>
      <c r="FE213" s="56" t="str">
        <f t="shared" si="3231"/>
        <v xml:space="preserve">Agan Bottle - 2200 Pesure </v>
      </c>
      <c r="FF213" s="56" t="str">
        <f t="shared" si="3289"/>
        <v>Nos</v>
      </c>
      <c r="FG213" s="56">
        <f t="shared" si="3290"/>
        <v>17000</v>
      </c>
      <c r="FH213" s="31"/>
      <c r="FI213" s="21">
        <f t="shared" si="3376"/>
        <v>0</v>
      </c>
      <c r="FJ213" s="31">
        <f t="shared" si="3377"/>
        <v>0</v>
      </c>
      <c r="FK213" s="31">
        <f t="shared" si="3378"/>
        <v>0</v>
      </c>
      <c r="FL213" s="21"/>
      <c r="FO213" s="56" t="str">
        <f t="shared" si="3232"/>
        <v xml:space="preserve">Agan Bottle - 2200 Pesure </v>
      </c>
      <c r="FP213" s="56" t="str">
        <f t="shared" si="2925"/>
        <v>Nos</v>
      </c>
      <c r="FQ213" s="56">
        <f t="shared" si="2921"/>
        <v>17000</v>
      </c>
      <c r="FR213" s="13"/>
      <c r="FS213" s="21">
        <f t="shared" si="3067"/>
        <v>0</v>
      </c>
      <c r="FT213" s="31">
        <f t="shared" si="3068"/>
        <v>0</v>
      </c>
      <c r="FU213" s="42">
        <f t="shared" si="3069"/>
        <v>0</v>
      </c>
      <c r="FV213" s="21"/>
      <c r="FY213" s="56" t="str">
        <f t="shared" si="3055"/>
        <v xml:space="preserve">Agan Bottle - 2200 Pesure </v>
      </c>
      <c r="FZ213" s="56" t="str">
        <f t="shared" si="3313"/>
        <v>Nos</v>
      </c>
      <c r="GA213" s="56">
        <f t="shared" si="3314"/>
        <v>17000</v>
      </c>
      <c r="GB213" s="13"/>
      <c r="GC213" s="21">
        <f t="shared" si="3379"/>
        <v>0</v>
      </c>
      <c r="GD213" s="31">
        <f t="shared" si="3380"/>
        <v>0</v>
      </c>
      <c r="GE213" s="31">
        <f t="shared" si="3381"/>
        <v>0</v>
      </c>
      <c r="GF213" s="21"/>
      <c r="GI213" s="56" t="str">
        <f t="shared" si="2798"/>
        <v xml:space="preserve">Agan Bottle - 2200 Pesure </v>
      </c>
      <c r="GJ213" s="56" t="str">
        <f t="shared" si="2799"/>
        <v>Nos</v>
      </c>
      <c r="GK213" s="56">
        <f t="shared" si="2800"/>
        <v>17000</v>
      </c>
      <c r="GL213" s="13"/>
      <c r="GM213" s="21">
        <f t="shared" si="3382"/>
        <v>0</v>
      </c>
      <c r="GN213" s="31">
        <f t="shared" si="3383"/>
        <v>0</v>
      </c>
      <c r="GO213" s="31">
        <f t="shared" si="3384"/>
        <v>0</v>
      </c>
      <c r="GP213" s="21"/>
      <c r="GS213" s="56" t="str">
        <f t="shared" si="3233"/>
        <v xml:space="preserve">Agan Bottle - 2200 Pesure </v>
      </c>
      <c r="GT213" s="56" t="str">
        <f t="shared" si="2926"/>
        <v>Nos</v>
      </c>
      <c r="GU213" s="56">
        <f t="shared" si="2922"/>
        <v>17000</v>
      </c>
      <c r="GV213" s="13"/>
      <c r="GW213" s="21">
        <f t="shared" si="3056"/>
        <v>0</v>
      </c>
      <c r="GX213" s="31">
        <f t="shared" si="3057"/>
        <v>0</v>
      </c>
      <c r="GY213" s="31">
        <f t="shared" si="2752"/>
        <v>0</v>
      </c>
      <c r="GZ213" s="21"/>
      <c r="HC213" s="56" t="str">
        <f t="shared" si="3300"/>
        <v xml:space="preserve">Agan Bottle - 2200 Pesure </v>
      </c>
      <c r="HD213" s="56" t="str">
        <f t="shared" si="3315"/>
        <v>Nos</v>
      </c>
      <c r="HE213" s="56">
        <f t="shared" si="3316"/>
        <v>17000</v>
      </c>
      <c r="HF213" s="13"/>
      <c r="HG213" s="21">
        <f t="shared" si="2801"/>
        <v>0</v>
      </c>
      <c r="HH213" s="31">
        <f t="shared" si="2802"/>
        <v>0</v>
      </c>
      <c r="HI213" s="31">
        <f t="shared" si="2803"/>
        <v>0</v>
      </c>
      <c r="HJ213" s="21"/>
      <c r="HM213" s="56" t="str">
        <f t="shared" si="3301"/>
        <v xml:space="preserve">Agan Bottle - 2200 Pesure </v>
      </c>
      <c r="HN213" s="56" t="str">
        <f t="shared" si="3317"/>
        <v>Nos</v>
      </c>
      <c r="HO213" s="56">
        <f t="shared" si="3318"/>
        <v>17000</v>
      </c>
      <c r="HP213" s="13"/>
      <c r="HQ213" s="56">
        <f t="shared" si="2760"/>
        <v>0</v>
      </c>
      <c r="HR213" s="13">
        <f t="shared" si="2761"/>
        <v>0</v>
      </c>
      <c r="HS213" s="31">
        <f t="shared" si="2762"/>
        <v>0</v>
      </c>
      <c r="HT213" s="21"/>
      <c r="HW213" s="56" t="str">
        <f t="shared" si="3061"/>
        <v xml:space="preserve">Agan Bottle - 2200 Pesure </v>
      </c>
      <c r="HX213" s="56" t="str">
        <f t="shared" si="3062"/>
        <v>Nos</v>
      </c>
      <c r="HY213" s="56">
        <f t="shared" si="3063"/>
        <v>17000</v>
      </c>
      <c r="HZ213" s="13"/>
      <c r="IA213" s="56">
        <f t="shared" si="2765"/>
        <v>0</v>
      </c>
      <c r="IB213" s="13">
        <f t="shared" si="2766"/>
        <v>0</v>
      </c>
      <c r="IC213" s="31">
        <f t="shared" si="2767"/>
        <v>0</v>
      </c>
      <c r="ID213" s="21"/>
      <c r="IG213" s="56" t="str">
        <f t="shared" si="3302"/>
        <v xml:space="preserve">Agan Bottle - 2200 Pesure </v>
      </c>
      <c r="IH213" s="56" t="str">
        <f t="shared" si="3319"/>
        <v>Nos</v>
      </c>
      <c r="II213" s="56">
        <f t="shared" si="3320"/>
        <v>17000</v>
      </c>
      <c r="IJ213" s="13"/>
      <c r="IK213" s="56">
        <f t="shared" si="2804"/>
        <v>0</v>
      </c>
      <c r="IL213" s="13">
        <f t="shared" si="2805"/>
        <v>0</v>
      </c>
      <c r="IM213" s="31">
        <f t="shared" si="2806"/>
        <v>0</v>
      </c>
      <c r="IN213" s="21"/>
      <c r="IQ213" s="56" t="str">
        <f t="shared" si="3303"/>
        <v xml:space="preserve">Agan Bottle - 2200 Pesure </v>
      </c>
      <c r="IR213" s="56" t="str">
        <f t="shared" si="3321"/>
        <v>Nos</v>
      </c>
      <c r="IS213" s="56">
        <f t="shared" si="3322"/>
        <v>17000</v>
      </c>
      <c r="IT213" s="13"/>
      <c r="IU213" s="56">
        <f t="shared" si="2807"/>
        <v>0</v>
      </c>
      <c r="IV213" s="13">
        <f t="shared" si="2808"/>
        <v>0</v>
      </c>
      <c r="IW213" s="31">
        <f t="shared" si="2809"/>
        <v>0</v>
      </c>
      <c r="IX213" s="21"/>
      <c r="JA213" s="56" t="str">
        <f t="shared" si="3304"/>
        <v xml:space="preserve">Agan Bottle - 2200 Pesure </v>
      </c>
      <c r="JB213" s="56" t="str">
        <f t="shared" si="3323"/>
        <v>Nos</v>
      </c>
      <c r="JC213" s="56">
        <f t="shared" si="3324"/>
        <v>17000</v>
      </c>
      <c r="JD213" s="13"/>
      <c r="JE213" s="56">
        <f t="shared" si="2810"/>
        <v>0</v>
      </c>
      <c r="JF213" s="13">
        <f t="shared" si="2811"/>
        <v>0</v>
      </c>
      <c r="JG213" s="31">
        <f t="shared" si="2812"/>
        <v>0</v>
      </c>
      <c r="JH213" s="21"/>
      <c r="JK213" s="56" t="str">
        <f t="shared" si="3234"/>
        <v xml:space="preserve">Agan Bottle - 2200 Pesure </v>
      </c>
      <c r="JL213" s="56" t="str">
        <f t="shared" si="2927"/>
        <v>Nos</v>
      </c>
      <c r="JM213" s="56">
        <f t="shared" si="2923"/>
        <v>17000</v>
      </c>
      <c r="JN213" s="13"/>
      <c r="JO213" s="21">
        <f t="shared" si="3058"/>
        <v>0</v>
      </c>
      <c r="JP213" s="31">
        <f t="shared" si="3059"/>
        <v>0</v>
      </c>
      <c r="JQ213" s="31">
        <f t="shared" si="3060"/>
        <v>0</v>
      </c>
      <c r="JR213" s="21"/>
      <c r="JU213" s="56" t="str">
        <f t="shared" si="3235"/>
        <v xml:space="preserve">Agan Bottle - 2200 Pesure </v>
      </c>
      <c r="JV213" s="56" t="str">
        <f t="shared" si="2928"/>
        <v>Nos</v>
      </c>
      <c r="JW213" s="56">
        <f t="shared" si="2924"/>
        <v>17000</v>
      </c>
      <c r="JX213" s="4">
        <f t="shared" si="3226"/>
        <v>0</v>
      </c>
      <c r="JY213" s="56">
        <f t="shared" si="3223"/>
        <v>0</v>
      </c>
      <c r="JZ213" s="56">
        <f t="shared" si="3227"/>
        <v>0</v>
      </c>
      <c r="KA213" s="31">
        <f t="shared" si="2813"/>
        <v>0</v>
      </c>
      <c r="KB213" s="21"/>
    </row>
    <row r="214" spans="1:288" ht="17.25" customHeight="1" x14ac:dyDescent="0.25">
      <c r="B214" s="7" t="s">
        <v>250</v>
      </c>
      <c r="C214" s="6" t="s">
        <v>1</v>
      </c>
      <c r="D214" s="4">
        <v>3700</v>
      </c>
      <c r="E214" s="13"/>
      <c r="F214" s="31">
        <f t="shared" si="3211"/>
        <v>0</v>
      </c>
      <c r="G214" s="31">
        <f t="shared" si="2920"/>
        <v>0</v>
      </c>
      <c r="H214" s="31">
        <f t="shared" si="3213"/>
        <v>0</v>
      </c>
      <c r="I214" s="73"/>
      <c r="L214" s="59" t="str">
        <f t="shared" si="3070"/>
        <v>Oxygen Bottle</v>
      </c>
      <c r="M214" s="59" t="str">
        <f t="shared" si="3214"/>
        <v>Nos</v>
      </c>
      <c r="N214" s="59">
        <f t="shared" si="3215"/>
        <v>3700</v>
      </c>
      <c r="O214" s="67"/>
      <c r="P214" s="21">
        <f t="shared" si="2795"/>
        <v>0</v>
      </c>
      <c r="Q214" s="31">
        <f t="shared" si="2796"/>
        <v>0</v>
      </c>
      <c r="R214" s="31">
        <f t="shared" si="2797"/>
        <v>0</v>
      </c>
      <c r="S214" s="21"/>
      <c r="V214" s="65" t="str">
        <f t="shared" si="3236"/>
        <v>Oxygen Bottle</v>
      </c>
      <c r="W214" s="65" t="str">
        <f t="shared" si="3305"/>
        <v>Nos</v>
      </c>
      <c r="X214" s="65">
        <f t="shared" si="3306"/>
        <v>3700</v>
      </c>
      <c r="Y214" s="31"/>
      <c r="Z214" s="21">
        <f t="shared" si="2662"/>
        <v>0</v>
      </c>
      <c r="AA214" s="31">
        <f t="shared" si="2663"/>
        <v>0</v>
      </c>
      <c r="AB214" s="42">
        <f t="shared" si="2664"/>
        <v>0</v>
      </c>
      <c r="AC214" s="21"/>
      <c r="AE214" s="40"/>
      <c r="AF214" s="59" t="str">
        <f t="shared" si="3326"/>
        <v>Oxygen Bottle</v>
      </c>
      <c r="AG214" s="59" t="str">
        <f t="shared" si="3327"/>
        <v>Nos</v>
      </c>
      <c r="AH214" s="59">
        <f t="shared" si="3328"/>
        <v>3700</v>
      </c>
      <c r="AI214" s="13"/>
      <c r="AJ214" s="21">
        <f t="shared" si="2667"/>
        <v>0</v>
      </c>
      <c r="AK214" s="31">
        <f t="shared" si="2668"/>
        <v>0</v>
      </c>
      <c r="AL214" s="31">
        <f t="shared" si="2669"/>
        <v>0</v>
      </c>
      <c r="AM214" s="21"/>
      <c r="AO214" s="40"/>
      <c r="AP214" s="59" t="str">
        <f t="shared" si="3240"/>
        <v>Oxygen Bottle</v>
      </c>
      <c r="AQ214" s="59" t="str">
        <f t="shared" si="3307"/>
        <v>Nos</v>
      </c>
      <c r="AR214" s="59">
        <f t="shared" si="3308"/>
        <v>3700</v>
      </c>
      <c r="AS214" s="67"/>
      <c r="AT214" s="21">
        <f t="shared" si="2672"/>
        <v>0</v>
      </c>
      <c r="AU214" s="31">
        <f t="shared" si="2673"/>
        <v>0</v>
      </c>
      <c r="AV214" s="31">
        <f t="shared" si="2674"/>
        <v>0</v>
      </c>
      <c r="AW214" s="21"/>
      <c r="AY214" s="40"/>
      <c r="AZ214" s="59" t="str">
        <f t="shared" si="3329"/>
        <v>Oxygen Bottle</v>
      </c>
      <c r="BA214" s="59" t="str">
        <f t="shared" si="3330"/>
        <v>Nos</v>
      </c>
      <c r="BB214" s="59">
        <f t="shared" si="3331"/>
        <v>3700</v>
      </c>
      <c r="BC214" s="31"/>
      <c r="BD214" s="21">
        <f t="shared" si="3332"/>
        <v>0</v>
      </c>
      <c r="BE214" s="31">
        <f t="shared" si="2678"/>
        <v>0</v>
      </c>
      <c r="BF214" s="31">
        <f t="shared" si="3333"/>
        <v>0</v>
      </c>
      <c r="BG214" s="21"/>
      <c r="BI214" s="40"/>
      <c r="BJ214" s="59" t="str">
        <f t="shared" si="3334"/>
        <v>Oxygen Bottle</v>
      </c>
      <c r="BK214" s="59" t="str">
        <f t="shared" si="3335"/>
        <v>Nos</v>
      </c>
      <c r="BL214" s="59">
        <f t="shared" si="3336"/>
        <v>3700</v>
      </c>
      <c r="BM214" s="13"/>
      <c r="BN214" s="21">
        <f t="shared" si="3337"/>
        <v>0</v>
      </c>
      <c r="BO214" s="31">
        <f t="shared" si="3338"/>
        <v>0</v>
      </c>
      <c r="BP214" s="31">
        <f t="shared" si="3339"/>
        <v>0</v>
      </c>
      <c r="BQ214" s="21"/>
      <c r="BS214" s="40"/>
      <c r="BT214" s="59" t="str">
        <f t="shared" si="3228"/>
        <v>Oxygen Bottle</v>
      </c>
      <c r="BU214" s="59" t="str">
        <f t="shared" si="3229"/>
        <v>Nos</v>
      </c>
      <c r="BV214" s="59">
        <f t="shared" si="3230"/>
        <v>3700</v>
      </c>
      <c r="BW214" s="13"/>
      <c r="BX214" s="21">
        <f t="shared" si="3340"/>
        <v>0</v>
      </c>
      <c r="BY214" s="31">
        <f t="shared" si="3341"/>
        <v>0</v>
      </c>
      <c r="BZ214" s="31">
        <f t="shared" si="3342"/>
        <v>0</v>
      </c>
      <c r="CA214" s="21"/>
      <c r="CB214" s="40"/>
      <c r="CC214" s="59" t="str">
        <f t="shared" si="3097"/>
        <v>Oxygen Bottle</v>
      </c>
      <c r="CD214" s="59" t="str">
        <f t="shared" si="3219"/>
        <v>Nos</v>
      </c>
      <c r="CE214" s="59">
        <f t="shared" si="3220"/>
        <v>3700</v>
      </c>
      <c r="CF214" s="31"/>
      <c r="CG214" s="31">
        <f t="shared" si="3343"/>
        <v>0</v>
      </c>
      <c r="CH214" s="31">
        <f t="shared" si="2693"/>
        <v>0</v>
      </c>
      <c r="CI214" s="31">
        <f t="shared" si="3344"/>
        <v>0</v>
      </c>
      <c r="CJ214" s="21"/>
      <c r="CK214" s="143"/>
      <c r="CL214" s="40"/>
      <c r="CM214" s="65" t="str">
        <f t="shared" si="3256"/>
        <v>Oxygen Bottle</v>
      </c>
      <c r="CN214" s="65" t="str">
        <f t="shared" si="3309"/>
        <v>Nos</v>
      </c>
      <c r="CO214" s="65">
        <f t="shared" si="3310"/>
        <v>3700</v>
      </c>
      <c r="CP214" s="13"/>
      <c r="CQ214" s="21">
        <f t="shared" si="3345"/>
        <v>0</v>
      </c>
      <c r="CR214" s="31">
        <f t="shared" si="3346"/>
        <v>0</v>
      </c>
      <c r="CS214" s="42">
        <f t="shared" si="3347"/>
        <v>0</v>
      </c>
      <c r="CT214" s="21"/>
      <c r="CV214" s="40"/>
      <c r="CW214" s="59" t="str">
        <f t="shared" si="3348"/>
        <v>Oxygen Bottle</v>
      </c>
      <c r="CX214" s="59" t="str">
        <f t="shared" si="3349"/>
        <v>Nos</v>
      </c>
      <c r="CY214" s="59">
        <f t="shared" si="3350"/>
        <v>3700</v>
      </c>
      <c r="CZ214" s="13"/>
      <c r="DA214" s="21">
        <f t="shared" si="3351"/>
        <v>0</v>
      </c>
      <c r="DB214" s="31">
        <f t="shared" si="3352"/>
        <v>0</v>
      </c>
      <c r="DC214" s="31">
        <f t="shared" si="3353"/>
        <v>0</v>
      </c>
      <c r="DD214" s="21"/>
      <c r="DF214" s="40"/>
      <c r="DG214" s="59" t="str">
        <f t="shared" si="3266"/>
        <v>Oxygen Bottle</v>
      </c>
      <c r="DH214" s="59" t="str">
        <f t="shared" si="3311"/>
        <v>Nos</v>
      </c>
      <c r="DI214" s="59">
        <f t="shared" si="3312"/>
        <v>3700</v>
      </c>
      <c r="DJ214" s="13"/>
      <c r="DK214" s="21">
        <f t="shared" si="3354"/>
        <v>0</v>
      </c>
      <c r="DL214" s="31">
        <f t="shared" si="3355"/>
        <v>0</v>
      </c>
      <c r="DM214" s="31">
        <f t="shared" si="3356"/>
        <v>0</v>
      </c>
      <c r="DN214" s="21"/>
      <c r="DQ214" s="59" t="str">
        <f t="shared" si="3357"/>
        <v>Oxygen Bottle</v>
      </c>
      <c r="DR214" s="59" t="str">
        <f t="shared" si="3358"/>
        <v>Nos</v>
      </c>
      <c r="DS214" s="59">
        <f t="shared" si="3359"/>
        <v>3700</v>
      </c>
      <c r="DT214" s="67"/>
      <c r="DU214" s="21">
        <f t="shared" si="3360"/>
        <v>0</v>
      </c>
      <c r="DV214" s="31">
        <f t="shared" si="3361"/>
        <v>0</v>
      </c>
      <c r="DW214" s="31">
        <f t="shared" si="3362"/>
        <v>0</v>
      </c>
      <c r="DX214" s="21"/>
      <c r="DZ214" s="40"/>
      <c r="EA214" s="59" t="str">
        <f t="shared" si="3363"/>
        <v>Oxygen Bottle</v>
      </c>
      <c r="EB214" s="59" t="str">
        <f t="shared" si="3364"/>
        <v>Nos</v>
      </c>
      <c r="EC214" s="59">
        <f t="shared" si="3365"/>
        <v>3700</v>
      </c>
      <c r="ED214" s="31"/>
      <c r="EE214" s="21">
        <f t="shared" si="3366"/>
        <v>0</v>
      </c>
      <c r="EF214" s="31">
        <f t="shared" si="2929"/>
        <v>0</v>
      </c>
      <c r="EG214" s="31">
        <f t="shared" si="3367"/>
        <v>0</v>
      </c>
      <c r="EH214" s="21"/>
      <c r="EK214" s="59" t="str">
        <f t="shared" si="3368"/>
        <v>Oxygen Bottle</v>
      </c>
      <c r="EL214" s="59" t="str">
        <f t="shared" si="3369"/>
        <v>Nos</v>
      </c>
      <c r="EM214" s="59">
        <f t="shared" si="3370"/>
        <v>3700</v>
      </c>
      <c r="EN214" s="13"/>
      <c r="EO214" s="21">
        <f t="shared" si="3371"/>
        <v>0</v>
      </c>
      <c r="EP214" s="31">
        <f t="shared" si="3372"/>
        <v>0</v>
      </c>
      <c r="EQ214" s="31">
        <f t="shared" si="3373"/>
        <v>0</v>
      </c>
      <c r="ER214" s="21"/>
      <c r="EU214" s="4" t="str">
        <f t="shared" si="3135"/>
        <v>Oxygen Bottle</v>
      </c>
      <c r="EV214" s="4" t="str">
        <f t="shared" si="3224"/>
        <v>Nos</v>
      </c>
      <c r="EW214" s="4">
        <f t="shared" si="3225"/>
        <v>3700</v>
      </c>
      <c r="EX214" s="13"/>
      <c r="EY214" s="21">
        <f t="shared" si="3374"/>
        <v>0</v>
      </c>
      <c r="EZ214" s="31">
        <f t="shared" si="2727"/>
        <v>0</v>
      </c>
      <c r="FA214" s="42">
        <f t="shared" si="3375"/>
        <v>0</v>
      </c>
      <c r="FB214" s="21"/>
      <c r="FE214" s="56" t="str">
        <f t="shared" si="3231"/>
        <v>Oxygen Bottle</v>
      </c>
      <c r="FF214" s="56" t="str">
        <f t="shared" si="3289"/>
        <v>Nos</v>
      </c>
      <c r="FG214" s="56">
        <f t="shared" si="3290"/>
        <v>3700</v>
      </c>
      <c r="FH214" s="31"/>
      <c r="FI214" s="21">
        <f t="shared" si="3376"/>
        <v>0</v>
      </c>
      <c r="FJ214" s="31">
        <f t="shared" si="3377"/>
        <v>0</v>
      </c>
      <c r="FK214" s="31">
        <f t="shared" si="3378"/>
        <v>0</v>
      </c>
      <c r="FL214" s="21"/>
      <c r="FO214" s="56" t="str">
        <f t="shared" si="3232"/>
        <v>Oxygen Bottle</v>
      </c>
      <c r="FP214" s="56" t="str">
        <f t="shared" si="2925"/>
        <v>Nos</v>
      </c>
      <c r="FQ214" s="56">
        <f t="shared" si="2921"/>
        <v>3700</v>
      </c>
      <c r="FR214" s="13"/>
      <c r="FS214" s="21">
        <f t="shared" si="3067"/>
        <v>0</v>
      </c>
      <c r="FT214" s="31">
        <f t="shared" si="3068"/>
        <v>0</v>
      </c>
      <c r="FU214" s="42">
        <f t="shared" si="3069"/>
        <v>0</v>
      </c>
      <c r="FV214" s="21"/>
      <c r="FY214" s="56" t="str">
        <f t="shared" si="3055"/>
        <v>Oxygen Bottle</v>
      </c>
      <c r="FZ214" s="56" t="str">
        <f t="shared" si="3313"/>
        <v>Nos</v>
      </c>
      <c r="GA214" s="56">
        <f t="shared" si="3314"/>
        <v>3700</v>
      </c>
      <c r="GB214" s="13"/>
      <c r="GC214" s="21">
        <f t="shared" si="3379"/>
        <v>0</v>
      </c>
      <c r="GD214" s="31">
        <f t="shared" si="3380"/>
        <v>0</v>
      </c>
      <c r="GE214" s="31">
        <f t="shared" si="3381"/>
        <v>0</v>
      </c>
      <c r="GF214" s="21"/>
      <c r="GI214" s="56" t="str">
        <f t="shared" si="2798"/>
        <v>Oxygen Bottle</v>
      </c>
      <c r="GJ214" s="56" t="str">
        <f t="shared" si="2799"/>
        <v>Nos</v>
      </c>
      <c r="GK214" s="56">
        <f t="shared" si="2800"/>
        <v>3700</v>
      </c>
      <c r="GL214" s="13"/>
      <c r="GM214" s="21">
        <f t="shared" si="3382"/>
        <v>0</v>
      </c>
      <c r="GN214" s="31">
        <f t="shared" si="3383"/>
        <v>0</v>
      </c>
      <c r="GO214" s="31">
        <f t="shared" si="3384"/>
        <v>0</v>
      </c>
      <c r="GP214" s="21"/>
      <c r="GS214" s="56" t="str">
        <f t="shared" si="3233"/>
        <v>Oxygen Bottle</v>
      </c>
      <c r="GT214" s="56" t="str">
        <f t="shared" si="2926"/>
        <v>Nos</v>
      </c>
      <c r="GU214" s="56">
        <f t="shared" si="2922"/>
        <v>3700</v>
      </c>
      <c r="GV214" s="13"/>
      <c r="GW214" s="21">
        <f t="shared" si="3056"/>
        <v>0</v>
      </c>
      <c r="GX214" s="31">
        <f t="shared" si="3057"/>
        <v>0</v>
      </c>
      <c r="GY214" s="31">
        <f t="shared" si="2752"/>
        <v>0</v>
      </c>
      <c r="GZ214" s="21"/>
      <c r="HC214" s="56" t="str">
        <f t="shared" si="3300"/>
        <v>Oxygen Bottle</v>
      </c>
      <c r="HD214" s="56" t="str">
        <f t="shared" si="3315"/>
        <v>Nos</v>
      </c>
      <c r="HE214" s="56">
        <f t="shared" si="3316"/>
        <v>3700</v>
      </c>
      <c r="HF214" s="13"/>
      <c r="HG214" s="21">
        <f t="shared" si="2801"/>
        <v>0</v>
      </c>
      <c r="HH214" s="31">
        <f t="shared" si="2802"/>
        <v>0</v>
      </c>
      <c r="HI214" s="31">
        <f t="shared" si="2803"/>
        <v>0</v>
      </c>
      <c r="HJ214" s="21"/>
      <c r="HM214" s="56" t="str">
        <f t="shared" si="3301"/>
        <v>Oxygen Bottle</v>
      </c>
      <c r="HN214" s="56" t="str">
        <f t="shared" si="3317"/>
        <v>Nos</v>
      </c>
      <c r="HO214" s="56">
        <f t="shared" si="3318"/>
        <v>3700</v>
      </c>
      <c r="HP214" s="13"/>
      <c r="HQ214" s="56">
        <f t="shared" si="2760"/>
        <v>0</v>
      </c>
      <c r="HR214" s="13">
        <f t="shared" si="2761"/>
        <v>0</v>
      </c>
      <c r="HS214" s="31">
        <f t="shared" si="2762"/>
        <v>0</v>
      </c>
      <c r="HT214" s="21"/>
      <c r="HW214" s="56" t="str">
        <f t="shared" si="3061"/>
        <v>Oxygen Bottle</v>
      </c>
      <c r="HX214" s="56" t="str">
        <f t="shared" si="3062"/>
        <v>Nos</v>
      </c>
      <c r="HY214" s="56">
        <f t="shared" si="3063"/>
        <v>3700</v>
      </c>
      <c r="HZ214" s="13"/>
      <c r="IA214" s="56">
        <f t="shared" si="2765"/>
        <v>0</v>
      </c>
      <c r="IB214" s="13">
        <f t="shared" si="2766"/>
        <v>0</v>
      </c>
      <c r="IC214" s="31">
        <f t="shared" si="2767"/>
        <v>0</v>
      </c>
      <c r="ID214" s="21"/>
      <c r="IG214" s="56" t="str">
        <f t="shared" si="3302"/>
        <v>Oxygen Bottle</v>
      </c>
      <c r="IH214" s="56" t="str">
        <f t="shared" si="3319"/>
        <v>Nos</v>
      </c>
      <c r="II214" s="56">
        <f t="shared" si="3320"/>
        <v>3700</v>
      </c>
      <c r="IJ214" s="13"/>
      <c r="IK214" s="56">
        <f t="shared" si="2804"/>
        <v>0</v>
      </c>
      <c r="IL214" s="13">
        <f t="shared" si="2805"/>
        <v>0</v>
      </c>
      <c r="IM214" s="31">
        <f t="shared" si="2806"/>
        <v>0</v>
      </c>
      <c r="IN214" s="21"/>
      <c r="IQ214" s="56" t="str">
        <f t="shared" si="3303"/>
        <v>Oxygen Bottle</v>
      </c>
      <c r="IR214" s="56" t="str">
        <f t="shared" si="3321"/>
        <v>Nos</v>
      </c>
      <c r="IS214" s="56">
        <f t="shared" si="3322"/>
        <v>3700</v>
      </c>
      <c r="IT214" s="13"/>
      <c r="IU214" s="56">
        <f t="shared" si="2807"/>
        <v>0</v>
      </c>
      <c r="IV214" s="13">
        <f t="shared" si="2808"/>
        <v>0</v>
      </c>
      <c r="IW214" s="31">
        <f t="shared" si="2809"/>
        <v>0</v>
      </c>
      <c r="IX214" s="21"/>
      <c r="JA214" s="56" t="str">
        <f t="shared" si="3304"/>
        <v>Oxygen Bottle</v>
      </c>
      <c r="JB214" s="56" t="str">
        <f t="shared" si="3323"/>
        <v>Nos</v>
      </c>
      <c r="JC214" s="56">
        <f t="shared" si="3324"/>
        <v>3700</v>
      </c>
      <c r="JD214" s="13"/>
      <c r="JE214" s="56">
        <f t="shared" si="2810"/>
        <v>0</v>
      </c>
      <c r="JF214" s="13">
        <f t="shared" si="2811"/>
        <v>0</v>
      </c>
      <c r="JG214" s="31">
        <f t="shared" si="2812"/>
        <v>0</v>
      </c>
      <c r="JH214" s="21"/>
      <c r="JK214" s="56" t="str">
        <f t="shared" si="3234"/>
        <v>Oxygen Bottle</v>
      </c>
      <c r="JL214" s="56" t="str">
        <f t="shared" si="2927"/>
        <v>Nos</v>
      </c>
      <c r="JM214" s="56">
        <f t="shared" si="2923"/>
        <v>3700</v>
      </c>
      <c r="JN214" s="13"/>
      <c r="JO214" s="21">
        <f t="shared" si="3058"/>
        <v>0</v>
      </c>
      <c r="JP214" s="31">
        <f t="shared" si="3059"/>
        <v>0</v>
      </c>
      <c r="JQ214" s="31">
        <f t="shared" si="3060"/>
        <v>0</v>
      </c>
      <c r="JR214" s="21"/>
      <c r="JU214" s="56" t="str">
        <f t="shared" si="3235"/>
        <v>Oxygen Bottle</v>
      </c>
      <c r="JV214" s="56" t="str">
        <f t="shared" si="2928"/>
        <v>Nos</v>
      </c>
      <c r="JW214" s="56">
        <f t="shared" si="2924"/>
        <v>3700</v>
      </c>
      <c r="JX214" s="4">
        <f t="shared" si="3226"/>
        <v>0</v>
      </c>
      <c r="JY214" s="56">
        <f t="shared" si="3223"/>
        <v>0</v>
      </c>
      <c r="JZ214" s="56">
        <f t="shared" si="3227"/>
        <v>0</v>
      </c>
      <c r="KA214" s="31">
        <f t="shared" si="2813"/>
        <v>0</v>
      </c>
      <c r="KB214" s="21"/>
    </row>
    <row r="215" spans="1:288" ht="17.25" customHeight="1" x14ac:dyDescent="0.25">
      <c r="B215" s="7" t="s">
        <v>251</v>
      </c>
      <c r="C215" s="6" t="s">
        <v>1</v>
      </c>
      <c r="D215" s="4">
        <v>14000</v>
      </c>
      <c r="E215" s="13"/>
      <c r="F215" s="31">
        <f t="shared" si="3211"/>
        <v>0</v>
      </c>
      <c r="G215" s="31">
        <f t="shared" si="2920"/>
        <v>0</v>
      </c>
      <c r="H215" s="31">
        <f t="shared" si="3213"/>
        <v>0</v>
      </c>
      <c r="I215" s="73"/>
      <c r="L215" s="59" t="str">
        <f t="shared" si="3070"/>
        <v>Acetiline</v>
      </c>
      <c r="M215" s="59" t="str">
        <f t="shared" si="3214"/>
        <v>Nos</v>
      </c>
      <c r="N215" s="59">
        <f t="shared" si="3215"/>
        <v>14000</v>
      </c>
      <c r="O215" s="67"/>
      <c r="P215" s="21">
        <f t="shared" si="2795"/>
        <v>0</v>
      </c>
      <c r="Q215" s="31">
        <f t="shared" si="2796"/>
        <v>0</v>
      </c>
      <c r="R215" s="31">
        <f t="shared" si="2797"/>
        <v>0</v>
      </c>
      <c r="S215" s="21"/>
      <c r="V215" s="65" t="str">
        <f t="shared" si="3236"/>
        <v>Acetiline</v>
      </c>
      <c r="W215" s="65" t="str">
        <f t="shared" si="3305"/>
        <v>Nos</v>
      </c>
      <c r="X215" s="65">
        <f t="shared" si="3306"/>
        <v>14000</v>
      </c>
      <c r="Y215" s="31"/>
      <c r="Z215" s="21">
        <f t="shared" si="2662"/>
        <v>0</v>
      </c>
      <c r="AA215" s="31">
        <f t="shared" si="2663"/>
        <v>0</v>
      </c>
      <c r="AB215" s="42">
        <f t="shared" si="2664"/>
        <v>0</v>
      </c>
      <c r="AC215" s="21"/>
      <c r="AE215" s="40"/>
      <c r="AF215" s="59" t="str">
        <f t="shared" si="3326"/>
        <v>Acetiline</v>
      </c>
      <c r="AG215" s="59" t="str">
        <f t="shared" si="3327"/>
        <v>Nos</v>
      </c>
      <c r="AH215" s="59">
        <f t="shared" si="3328"/>
        <v>14000</v>
      </c>
      <c r="AI215" s="13"/>
      <c r="AJ215" s="21">
        <f t="shared" si="2667"/>
        <v>0</v>
      </c>
      <c r="AK215" s="31">
        <f t="shared" si="2668"/>
        <v>0</v>
      </c>
      <c r="AL215" s="31">
        <f t="shared" si="2669"/>
        <v>0</v>
      </c>
      <c r="AM215" s="21"/>
      <c r="AO215" s="40"/>
      <c r="AP215" s="59" t="str">
        <f t="shared" si="3240"/>
        <v>Acetiline</v>
      </c>
      <c r="AQ215" s="59" t="str">
        <f t="shared" si="3307"/>
        <v>Nos</v>
      </c>
      <c r="AR215" s="59">
        <f t="shared" si="3308"/>
        <v>14000</v>
      </c>
      <c r="AS215" s="67"/>
      <c r="AT215" s="21">
        <f t="shared" si="2672"/>
        <v>0</v>
      </c>
      <c r="AU215" s="31">
        <f t="shared" si="2673"/>
        <v>0</v>
      </c>
      <c r="AV215" s="31">
        <f t="shared" si="2674"/>
        <v>0</v>
      </c>
      <c r="AW215" s="21"/>
      <c r="AY215" s="40"/>
      <c r="AZ215" s="59" t="str">
        <f t="shared" si="3329"/>
        <v>Acetiline</v>
      </c>
      <c r="BA215" s="59" t="str">
        <f t="shared" si="3330"/>
        <v>Nos</v>
      </c>
      <c r="BB215" s="59">
        <f t="shared" si="3331"/>
        <v>14000</v>
      </c>
      <c r="BC215" s="31"/>
      <c r="BD215" s="21">
        <f t="shared" si="3332"/>
        <v>0</v>
      </c>
      <c r="BE215" s="31">
        <f t="shared" si="2678"/>
        <v>0</v>
      </c>
      <c r="BF215" s="31">
        <f t="shared" si="3333"/>
        <v>0</v>
      </c>
      <c r="BG215" s="21"/>
      <c r="BI215" s="40"/>
      <c r="BJ215" s="59" t="str">
        <f t="shared" si="3334"/>
        <v>Acetiline</v>
      </c>
      <c r="BK215" s="59" t="str">
        <f t="shared" si="3335"/>
        <v>Nos</v>
      </c>
      <c r="BL215" s="59">
        <f t="shared" si="3336"/>
        <v>14000</v>
      </c>
      <c r="BM215" s="13"/>
      <c r="BN215" s="21">
        <f t="shared" si="3337"/>
        <v>0</v>
      </c>
      <c r="BO215" s="31">
        <f t="shared" si="3338"/>
        <v>0</v>
      </c>
      <c r="BP215" s="31">
        <f t="shared" si="3339"/>
        <v>0</v>
      </c>
      <c r="BQ215" s="21"/>
      <c r="BS215" s="40"/>
      <c r="BT215" s="59" t="str">
        <f t="shared" si="3228"/>
        <v>Acetiline</v>
      </c>
      <c r="BU215" s="59" t="str">
        <f t="shared" si="3229"/>
        <v>Nos</v>
      </c>
      <c r="BV215" s="59">
        <f t="shared" si="3230"/>
        <v>14000</v>
      </c>
      <c r="BW215" s="13"/>
      <c r="BX215" s="21">
        <f t="shared" si="3340"/>
        <v>0</v>
      </c>
      <c r="BY215" s="31">
        <f t="shared" si="3341"/>
        <v>0</v>
      </c>
      <c r="BZ215" s="31">
        <f t="shared" si="3342"/>
        <v>0</v>
      </c>
      <c r="CA215" s="21"/>
      <c r="CB215" s="40"/>
      <c r="CC215" s="59" t="str">
        <f t="shared" si="3097"/>
        <v>Acetiline</v>
      </c>
      <c r="CD215" s="59" t="str">
        <f t="shared" si="3219"/>
        <v>Nos</v>
      </c>
      <c r="CE215" s="59">
        <f t="shared" si="3220"/>
        <v>14000</v>
      </c>
      <c r="CF215" s="31"/>
      <c r="CG215" s="31">
        <f t="shared" si="3343"/>
        <v>0</v>
      </c>
      <c r="CH215" s="31">
        <f t="shared" si="2693"/>
        <v>0</v>
      </c>
      <c r="CI215" s="31">
        <f t="shared" si="3344"/>
        <v>0</v>
      </c>
      <c r="CJ215" s="21"/>
      <c r="CK215" s="143"/>
      <c r="CL215" s="40"/>
      <c r="CM215" s="65" t="str">
        <f t="shared" si="3256"/>
        <v>Acetiline</v>
      </c>
      <c r="CN215" s="65" t="str">
        <f t="shared" si="3309"/>
        <v>Nos</v>
      </c>
      <c r="CO215" s="65">
        <f t="shared" si="3310"/>
        <v>14000</v>
      </c>
      <c r="CP215" s="13"/>
      <c r="CQ215" s="21">
        <f t="shared" si="3345"/>
        <v>0</v>
      </c>
      <c r="CR215" s="31">
        <f t="shared" si="3346"/>
        <v>0</v>
      </c>
      <c r="CS215" s="42">
        <f t="shared" si="3347"/>
        <v>0</v>
      </c>
      <c r="CT215" s="21"/>
      <c r="CV215" s="40"/>
      <c r="CW215" s="59" t="str">
        <f t="shared" si="3348"/>
        <v>Acetiline</v>
      </c>
      <c r="CX215" s="59" t="str">
        <f t="shared" si="3349"/>
        <v>Nos</v>
      </c>
      <c r="CY215" s="59">
        <f t="shared" si="3350"/>
        <v>14000</v>
      </c>
      <c r="CZ215" s="13"/>
      <c r="DA215" s="21">
        <f t="shared" si="3351"/>
        <v>0</v>
      </c>
      <c r="DB215" s="31">
        <f t="shared" si="3352"/>
        <v>0</v>
      </c>
      <c r="DC215" s="31">
        <f t="shared" si="3353"/>
        <v>0</v>
      </c>
      <c r="DD215" s="21"/>
      <c r="DF215" s="40"/>
      <c r="DG215" s="59" t="str">
        <f t="shared" si="3266"/>
        <v>Acetiline</v>
      </c>
      <c r="DH215" s="59" t="str">
        <f t="shared" si="3311"/>
        <v>Nos</v>
      </c>
      <c r="DI215" s="59">
        <f t="shared" si="3312"/>
        <v>14000</v>
      </c>
      <c r="DJ215" s="13"/>
      <c r="DK215" s="21">
        <f t="shared" si="3354"/>
        <v>0</v>
      </c>
      <c r="DL215" s="31">
        <f t="shared" si="3355"/>
        <v>0</v>
      </c>
      <c r="DM215" s="31">
        <f t="shared" si="3356"/>
        <v>0</v>
      </c>
      <c r="DN215" s="21"/>
      <c r="DQ215" s="59" t="str">
        <f t="shared" si="3357"/>
        <v>Acetiline</v>
      </c>
      <c r="DR215" s="59" t="str">
        <f t="shared" si="3358"/>
        <v>Nos</v>
      </c>
      <c r="DS215" s="59">
        <f t="shared" si="3359"/>
        <v>14000</v>
      </c>
      <c r="DT215" s="67"/>
      <c r="DU215" s="21">
        <f t="shared" si="3360"/>
        <v>0</v>
      </c>
      <c r="DV215" s="31">
        <f t="shared" si="3361"/>
        <v>0</v>
      </c>
      <c r="DW215" s="31">
        <f t="shared" si="3362"/>
        <v>0</v>
      </c>
      <c r="DX215" s="21"/>
      <c r="DZ215" s="40"/>
      <c r="EA215" s="59" t="str">
        <f t="shared" si="3363"/>
        <v>Acetiline</v>
      </c>
      <c r="EB215" s="59" t="str">
        <f t="shared" si="3364"/>
        <v>Nos</v>
      </c>
      <c r="EC215" s="59">
        <f t="shared" si="3365"/>
        <v>14000</v>
      </c>
      <c r="ED215" s="31"/>
      <c r="EE215" s="21">
        <f t="shared" si="3366"/>
        <v>0</v>
      </c>
      <c r="EF215" s="31">
        <f t="shared" si="2929"/>
        <v>0</v>
      </c>
      <c r="EG215" s="31">
        <f t="shared" si="3367"/>
        <v>0</v>
      </c>
      <c r="EH215" s="21"/>
      <c r="EK215" s="59" t="str">
        <f t="shared" si="3368"/>
        <v>Acetiline</v>
      </c>
      <c r="EL215" s="59" t="str">
        <f t="shared" si="3369"/>
        <v>Nos</v>
      </c>
      <c r="EM215" s="59">
        <f t="shared" si="3370"/>
        <v>14000</v>
      </c>
      <c r="EN215" s="13"/>
      <c r="EO215" s="21">
        <f t="shared" si="3371"/>
        <v>0</v>
      </c>
      <c r="EP215" s="31">
        <f t="shared" si="3372"/>
        <v>0</v>
      </c>
      <c r="EQ215" s="31">
        <f t="shared" si="3373"/>
        <v>0</v>
      </c>
      <c r="ER215" s="21"/>
      <c r="EU215" s="4" t="str">
        <f t="shared" si="3135"/>
        <v>Acetiline</v>
      </c>
      <c r="EV215" s="4" t="str">
        <f t="shared" si="3224"/>
        <v>Nos</v>
      </c>
      <c r="EW215" s="4">
        <f t="shared" si="3225"/>
        <v>14000</v>
      </c>
      <c r="EX215" s="13"/>
      <c r="EY215" s="21">
        <f t="shared" si="3374"/>
        <v>0</v>
      </c>
      <c r="EZ215" s="31">
        <f t="shared" si="2727"/>
        <v>0</v>
      </c>
      <c r="FA215" s="42">
        <f t="shared" si="3375"/>
        <v>0</v>
      </c>
      <c r="FB215" s="21"/>
      <c r="FE215" s="56" t="str">
        <f t="shared" si="3231"/>
        <v>Acetiline</v>
      </c>
      <c r="FF215" s="56" t="str">
        <f t="shared" si="3289"/>
        <v>Nos</v>
      </c>
      <c r="FG215" s="56">
        <f t="shared" si="3290"/>
        <v>14000</v>
      </c>
      <c r="FH215" s="31"/>
      <c r="FI215" s="21">
        <f t="shared" si="3376"/>
        <v>0</v>
      </c>
      <c r="FJ215" s="31">
        <f t="shared" si="3377"/>
        <v>0</v>
      </c>
      <c r="FK215" s="31">
        <f t="shared" si="3378"/>
        <v>0</v>
      </c>
      <c r="FL215" s="21"/>
      <c r="FO215" s="56" t="str">
        <f t="shared" si="3232"/>
        <v>Acetiline</v>
      </c>
      <c r="FP215" s="56" t="str">
        <f t="shared" si="2925"/>
        <v>Nos</v>
      </c>
      <c r="FQ215" s="56">
        <f t="shared" si="2921"/>
        <v>14000</v>
      </c>
      <c r="FR215" s="13"/>
      <c r="FS215" s="21">
        <f t="shared" si="3067"/>
        <v>0</v>
      </c>
      <c r="FT215" s="31">
        <f t="shared" si="3068"/>
        <v>0</v>
      </c>
      <c r="FU215" s="42">
        <f t="shared" si="3069"/>
        <v>0</v>
      </c>
      <c r="FV215" s="21"/>
      <c r="FY215" s="56" t="str">
        <f t="shared" si="3055"/>
        <v>Acetiline</v>
      </c>
      <c r="FZ215" s="56" t="str">
        <f t="shared" si="3313"/>
        <v>Nos</v>
      </c>
      <c r="GA215" s="56">
        <f t="shared" si="3314"/>
        <v>14000</v>
      </c>
      <c r="GB215" s="13"/>
      <c r="GC215" s="21">
        <f t="shared" si="3379"/>
        <v>0</v>
      </c>
      <c r="GD215" s="31">
        <f t="shared" si="3380"/>
        <v>0</v>
      </c>
      <c r="GE215" s="31">
        <f t="shared" si="3381"/>
        <v>0</v>
      </c>
      <c r="GF215" s="21"/>
      <c r="GI215" s="56" t="str">
        <f t="shared" si="2798"/>
        <v>Acetiline</v>
      </c>
      <c r="GJ215" s="56" t="str">
        <f t="shared" si="2799"/>
        <v>Nos</v>
      </c>
      <c r="GK215" s="56">
        <f t="shared" si="2800"/>
        <v>14000</v>
      </c>
      <c r="GL215" s="13"/>
      <c r="GM215" s="21">
        <f t="shared" si="3382"/>
        <v>0</v>
      </c>
      <c r="GN215" s="31">
        <f t="shared" si="3383"/>
        <v>0</v>
      </c>
      <c r="GO215" s="31">
        <f t="shared" si="3384"/>
        <v>0</v>
      </c>
      <c r="GP215" s="21"/>
      <c r="GS215" s="56" t="str">
        <f t="shared" si="3233"/>
        <v>Acetiline</v>
      </c>
      <c r="GT215" s="56" t="str">
        <f t="shared" si="2926"/>
        <v>Nos</v>
      </c>
      <c r="GU215" s="56">
        <f t="shared" si="2922"/>
        <v>14000</v>
      </c>
      <c r="GV215" s="13"/>
      <c r="GW215" s="21">
        <f t="shared" si="3056"/>
        <v>0</v>
      </c>
      <c r="GX215" s="31">
        <f t="shared" si="3057"/>
        <v>0</v>
      </c>
      <c r="GY215" s="31">
        <f t="shared" si="2752"/>
        <v>0</v>
      </c>
      <c r="GZ215" s="21"/>
      <c r="HC215" s="56" t="str">
        <f t="shared" si="3300"/>
        <v>Acetiline</v>
      </c>
      <c r="HD215" s="56" t="str">
        <f t="shared" si="3315"/>
        <v>Nos</v>
      </c>
      <c r="HE215" s="56">
        <f t="shared" si="3316"/>
        <v>14000</v>
      </c>
      <c r="HF215" s="13"/>
      <c r="HG215" s="21">
        <f t="shared" si="2801"/>
        <v>0</v>
      </c>
      <c r="HH215" s="31">
        <f t="shared" si="2802"/>
        <v>0</v>
      </c>
      <c r="HI215" s="31">
        <f t="shared" si="2803"/>
        <v>0</v>
      </c>
      <c r="HJ215" s="21"/>
      <c r="HM215" s="56" t="str">
        <f t="shared" si="3301"/>
        <v>Acetiline</v>
      </c>
      <c r="HN215" s="56" t="str">
        <f t="shared" si="3317"/>
        <v>Nos</v>
      </c>
      <c r="HO215" s="56">
        <f t="shared" si="3318"/>
        <v>14000</v>
      </c>
      <c r="HP215" s="13"/>
      <c r="HQ215" s="56">
        <f t="shared" si="2760"/>
        <v>0</v>
      </c>
      <c r="HR215" s="13">
        <f t="shared" si="2761"/>
        <v>0</v>
      </c>
      <c r="HS215" s="31">
        <f t="shared" si="2762"/>
        <v>0</v>
      </c>
      <c r="HT215" s="21"/>
      <c r="HW215" s="56" t="str">
        <f t="shared" si="3061"/>
        <v>Acetiline</v>
      </c>
      <c r="HX215" s="56" t="str">
        <f t="shared" si="3062"/>
        <v>Nos</v>
      </c>
      <c r="HY215" s="56">
        <f t="shared" si="3063"/>
        <v>14000</v>
      </c>
      <c r="HZ215" s="13"/>
      <c r="IA215" s="56">
        <f t="shared" si="2765"/>
        <v>0</v>
      </c>
      <c r="IB215" s="13">
        <f t="shared" si="2766"/>
        <v>0</v>
      </c>
      <c r="IC215" s="31">
        <f t="shared" si="2767"/>
        <v>0</v>
      </c>
      <c r="ID215" s="21"/>
      <c r="IG215" s="56" t="str">
        <f t="shared" si="3302"/>
        <v>Acetiline</v>
      </c>
      <c r="IH215" s="56" t="str">
        <f t="shared" si="3319"/>
        <v>Nos</v>
      </c>
      <c r="II215" s="56">
        <f t="shared" si="3320"/>
        <v>14000</v>
      </c>
      <c r="IJ215" s="13"/>
      <c r="IK215" s="56">
        <f t="shared" si="2804"/>
        <v>0</v>
      </c>
      <c r="IL215" s="13">
        <f t="shared" si="2805"/>
        <v>0</v>
      </c>
      <c r="IM215" s="31">
        <f t="shared" si="2806"/>
        <v>0</v>
      </c>
      <c r="IN215" s="21"/>
      <c r="IQ215" s="56" t="str">
        <f t="shared" si="3303"/>
        <v>Acetiline</v>
      </c>
      <c r="IR215" s="56" t="str">
        <f t="shared" si="3321"/>
        <v>Nos</v>
      </c>
      <c r="IS215" s="56">
        <f t="shared" si="3322"/>
        <v>14000</v>
      </c>
      <c r="IT215" s="13"/>
      <c r="IU215" s="56">
        <f t="shared" si="2807"/>
        <v>0</v>
      </c>
      <c r="IV215" s="13">
        <f t="shared" si="2808"/>
        <v>0</v>
      </c>
      <c r="IW215" s="31">
        <f t="shared" si="2809"/>
        <v>0</v>
      </c>
      <c r="IX215" s="21"/>
      <c r="JA215" s="56" t="str">
        <f t="shared" si="3304"/>
        <v>Acetiline</v>
      </c>
      <c r="JB215" s="56" t="str">
        <f t="shared" si="3323"/>
        <v>Nos</v>
      </c>
      <c r="JC215" s="56">
        <f t="shared" si="3324"/>
        <v>14000</v>
      </c>
      <c r="JD215" s="13"/>
      <c r="JE215" s="56">
        <f t="shared" si="2810"/>
        <v>0</v>
      </c>
      <c r="JF215" s="13">
        <f t="shared" si="2811"/>
        <v>0</v>
      </c>
      <c r="JG215" s="31">
        <f t="shared" si="2812"/>
        <v>0</v>
      </c>
      <c r="JH215" s="21"/>
      <c r="JK215" s="56" t="str">
        <f t="shared" si="3234"/>
        <v>Acetiline</v>
      </c>
      <c r="JL215" s="56" t="str">
        <f t="shared" si="2927"/>
        <v>Nos</v>
      </c>
      <c r="JM215" s="56">
        <f t="shared" si="2923"/>
        <v>14000</v>
      </c>
      <c r="JN215" s="13"/>
      <c r="JO215" s="21">
        <f t="shared" si="3058"/>
        <v>0</v>
      </c>
      <c r="JP215" s="31">
        <f t="shared" si="3059"/>
        <v>0</v>
      </c>
      <c r="JQ215" s="31">
        <f t="shared" si="3060"/>
        <v>0</v>
      </c>
      <c r="JR215" s="21"/>
      <c r="JU215" s="56" t="str">
        <f t="shared" si="3235"/>
        <v>Acetiline</v>
      </c>
      <c r="JV215" s="56" t="str">
        <f t="shared" si="2928"/>
        <v>Nos</v>
      </c>
      <c r="JW215" s="56">
        <f t="shared" si="2924"/>
        <v>14000</v>
      </c>
      <c r="JX215" s="4">
        <f t="shared" si="3226"/>
        <v>0</v>
      </c>
      <c r="JY215" s="56">
        <f t="shared" si="3223"/>
        <v>0</v>
      </c>
      <c r="JZ215" s="56">
        <f t="shared" si="3227"/>
        <v>0</v>
      </c>
      <c r="KA215" s="31">
        <f t="shared" si="2813"/>
        <v>0</v>
      </c>
      <c r="KB215" s="21"/>
    </row>
    <row r="216" spans="1:288" ht="17.25" customHeight="1" x14ac:dyDescent="0.25">
      <c r="A216" s="70"/>
      <c r="B216" s="7" t="s">
        <v>252</v>
      </c>
      <c r="C216" s="6" t="s">
        <v>1</v>
      </c>
      <c r="D216" s="4">
        <v>20</v>
      </c>
      <c r="E216" s="13"/>
      <c r="F216" s="31">
        <f t="shared" si="3211"/>
        <v>0</v>
      </c>
      <c r="G216" s="31">
        <f t="shared" si="2920"/>
        <v>0</v>
      </c>
      <c r="H216" s="31">
        <f t="shared" si="3213"/>
        <v>0</v>
      </c>
      <c r="I216" s="73"/>
      <c r="L216" s="59" t="str">
        <f t="shared" si="3070"/>
        <v>Screw Nails 1" S/S</v>
      </c>
      <c r="M216" s="59" t="str">
        <f t="shared" si="3214"/>
        <v>Nos</v>
      </c>
      <c r="N216" s="59">
        <f t="shared" si="3215"/>
        <v>20</v>
      </c>
      <c r="O216" s="67"/>
      <c r="P216" s="21">
        <f t="shared" si="2795"/>
        <v>0</v>
      </c>
      <c r="Q216" s="31">
        <f t="shared" si="2796"/>
        <v>0</v>
      </c>
      <c r="R216" s="31">
        <f t="shared" si="2797"/>
        <v>0</v>
      </c>
      <c r="S216" s="21"/>
      <c r="V216" s="65" t="str">
        <f t="shared" si="3236"/>
        <v>Screw Nails 1" S/S</v>
      </c>
      <c r="W216" s="65" t="str">
        <f t="shared" si="3305"/>
        <v>Nos</v>
      </c>
      <c r="X216" s="65">
        <f t="shared" si="3306"/>
        <v>20</v>
      </c>
      <c r="Y216" s="31"/>
      <c r="Z216" s="21">
        <f t="shared" si="2662"/>
        <v>0</v>
      </c>
      <c r="AA216" s="31">
        <f t="shared" si="2663"/>
        <v>0</v>
      </c>
      <c r="AB216" s="42">
        <f t="shared" si="2664"/>
        <v>0</v>
      </c>
      <c r="AC216" s="21"/>
      <c r="AE216" s="40"/>
      <c r="AF216" s="59" t="str">
        <f t="shared" si="3326"/>
        <v>Screw Nails 1" S/S</v>
      </c>
      <c r="AG216" s="59" t="str">
        <f t="shared" si="3327"/>
        <v>Nos</v>
      </c>
      <c r="AH216" s="59">
        <f t="shared" si="3328"/>
        <v>20</v>
      </c>
      <c r="AI216" s="13"/>
      <c r="AJ216" s="21">
        <f t="shared" si="2667"/>
        <v>0</v>
      </c>
      <c r="AK216" s="31">
        <f t="shared" si="2668"/>
        <v>0</v>
      </c>
      <c r="AL216" s="31">
        <f t="shared" si="2669"/>
        <v>0</v>
      </c>
      <c r="AM216" s="21"/>
      <c r="AO216" s="40"/>
      <c r="AP216" s="59" t="str">
        <f t="shared" si="3240"/>
        <v>Screw Nails 1" S/S</v>
      </c>
      <c r="AQ216" s="59" t="str">
        <f t="shared" si="3307"/>
        <v>Nos</v>
      </c>
      <c r="AR216" s="59">
        <f t="shared" si="3308"/>
        <v>20</v>
      </c>
      <c r="AS216" s="67"/>
      <c r="AT216" s="21">
        <f t="shared" si="2672"/>
        <v>0</v>
      </c>
      <c r="AU216" s="31">
        <f t="shared" si="2673"/>
        <v>0</v>
      </c>
      <c r="AV216" s="31">
        <f t="shared" si="2674"/>
        <v>0</v>
      </c>
      <c r="AW216" s="21"/>
      <c r="AY216" s="40"/>
      <c r="AZ216" s="59" t="str">
        <f t="shared" si="3329"/>
        <v>Screw Nails 1" S/S</v>
      </c>
      <c r="BA216" s="59" t="str">
        <f t="shared" si="3330"/>
        <v>Nos</v>
      </c>
      <c r="BB216" s="59">
        <f t="shared" si="3331"/>
        <v>20</v>
      </c>
      <c r="BC216" s="31"/>
      <c r="BD216" s="21">
        <f t="shared" si="3332"/>
        <v>0</v>
      </c>
      <c r="BE216" s="31">
        <f t="shared" si="2678"/>
        <v>0</v>
      </c>
      <c r="BF216" s="31">
        <f t="shared" si="3333"/>
        <v>0</v>
      </c>
      <c r="BG216" s="21"/>
      <c r="BI216" s="40"/>
      <c r="BJ216" s="59" t="str">
        <f t="shared" si="3334"/>
        <v>Screw Nails 1" S/S</v>
      </c>
      <c r="BK216" s="59" t="str">
        <f t="shared" si="3335"/>
        <v>Nos</v>
      </c>
      <c r="BL216" s="59">
        <f t="shared" si="3336"/>
        <v>20</v>
      </c>
      <c r="BM216" s="13"/>
      <c r="BN216" s="21">
        <f t="shared" si="3337"/>
        <v>0</v>
      </c>
      <c r="BO216" s="31">
        <f t="shared" si="3338"/>
        <v>0</v>
      </c>
      <c r="BP216" s="31">
        <f t="shared" si="3339"/>
        <v>0</v>
      </c>
      <c r="BQ216" s="21"/>
      <c r="BS216" s="40"/>
      <c r="BT216" s="59" t="str">
        <f t="shared" si="3228"/>
        <v>Screw Nails 1" S/S</v>
      </c>
      <c r="BU216" s="59" t="str">
        <f t="shared" si="3229"/>
        <v>Nos</v>
      </c>
      <c r="BV216" s="59">
        <f t="shared" si="3230"/>
        <v>20</v>
      </c>
      <c r="BW216" s="13"/>
      <c r="BX216" s="21">
        <f t="shared" si="3340"/>
        <v>0</v>
      </c>
      <c r="BY216" s="31">
        <f t="shared" si="3341"/>
        <v>0</v>
      </c>
      <c r="BZ216" s="31">
        <f t="shared" si="3342"/>
        <v>0</v>
      </c>
      <c r="CA216" s="21"/>
      <c r="CB216" s="40"/>
      <c r="CC216" s="59" t="str">
        <f t="shared" si="3097"/>
        <v>Screw Nails 1" S/S</v>
      </c>
      <c r="CD216" s="59" t="str">
        <f t="shared" si="3219"/>
        <v>Nos</v>
      </c>
      <c r="CE216" s="59">
        <f t="shared" si="3220"/>
        <v>20</v>
      </c>
      <c r="CF216" s="31"/>
      <c r="CG216" s="31">
        <f t="shared" si="3343"/>
        <v>0</v>
      </c>
      <c r="CH216" s="31">
        <f t="shared" si="2693"/>
        <v>0</v>
      </c>
      <c r="CI216" s="31">
        <f t="shared" si="3344"/>
        <v>0</v>
      </c>
      <c r="CJ216" s="21"/>
      <c r="CK216" s="143"/>
      <c r="CL216" s="40"/>
      <c r="CM216" s="65" t="str">
        <f t="shared" si="3256"/>
        <v>Screw Nails 1" S/S</v>
      </c>
      <c r="CN216" s="65" t="str">
        <f t="shared" si="3309"/>
        <v>Nos</v>
      </c>
      <c r="CO216" s="65">
        <f t="shared" si="3310"/>
        <v>20</v>
      </c>
      <c r="CP216" s="13"/>
      <c r="CQ216" s="21">
        <f t="shared" si="3345"/>
        <v>0</v>
      </c>
      <c r="CR216" s="31">
        <f t="shared" si="3346"/>
        <v>0</v>
      </c>
      <c r="CS216" s="42">
        <f t="shared" si="3347"/>
        <v>0</v>
      </c>
      <c r="CT216" s="21"/>
      <c r="CV216" s="40"/>
      <c r="CW216" s="59" t="str">
        <f t="shared" si="3348"/>
        <v>Screw Nails 1" S/S</v>
      </c>
      <c r="CX216" s="59" t="str">
        <f t="shared" si="3349"/>
        <v>Nos</v>
      </c>
      <c r="CY216" s="59">
        <f t="shared" si="3350"/>
        <v>20</v>
      </c>
      <c r="CZ216" s="13">
        <v>8</v>
      </c>
      <c r="DA216" s="21">
        <f t="shared" si="3351"/>
        <v>160</v>
      </c>
      <c r="DB216" s="31">
        <f t="shared" si="3352"/>
        <v>8</v>
      </c>
      <c r="DC216" s="31">
        <f t="shared" si="3353"/>
        <v>160</v>
      </c>
      <c r="DD216" s="21"/>
      <c r="DF216" s="40"/>
      <c r="DG216" s="59" t="str">
        <f t="shared" si="3266"/>
        <v>Screw Nails 1" S/S</v>
      </c>
      <c r="DH216" s="59" t="str">
        <f t="shared" si="3311"/>
        <v>Nos</v>
      </c>
      <c r="DI216" s="59">
        <f t="shared" si="3312"/>
        <v>20</v>
      </c>
      <c r="DJ216" s="13"/>
      <c r="DK216" s="21">
        <f t="shared" si="3354"/>
        <v>0</v>
      </c>
      <c r="DL216" s="31">
        <f t="shared" si="3355"/>
        <v>0</v>
      </c>
      <c r="DM216" s="31">
        <f t="shared" si="3356"/>
        <v>0</v>
      </c>
      <c r="DN216" s="21"/>
      <c r="DQ216" s="59" t="str">
        <f t="shared" si="3357"/>
        <v>Screw Nails 1" S/S</v>
      </c>
      <c r="DR216" s="59" t="str">
        <f t="shared" si="3358"/>
        <v>Nos</v>
      </c>
      <c r="DS216" s="59">
        <f t="shared" si="3359"/>
        <v>20</v>
      </c>
      <c r="DT216" s="67"/>
      <c r="DU216" s="21">
        <f t="shared" si="3360"/>
        <v>0</v>
      </c>
      <c r="DV216" s="31">
        <f t="shared" si="3361"/>
        <v>0</v>
      </c>
      <c r="DW216" s="31">
        <f t="shared" si="3362"/>
        <v>0</v>
      </c>
      <c r="DX216" s="21"/>
      <c r="DZ216" s="40"/>
      <c r="EA216" s="59" t="str">
        <f t="shared" si="3363"/>
        <v>Screw Nails 1" S/S</v>
      </c>
      <c r="EB216" s="59" t="str">
        <f t="shared" si="3364"/>
        <v>Nos</v>
      </c>
      <c r="EC216" s="59">
        <f t="shared" si="3365"/>
        <v>20</v>
      </c>
      <c r="ED216" s="31"/>
      <c r="EE216" s="21">
        <f t="shared" si="3366"/>
        <v>0</v>
      </c>
      <c r="EF216" s="31">
        <f t="shared" si="2929"/>
        <v>0</v>
      </c>
      <c r="EG216" s="31">
        <f t="shared" si="3367"/>
        <v>0</v>
      </c>
      <c r="EH216" s="21"/>
      <c r="EK216" s="59" t="str">
        <f t="shared" si="3368"/>
        <v>Screw Nails 1" S/S</v>
      </c>
      <c r="EL216" s="59" t="str">
        <f t="shared" si="3369"/>
        <v>Nos</v>
      </c>
      <c r="EM216" s="59">
        <f t="shared" si="3370"/>
        <v>20</v>
      </c>
      <c r="EN216" s="13"/>
      <c r="EO216" s="21">
        <f t="shared" si="3371"/>
        <v>0</v>
      </c>
      <c r="EP216" s="31">
        <f t="shared" si="3372"/>
        <v>0</v>
      </c>
      <c r="EQ216" s="31">
        <f t="shared" si="3373"/>
        <v>0</v>
      </c>
      <c r="ER216" s="21"/>
      <c r="EU216" s="4" t="str">
        <f t="shared" si="3135"/>
        <v>Screw Nails 1" S/S</v>
      </c>
      <c r="EV216" s="4" t="str">
        <f t="shared" si="3224"/>
        <v>Nos</v>
      </c>
      <c r="EW216" s="4">
        <f t="shared" si="3225"/>
        <v>20</v>
      </c>
      <c r="EX216" s="13"/>
      <c r="EY216" s="21">
        <f t="shared" si="3374"/>
        <v>0</v>
      </c>
      <c r="EZ216" s="31">
        <f t="shared" si="2727"/>
        <v>0</v>
      </c>
      <c r="FA216" s="42">
        <f t="shared" si="3375"/>
        <v>0</v>
      </c>
      <c r="FB216" s="21"/>
      <c r="FE216" s="56" t="str">
        <f t="shared" si="3231"/>
        <v>Screw Nails 1" S/S</v>
      </c>
      <c r="FF216" s="56" t="str">
        <f t="shared" si="3289"/>
        <v>Nos</v>
      </c>
      <c r="FG216" s="56">
        <f t="shared" si="3290"/>
        <v>20</v>
      </c>
      <c r="FH216" s="31"/>
      <c r="FI216" s="21">
        <f t="shared" si="3376"/>
        <v>0</v>
      </c>
      <c r="FJ216" s="31">
        <f t="shared" si="3377"/>
        <v>0</v>
      </c>
      <c r="FK216" s="31">
        <f t="shared" si="3378"/>
        <v>0</v>
      </c>
      <c r="FL216" s="21"/>
      <c r="FO216" s="56" t="str">
        <f t="shared" si="3232"/>
        <v>Screw Nails 1" S/S</v>
      </c>
      <c r="FP216" s="56" t="str">
        <f t="shared" si="2925"/>
        <v>Nos</v>
      </c>
      <c r="FQ216" s="56">
        <f t="shared" si="2921"/>
        <v>20</v>
      </c>
      <c r="FR216" s="13"/>
      <c r="FS216" s="21">
        <f t="shared" ref="FS216" si="3385">FQ216*FR216</f>
        <v>0</v>
      </c>
      <c r="FT216" s="31">
        <f>$I$4*FR216</f>
        <v>0</v>
      </c>
      <c r="FU216" s="31">
        <f t="shared" ref="FU216" si="3386">FQ216*FT216</f>
        <v>0</v>
      </c>
      <c r="FV216" s="21"/>
      <c r="FY216" s="56" t="str">
        <f t="shared" si="3055"/>
        <v>Screw Nails 1" S/S</v>
      </c>
      <c r="FZ216" s="56" t="str">
        <f t="shared" si="3313"/>
        <v>Nos</v>
      </c>
      <c r="GA216" s="56">
        <f t="shared" si="3314"/>
        <v>20</v>
      </c>
      <c r="GB216" s="13"/>
      <c r="GC216" s="21">
        <f t="shared" si="3379"/>
        <v>0</v>
      </c>
      <c r="GD216" s="31">
        <f t="shared" si="3380"/>
        <v>0</v>
      </c>
      <c r="GE216" s="31">
        <f t="shared" si="3381"/>
        <v>0</v>
      </c>
      <c r="GF216" s="21"/>
      <c r="GI216" s="56" t="str">
        <f t="shared" si="2798"/>
        <v>Screw Nails 1" S/S</v>
      </c>
      <c r="GJ216" s="56" t="str">
        <f t="shared" si="2799"/>
        <v>Nos</v>
      </c>
      <c r="GK216" s="56">
        <f t="shared" si="2800"/>
        <v>20</v>
      </c>
      <c r="GL216" s="13"/>
      <c r="GM216" s="21">
        <f t="shared" si="3382"/>
        <v>0</v>
      </c>
      <c r="GN216" s="31">
        <f t="shared" si="3383"/>
        <v>0</v>
      </c>
      <c r="GO216" s="31">
        <f t="shared" si="3384"/>
        <v>0</v>
      </c>
      <c r="GP216" s="21"/>
      <c r="GS216" s="56" t="str">
        <f t="shared" si="3233"/>
        <v>Screw Nails 1" S/S</v>
      </c>
      <c r="GT216" s="56" t="str">
        <f t="shared" si="2926"/>
        <v>Nos</v>
      </c>
      <c r="GU216" s="56">
        <f t="shared" si="2922"/>
        <v>20</v>
      </c>
      <c r="GV216" s="13"/>
      <c r="GW216" s="21">
        <f t="shared" si="3056"/>
        <v>0</v>
      </c>
      <c r="GX216" s="31">
        <f t="shared" si="3057"/>
        <v>0</v>
      </c>
      <c r="GY216" s="31">
        <f t="shared" si="2752"/>
        <v>0</v>
      </c>
      <c r="GZ216" s="21"/>
      <c r="HC216" s="56" t="str">
        <f t="shared" si="3300"/>
        <v>Screw Nails 1" S/S</v>
      </c>
      <c r="HD216" s="56" t="str">
        <f t="shared" si="3315"/>
        <v>Nos</v>
      </c>
      <c r="HE216" s="56">
        <f t="shared" si="3316"/>
        <v>20</v>
      </c>
      <c r="HF216" s="13"/>
      <c r="HG216" s="21">
        <f t="shared" si="2801"/>
        <v>0</v>
      </c>
      <c r="HH216" s="31">
        <f t="shared" si="2802"/>
        <v>0</v>
      </c>
      <c r="HI216" s="31">
        <f t="shared" si="2803"/>
        <v>0</v>
      </c>
      <c r="HJ216" s="21"/>
      <c r="HM216" s="56" t="str">
        <f t="shared" si="3301"/>
        <v>Screw Nails 1" S/S</v>
      </c>
      <c r="HN216" s="56" t="str">
        <f t="shared" si="3317"/>
        <v>Nos</v>
      </c>
      <c r="HO216" s="56">
        <f t="shared" si="3318"/>
        <v>20</v>
      </c>
      <c r="HP216" s="13"/>
      <c r="HQ216" s="56">
        <f t="shared" si="2760"/>
        <v>0</v>
      </c>
      <c r="HR216" s="13">
        <f t="shared" si="2761"/>
        <v>0</v>
      </c>
      <c r="HS216" s="31">
        <f t="shared" si="2762"/>
        <v>0</v>
      </c>
      <c r="HT216" s="21"/>
      <c r="HW216" s="56" t="str">
        <f t="shared" si="3061"/>
        <v>Screw Nails 1" S/S</v>
      </c>
      <c r="HX216" s="56" t="str">
        <f t="shared" si="3062"/>
        <v>Nos</v>
      </c>
      <c r="HY216" s="56">
        <f t="shared" si="3063"/>
        <v>20</v>
      </c>
      <c r="HZ216" s="13"/>
      <c r="IA216" s="56">
        <f t="shared" si="2765"/>
        <v>0</v>
      </c>
      <c r="IB216" s="13">
        <f t="shared" si="2766"/>
        <v>0</v>
      </c>
      <c r="IC216" s="31">
        <f t="shared" si="2767"/>
        <v>0</v>
      </c>
      <c r="ID216" s="21"/>
      <c r="IG216" s="56" t="str">
        <f t="shared" si="3302"/>
        <v>Screw Nails 1" S/S</v>
      </c>
      <c r="IH216" s="56" t="str">
        <f t="shared" si="3319"/>
        <v>Nos</v>
      </c>
      <c r="II216" s="56">
        <f t="shared" si="3320"/>
        <v>20</v>
      </c>
      <c r="IJ216" s="13"/>
      <c r="IK216" s="56">
        <f t="shared" si="2804"/>
        <v>0</v>
      </c>
      <c r="IL216" s="13">
        <f t="shared" si="2805"/>
        <v>0</v>
      </c>
      <c r="IM216" s="31">
        <f t="shared" si="2806"/>
        <v>0</v>
      </c>
      <c r="IN216" s="21"/>
      <c r="IQ216" s="56" t="str">
        <f t="shared" si="3303"/>
        <v>Screw Nails 1" S/S</v>
      </c>
      <c r="IR216" s="56" t="str">
        <f t="shared" si="3321"/>
        <v>Nos</v>
      </c>
      <c r="IS216" s="56">
        <f t="shared" si="3322"/>
        <v>20</v>
      </c>
      <c r="IT216" s="13"/>
      <c r="IU216" s="56">
        <f t="shared" si="2807"/>
        <v>0</v>
      </c>
      <c r="IV216" s="13">
        <f t="shared" si="2808"/>
        <v>0</v>
      </c>
      <c r="IW216" s="31">
        <f t="shared" si="2809"/>
        <v>0</v>
      </c>
      <c r="IX216" s="21"/>
      <c r="JA216" s="56" t="str">
        <f t="shared" si="3304"/>
        <v>Screw Nails 1" S/S</v>
      </c>
      <c r="JB216" s="56" t="str">
        <f t="shared" si="3323"/>
        <v>Nos</v>
      </c>
      <c r="JC216" s="56">
        <f t="shared" si="3324"/>
        <v>20</v>
      </c>
      <c r="JD216" s="13"/>
      <c r="JE216" s="56">
        <f t="shared" si="2810"/>
        <v>0</v>
      </c>
      <c r="JF216" s="13">
        <f t="shared" si="2811"/>
        <v>0</v>
      </c>
      <c r="JG216" s="31">
        <f t="shared" si="2812"/>
        <v>0</v>
      </c>
      <c r="JH216" s="21"/>
      <c r="JK216" s="56" t="str">
        <f t="shared" si="3234"/>
        <v>Screw Nails 1" S/S</v>
      </c>
      <c r="JL216" s="56" t="str">
        <f t="shared" si="2927"/>
        <v>Nos</v>
      </c>
      <c r="JM216" s="56">
        <f t="shared" si="2923"/>
        <v>20</v>
      </c>
      <c r="JN216" s="13"/>
      <c r="JO216" s="21">
        <f t="shared" si="3058"/>
        <v>0</v>
      </c>
      <c r="JP216" s="31">
        <f t="shared" si="3059"/>
        <v>0</v>
      </c>
      <c r="JQ216" s="31">
        <f t="shared" si="3060"/>
        <v>0</v>
      </c>
      <c r="JR216" s="21"/>
      <c r="JU216" s="56" t="str">
        <f t="shared" si="3235"/>
        <v>Screw Nails 1" S/S</v>
      </c>
      <c r="JV216" s="56" t="str">
        <f t="shared" si="2928"/>
        <v>Nos</v>
      </c>
      <c r="JW216" s="56">
        <f t="shared" si="2924"/>
        <v>20</v>
      </c>
      <c r="JX216" s="4">
        <f t="shared" si="3226"/>
        <v>8</v>
      </c>
      <c r="JY216" s="56">
        <f t="shared" si="3223"/>
        <v>0</v>
      </c>
      <c r="JZ216" s="56">
        <f t="shared" si="3227"/>
        <v>0</v>
      </c>
      <c r="KA216" s="31">
        <f t="shared" si="2813"/>
        <v>0</v>
      </c>
      <c r="KB216" s="21"/>
    </row>
    <row r="217" spans="1:288" ht="17.25" customHeight="1" x14ac:dyDescent="0.25">
      <c r="B217" s="7" t="s">
        <v>253</v>
      </c>
      <c r="C217" s="6" t="s">
        <v>1</v>
      </c>
      <c r="D217" s="4">
        <v>525</v>
      </c>
      <c r="E217" s="13"/>
      <c r="F217" s="31">
        <f t="shared" si="3211"/>
        <v>0</v>
      </c>
      <c r="G217" s="31">
        <f t="shared" si="2920"/>
        <v>0</v>
      </c>
      <c r="H217" s="31">
        <f t="shared" si="3213"/>
        <v>0</v>
      </c>
      <c r="I217" s="73"/>
      <c r="L217" s="59" t="str">
        <f t="shared" si="3070"/>
        <v>Wurth Drill Bits</v>
      </c>
      <c r="M217" s="59" t="str">
        <f t="shared" si="3214"/>
        <v>Nos</v>
      </c>
      <c r="N217" s="59">
        <f t="shared" si="3215"/>
        <v>525</v>
      </c>
      <c r="O217" s="67"/>
      <c r="P217" s="21">
        <f t="shared" si="2795"/>
        <v>0</v>
      </c>
      <c r="Q217" s="31">
        <f t="shared" si="2796"/>
        <v>0</v>
      </c>
      <c r="R217" s="31">
        <f t="shared" si="2797"/>
        <v>0</v>
      </c>
      <c r="S217" s="21"/>
      <c r="V217" s="65" t="str">
        <f t="shared" si="3236"/>
        <v>Wurth Drill Bits</v>
      </c>
      <c r="W217" s="65" t="str">
        <f t="shared" si="3305"/>
        <v>Nos</v>
      </c>
      <c r="X217" s="65">
        <f t="shared" si="3306"/>
        <v>525</v>
      </c>
      <c r="Y217" s="31"/>
      <c r="Z217" s="21">
        <f t="shared" si="2662"/>
        <v>0</v>
      </c>
      <c r="AA217" s="31">
        <f t="shared" si="2663"/>
        <v>0</v>
      </c>
      <c r="AB217" s="42">
        <f t="shared" si="2664"/>
        <v>0</v>
      </c>
      <c r="AC217" s="21"/>
      <c r="AE217" s="40"/>
      <c r="AF217" s="59" t="str">
        <f t="shared" si="3326"/>
        <v>Wurth Drill Bits</v>
      </c>
      <c r="AG217" s="59" t="str">
        <f t="shared" si="3327"/>
        <v>Nos</v>
      </c>
      <c r="AH217" s="59">
        <f t="shared" si="3328"/>
        <v>525</v>
      </c>
      <c r="AI217" s="13"/>
      <c r="AJ217" s="21">
        <f t="shared" si="2667"/>
        <v>0</v>
      </c>
      <c r="AK217" s="31">
        <f t="shared" si="2668"/>
        <v>0</v>
      </c>
      <c r="AL217" s="31">
        <f t="shared" si="2669"/>
        <v>0</v>
      </c>
      <c r="AM217" s="21"/>
      <c r="AO217" s="40"/>
      <c r="AP217" s="59" t="str">
        <f t="shared" si="3240"/>
        <v>Wurth Drill Bits</v>
      </c>
      <c r="AQ217" s="59" t="str">
        <f t="shared" si="3307"/>
        <v>Nos</v>
      </c>
      <c r="AR217" s="59">
        <f t="shared" si="3308"/>
        <v>525</v>
      </c>
      <c r="AS217" s="67"/>
      <c r="AT217" s="21">
        <f t="shared" si="2672"/>
        <v>0</v>
      </c>
      <c r="AU217" s="31">
        <f t="shared" si="2673"/>
        <v>0</v>
      </c>
      <c r="AV217" s="31">
        <f t="shared" si="2674"/>
        <v>0</v>
      </c>
      <c r="AW217" s="21"/>
      <c r="AY217" s="40"/>
      <c r="AZ217" s="59" t="str">
        <f t="shared" si="3329"/>
        <v>Wurth Drill Bits</v>
      </c>
      <c r="BA217" s="59" t="str">
        <f t="shared" si="3330"/>
        <v>Nos</v>
      </c>
      <c r="BB217" s="59">
        <f t="shared" si="3331"/>
        <v>525</v>
      </c>
      <c r="BC217" s="31"/>
      <c r="BD217" s="21">
        <f t="shared" si="3332"/>
        <v>0</v>
      </c>
      <c r="BE217" s="31">
        <f t="shared" si="2678"/>
        <v>0</v>
      </c>
      <c r="BF217" s="31">
        <f t="shared" si="3333"/>
        <v>0</v>
      </c>
      <c r="BG217" s="21"/>
      <c r="BI217" s="40"/>
      <c r="BJ217" s="59" t="str">
        <f t="shared" si="3334"/>
        <v>Wurth Drill Bits</v>
      </c>
      <c r="BK217" s="59" t="str">
        <f t="shared" si="3335"/>
        <v>Nos</v>
      </c>
      <c r="BL217" s="59">
        <f t="shared" si="3336"/>
        <v>525</v>
      </c>
      <c r="BM217" s="13"/>
      <c r="BN217" s="21">
        <f t="shared" si="3337"/>
        <v>0</v>
      </c>
      <c r="BO217" s="31">
        <f t="shared" si="3338"/>
        <v>0</v>
      </c>
      <c r="BP217" s="31">
        <f t="shared" si="3339"/>
        <v>0</v>
      </c>
      <c r="BQ217" s="21"/>
      <c r="BS217" s="40"/>
      <c r="BT217" s="59" t="str">
        <f t="shared" si="3228"/>
        <v>Wurth Drill Bits</v>
      </c>
      <c r="BU217" s="59" t="str">
        <f t="shared" si="3229"/>
        <v>Nos</v>
      </c>
      <c r="BV217" s="59">
        <f t="shared" si="3230"/>
        <v>525</v>
      </c>
      <c r="BW217" s="13"/>
      <c r="BX217" s="21">
        <f t="shared" si="3340"/>
        <v>0</v>
      </c>
      <c r="BY217" s="31">
        <f t="shared" si="3341"/>
        <v>0</v>
      </c>
      <c r="BZ217" s="31">
        <f t="shared" si="3342"/>
        <v>0</v>
      </c>
      <c r="CA217" s="21"/>
      <c r="CB217" s="40"/>
      <c r="CC217" s="59" t="str">
        <f t="shared" si="3097"/>
        <v>Wurth Drill Bits</v>
      </c>
      <c r="CD217" s="59" t="str">
        <f t="shared" si="3219"/>
        <v>Nos</v>
      </c>
      <c r="CE217" s="59">
        <f t="shared" si="3220"/>
        <v>525</v>
      </c>
      <c r="CF217" s="31"/>
      <c r="CG217" s="31">
        <f t="shared" si="3343"/>
        <v>0</v>
      </c>
      <c r="CH217" s="31">
        <f t="shared" si="2693"/>
        <v>0</v>
      </c>
      <c r="CI217" s="31">
        <f t="shared" si="3344"/>
        <v>0</v>
      </c>
      <c r="CJ217" s="21"/>
      <c r="CK217" s="143"/>
      <c r="CL217" s="40"/>
      <c r="CM217" s="65" t="str">
        <f t="shared" si="3256"/>
        <v>Wurth Drill Bits</v>
      </c>
      <c r="CN217" s="65" t="str">
        <f t="shared" si="3309"/>
        <v>Nos</v>
      </c>
      <c r="CO217" s="65">
        <f t="shared" si="3310"/>
        <v>525</v>
      </c>
      <c r="CP217" s="13"/>
      <c r="CQ217" s="21">
        <f t="shared" si="3345"/>
        <v>0</v>
      </c>
      <c r="CR217" s="31">
        <f t="shared" si="3346"/>
        <v>0</v>
      </c>
      <c r="CS217" s="42">
        <f t="shared" si="3347"/>
        <v>0</v>
      </c>
      <c r="CT217" s="21"/>
      <c r="CV217" s="40"/>
      <c r="CW217" s="59" t="str">
        <f t="shared" si="3348"/>
        <v>Wurth Drill Bits</v>
      </c>
      <c r="CX217" s="59" t="str">
        <f t="shared" si="3349"/>
        <v>Nos</v>
      </c>
      <c r="CY217" s="59">
        <f t="shared" si="3350"/>
        <v>525</v>
      </c>
      <c r="CZ217" s="13"/>
      <c r="DA217" s="21">
        <f t="shared" si="3351"/>
        <v>0</v>
      </c>
      <c r="DB217" s="31">
        <f t="shared" si="3352"/>
        <v>0</v>
      </c>
      <c r="DC217" s="31">
        <f t="shared" si="3353"/>
        <v>0</v>
      </c>
      <c r="DD217" s="21"/>
      <c r="DF217" s="40"/>
      <c r="DG217" s="59" t="str">
        <f t="shared" si="3266"/>
        <v>Wurth Drill Bits</v>
      </c>
      <c r="DH217" s="59" t="str">
        <f t="shared" si="3311"/>
        <v>Nos</v>
      </c>
      <c r="DI217" s="59">
        <f t="shared" si="3312"/>
        <v>525</v>
      </c>
      <c r="DJ217" s="13"/>
      <c r="DK217" s="21">
        <f t="shared" si="3354"/>
        <v>0</v>
      </c>
      <c r="DL217" s="31">
        <f t="shared" si="3355"/>
        <v>0</v>
      </c>
      <c r="DM217" s="31">
        <f t="shared" si="3356"/>
        <v>0</v>
      </c>
      <c r="DN217" s="21"/>
      <c r="DQ217" s="59" t="str">
        <f t="shared" si="3357"/>
        <v>Wurth Drill Bits</v>
      </c>
      <c r="DR217" s="59" t="str">
        <f t="shared" si="3358"/>
        <v>Nos</v>
      </c>
      <c r="DS217" s="59">
        <f t="shared" si="3359"/>
        <v>525</v>
      </c>
      <c r="DT217" s="67"/>
      <c r="DU217" s="21">
        <f t="shared" si="3360"/>
        <v>0</v>
      </c>
      <c r="DV217" s="31">
        <f t="shared" si="3361"/>
        <v>0</v>
      </c>
      <c r="DW217" s="31">
        <f t="shared" si="3362"/>
        <v>0</v>
      </c>
      <c r="DX217" s="21"/>
      <c r="DZ217" s="40"/>
      <c r="EA217" s="59" t="str">
        <f t="shared" si="3363"/>
        <v>Wurth Drill Bits</v>
      </c>
      <c r="EB217" s="59" t="str">
        <f t="shared" si="3364"/>
        <v>Nos</v>
      </c>
      <c r="EC217" s="59">
        <f t="shared" si="3365"/>
        <v>525</v>
      </c>
      <c r="ED217" s="31"/>
      <c r="EE217" s="21">
        <f t="shared" si="3366"/>
        <v>0</v>
      </c>
      <c r="EF217" s="31">
        <f t="shared" si="2929"/>
        <v>0</v>
      </c>
      <c r="EG217" s="31">
        <f t="shared" si="3367"/>
        <v>0</v>
      </c>
      <c r="EH217" s="21"/>
      <c r="EK217" s="59" t="str">
        <f t="shared" si="3368"/>
        <v>Wurth Drill Bits</v>
      </c>
      <c r="EL217" s="59" t="str">
        <f t="shared" si="3369"/>
        <v>Nos</v>
      </c>
      <c r="EM217" s="59">
        <f t="shared" si="3370"/>
        <v>525</v>
      </c>
      <c r="EN217" s="13"/>
      <c r="EO217" s="21">
        <f t="shared" si="3371"/>
        <v>0</v>
      </c>
      <c r="EP217" s="31">
        <f t="shared" si="3372"/>
        <v>0</v>
      </c>
      <c r="EQ217" s="31">
        <f t="shared" si="3373"/>
        <v>0</v>
      </c>
      <c r="ER217" s="21"/>
      <c r="EU217" s="4" t="str">
        <f t="shared" si="3135"/>
        <v>Wurth Drill Bits</v>
      </c>
      <c r="EV217" s="4" t="str">
        <f t="shared" si="3224"/>
        <v>Nos</v>
      </c>
      <c r="EW217" s="4">
        <f t="shared" si="3225"/>
        <v>525</v>
      </c>
      <c r="EX217" s="13"/>
      <c r="EY217" s="21">
        <f t="shared" si="3374"/>
        <v>0</v>
      </c>
      <c r="EZ217" s="31">
        <f t="shared" si="2727"/>
        <v>0</v>
      </c>
      <c r="FA217" s="42">
        <f t="shared" si="3375"/>
        <v>0</v>
      </c>
      <c r="FB217" s="21"/>
      <c r="FE217" s="56" t="str">
        <f t="shared" si="3231"/>
        <v>Wurth Drill Bits</v>
      </c>
      <c r="FF217" s="56" t="str">
        <f t="shared" si="3289"/>
        <v>Nos</v>
      </c>
      <c r="FG217" s="56">
        <f t="shared" si="3290"/>
        <v>525</v>
      </c>
      <c r="FH217" s="31"/>
      <c r="FI217" s="21">
        <f t="shared" si="3376"/>
        <v>0</v>
      </c>
      <c r="FJ217" s="31">
        <f t="shared" si="3377"/>
        <v>0</v>
      </c>
      <c r="FK217" s="31">
        <f t="shared" si="3378"/>
        <v>0</v>
      </c>
      <c r="FL217" s="21"/>
      <c r="FO217" s="56" t="str">
        <f t="shared" si="3232"/>
        <v>Wurth Drill Bits</v>
      </c>
      <c r="FP217" s="56" t="str">
        <f t="shared" si="2925"/>
        <v>Nos</v>
      </c>
      <c r="FQ217" s="56">
        <f t="shared" si="2921"/>
        <v>525</v>
      </c>
      <c r="FR217" s="13"/>
      <c r="FS217" s="21">
        <f t="shared" ref="FS217:FS224" si="3387">FQ217*FR217</f>
        <v>0</v>
      </c>
      <c r="FT217" s="31">
        <f t="shared" ref="FT217:FT224" si="3388">$I$4*FR217</f>
        <v>0</v>
      </c>
      <c r="FU217" s="31">
        <f t="shared" ref="FU217:FU224" si="3389">FQ217*FT217</f>
        <v>0</v>
      </c>
      <c r="FV217" s="21"/>
      <c r="FY217" s="56" t="str">
        <f t="shared" si="3055"/>
        <v>Wurth Drill Bits</v>
      </c>
      <c r="FZ217" s="56" t="str">
        <f t="shared" si="3313"/>
        <v>Nos</v>
      </c>
      <c r="GA217" s="56">
        <f t="shared" si="3314"/>
        <v>525</v>
      </c>
      <c r="GB217" s="13"/>
      <c r="GC217" s="21">
        <f t="shared" si="3379"/>
        <v>0</v>
      </c>
      <c r="GD217" s="31">
        <f t="shared" si="3380"/>
        <v>0</v>
      </c>
      <c r="GE217" s="31">
        <f t="shared" si="3381"/>
        <v>0</v>
      </c>
      <c r="GF217" s="21"/>
      <c r="GI217" s="56" t="str">
        <f t="shared" si="2798"/>
        <v>Wurth Drill Bits</v>
      </c>
      <c r="GJ217" s="56" t="str">
        <f t="shared" si="2799"/>
        <v>Nos</v>
      </c>
      <c r="GK217" s="56">
        <f t="shared" si="2800"/>
        <v>525</v>
      </c>
      <c r="GL217" s="13"/>
      <c r="GM217" s="21">
        <f t="shared" si="3382"/>
        <v>0</v>
      </c>
      <c r="GN217" s="31">
        <f t="shared" si="3383"/>
        <v>0</v>
      </c>
      <c r="GO217" s="31">
        <f t="shared" si="3384"/>
        <v>0</v>
      </c>
      <c r="GP217" s="21"/>
      <c r="GS217" s="56" t="str">
        <f t="shared" si="3233"/>
        <v>Wurth Drill Bits</v>
      </c>
      <c r="GT217" s="56" t="str">
        <f t="shared" si="2926"/>
        <v>Nos</v>
      </c>
      <c r="GU217" s="56">
        <f t="shared" si="2922"/>
        <v>525</v>
      </c>
      <c r="GV217" s="13"/>
      <c r="GW217" s="21">
        <f t="shared" si="3056"/>
        <v>0</v>
      </c>
      <c r="GX217" s="31">
        <f t="shared" si="3057"/>
        <v>0</v>
      </c>
      <c r="GY217" s="31">
        <f t="shared" si="2752"/>
        <v>0</v>
      </c>
      <c r="GZ217" s="21"/>
      <c r="HC217" s="56" t="str">
        <f t="shared" si="3300"/>
        <v>Wurth Drill Bits</v>
      </c>
      <c r="HD217" s="56" t="str">
        <f t="shared" si="3315"/>
        <v>Nos</v>
      </c>
      <c r="HE217" s="56">
        <f t="shared" si="3316"/>
        <v>525</v>
      </c>
      <c r="HF217" s="13"/>
      <c r="HG217" s="21">
        <f t="shared" si="2801"/>
        <v>0</v>
      </c>
      <c r="HH217" s="31">
        <f t="shared" si="2802"/>
        <v>0</v>
      </c>
      <c r="HI217" s="31">
        <f t="shared" si="2803"/>
        <v>0</v>
      </c>
      <c r="HJ217" s="21"/>
      <c r="HM217" s="56" t="str">
        <f t="shared" si="3301"/>
        <v>Wurth Drill Bits</v>
      </c>
      <c r="HN217" s="56" t="str">
        <f t="shared" si="3317"/>
        <v>Nos</v>
      </c>
      <c r="HO217" s="56">
        <f t="shared" si="3318"/>
        <v>525</v>
      </c>
      <c r="HP217" s="13"/>
      <c r="HQ217" s="56">
        <f t="shared" si="2760"/>
        <v>0</v>
      </c>
      <c r="HR217" s="13">
        <f t="shared" si="2761"/>
        <v>0</v>
      </c>
      <c r="HS217" s="31">
        <f t="shared" si="2762"/>
        <v>0</v>
      </c>
      <c r="HT217" s="21"/>
      <c r="HW217" s="56" t="str">
        <f t="shared" si="3061"/>
        <v>Wurth Drill Bits</v>
      </c>
      <c r="HX217" s="56" t="str">
        <f t="shared" si="3062"/>
        <v>Nos</v>
      </c>
      <c r="HY217" s="56">
        <f t="shared" si="3063"/>
        <v>525</v>
      </c>
      <c r="HZ217" s="13"/>
      <c r="IA217" s="56">
        <f t="shared" si="2765"/>
        <v>0</v>
      </c>
      <c r="IB217" s="13">
        <f t="shared" si="2766"/>
        <v>0</v>
      </c>
      <c r="IC217" s="31">
        <f t="shared" si="2767"/>
        <v>0</v>
      </c>
      <c r="ID217" s="21"/>
      <c r="IG217" s="56" t="str">
        <f t="shared" si="3302"/>
        <v>Wurth Drill Bits</v>
      </c>
      <c r="IH217" s="56" t="str">
        <f t="shared" si="3319"/>
        <v>Nos</v>
      </c>
      <c r="II217" s="56">
        <f t="shared" si="3320"/>
        <v>525</v>
      </c>
      <c r="IJ217" s="13"/>
      <c r="IK217" s="56">
        <f t="shared" si="2804"/>
        <v>0</v>
      </c>
      <c r="IL217" s="13">
        <f t="shared" si="2805"/>
        <v>0</v>
      </c>
      <c r="IM217" s="31">
        <f t="shared" si="2806"/>
        <v>0</v>
      </c>
      <c r="IN217" s="21"/>
      <c r="IQ217" s="56" t="str">
        <f t="shared" si="3303"/>
        <v>Wurth Drill Bits</v>
      </c>
      <c r="IR217" s="56" t="str">
        <f t="shared" si="3321"/>
        <v>Nos</v>
      </c>
      <c r="IS217" s="56">
        <f t="shared" si="3322"/>
        <v>525</v>
      </c>
      <c r="IT217" s="13"/>
      <c r="IU217" s="56">
        <f t="shared" si="2807"/>
        <v>0</v>
      </c>
      <c r="IV217" s="13">
        <f t="shared" si="2808"/>
        <v>0</v>
      </c>
      <c r="IW217" s="31">
        <f t="shared" si="2809"/>
        <v>0</v>
      </c>
      <c r="IX217" s="21"/>
      <c r="JA217" s="56" t="str">
        <f t="shared" si="3304"/>
        <v>Wurth Drill Bits</v>
      </c>
      <c r="JB217" s="56" t="str">
        <f t="shared" si="3323"/>
        <v>Nos</v>
      </c>
      <c r="JC217" s="56">
        <f t="shared" si="3324"/>
        <v>525</v>
      </c>
      <c r="JD217" s="13"/>
      <c r="JE217" s="56">
        <f t="shared" si="2810"/>
        <v>0</v>
      </c>
      <c r="JF217" s="13">
        <f t="shared" si="2811"/>
        <v>0</v>
      </c>
      <c r="JG217" s="31">
        <f t="shared" si="2812"/>
        <v>0</v>
      </c>
      <c r="JH217" s="21"/>
      <c r="JK217" s="56" t="str">
        <f t="shared" si="3234"/>
        <v>Wurth Drill Bits</v>
      </c>
      <c r="JL217" s="56" t="str">
        <f t="shared" si="2927"/>
        <v>Nos</v>
      </c>
      <c r="JM217" s="56">
        <f t="shared" si="2923"/>
        <v>525</v>
      </c>
      <c r="JN217" s="13"/>
      <c r="JO217" s="21">
        <f t="shared" si="3058"/>
        <v>0</v>
      </c>
      <c r="JP217" s="31">
        <f t="shared" si="3059"/>
        <v>0</v>
      </c>
      <c r="JQ217" s="31">
        <f t="shared" si="3060"/>
        <v>0</v>
      </c>
      <c r="JR217" s="21"/>
      <c r="JU217" s="56" t="str">
        <f t="shared" si="3235"/>
        <v>Wurth Drill Bits</v>
      </c>
      <c r="JV217" s="56" t="str">
        <f t="shared" si="2928"/>
        <v>Nos</v>
      </c>
      <c r="JW217" s="56">
        <f t="shared" si="2924"/>
        <v>525</v>
      </c>
      <c r="JX217" s="4">
        <f t="shared" si="3226"/>
        <v>0</v>
      </c>
      <c r="JY217" s="56">
        <f t="shared" si="3223"/>
        <v>0</v>
      </c>
      <c r="JZ217" s="56">
        <f t="shared" si="3227"/>
        <v>0</v>
      </c>
      <c r="KA217" s="31">
        <f t="shared" si="2813"/>
        <v>0</v>
      </c>
      <c r="KB217" s="21"/>
    </row>
    <row r="218" spans="1:288" ht="17.25" customHeight="1" x14ac:dyDescent="0.25">
      <c r="B218" s="7" t="s">
        <v>254</v>
      </c>
      <c r="C218" s="6" t="s">
        <v>1</v>
      </c>
      <c r="D218" s="4">
        <v>2100</v>
      </c>
      <c r="E218" s="13"/>
      <c r="F218" s="31">
        <f t="shared" si="3211"/>
        <v>0</v>
      </c>
      <c r="G218" s="31">
        <f t="shared" si="2920"/>
        <v>0</v>
      </c>
      <c r="H218" s="31">
        <f t="shared" si="3213"/>
        <v>0</v>
      </c>
      <c r="I218" s="73"/>
      <c r="L218" s="59" t="str">
        <f t="shared" si="3070"/>
        <v>Rivet Gun</v>
      </c>
      <c r="M218" s="59" t="str">
        <f t="shared" si="3214"/>
        <v>Nos</v>
      </c>
      <c r="N218" s="59">
        <f t="shared" si="3215"/>
        <v>2100</v>
      </c>
      <c r="O218" s="67"/>
      <c r="P218" s="21">
        <f t="shared" si="2795"/>
        <v>0</v>
      </c>
      <c r="Q218" s="31">
        <f t="shared" si="2796"/>
        <v>0</v>
      </c>
      <c r="R218" s="31">
        <f t="shared" si="2797"/>
        <v>0</v>
      </c>
      <c r="S218" s="21"/>
      <c r="V218" s="65" t="str">
        <f t="shared" si="3236"/>
        <v>Rivet Gun</v>
      </c>
      <c r="W218" s="65" t="str">
        <f t="shared" si="3305"/>
        <v>Nos</v>
      </c>
      <c r="X218" s="65">
        <f t="shared" si="3306"/>
        <v>2100</v>
      </c>
      <c r="Y218" s="31"/>
      <c r="Z218" s="21">
        <f t="shared" si="2662"/>
        <v>0</v>
      </c>
      <c r="AA218" s="31">
        <f t="shared" si="2663"/>
        <v>0</v>
      </c>
      <c r="AB218" s="42">
        <f t="shared" si="2664"/>
        <v>0</v>
      </c>
      <c r="AC218" s="21"/>
      <c r="AE218" s="40"/>
      <c r="AF218" s="59" t="str">
        <f t="shared" si="3326"/>
        <v>Rivet Gun</v>
      </c>
      <c r="AG218" s="59" t="str">
        <f t="shared" si="3327"/>
        <v>Nos</v>
      </c>
      <c r="AH218" s="59">
        <f t="shared" si="3328"/>
        <v>2100</v>
      </c>
      <c r="AI218" s="13"/>
      <c r="AJ218" s="21">
        <f t="shared" si="2667"/>
        <v>0</v>
      </c>
      <c r="AK218" s="31">
        <f t="shared" si="2668"/>
        <v>0</v>
      </c>
      <c r="AL218" s="31">
        <f t="shared" si="2669"/>
        <v>0</v>
      </c>
      <c r="AM218" s="21"/>
      <c r="AO218" s="40"/>
      <c r="AP218" s="59" t="str">
        <f t="shared" si="3240"/>
        <v>Rivet Gun</v>
      </c>
      <c r="AQ218" s="59" t="str">
        <f t="shared" si="3307"/>
        <v>Nos</v>
      </c>
      <c r="AR218" s="59">
        <f t="shared" si="3308"/>
        <v>2100</v>
      </c>
      <c r="AS218" s="67"/>
      <c r="AT218" s="21">
        <f t="shared" si="2672"/>
        <v>0</v>
      </c>
      <c r="AU218" s="31">
        <f t="shared" si="2673"/>
        <v>0</v>
      </c>
      <c r="AV218" s="31">
        <f t="shared" si="2674"/>
        <v>0</v>
      </c>
      <c r="AW218" s="21"/>
      <c r="AY218" s="40"/>
      <c r="AZ218" s="59" t="str">
        <f t="shared" si="3329"/>
        <v>Rivet Gun</v>
      </c>
      <c r="BA218" s="59" t="str">
        <f t="shared" si="3330"/>
        <v>Nos</v>
      </c>
      <c r="BB218" s="59">
        <f t="shared" si="3331"/>
        <v>2100</v>
      </c>
      <c r="BC218" s="31"/>
      <c r="BD218" s="21">
        <f t="shared" si="3332"/>
        <v>0</v>
      </c>
      <c r="BE218" s="31">
        <f t="shared" si="2678"/>
        <v>0</v>
      </c>
      <c r="BF218" s="31">
        <f t="shared" si="3333"/>
        <v>0</v>
      </c>
      <c r="BG218" s="21"/>
      <c r="BI218" s="40"/>
      <c r="BJ218" s="59" t="str">
        <f t="shared" si="3334"/>
        <v>Rivet Gun</v>
      </c>
      <c r="BK218" s="59" t="str">
        <f t="shared" si="3335"/>
        <v>Nos</v>
      </c>
      <c r="BL218" s="59">
        <f t="shared" si="3336"/>
        <v>2100</v>
      </c>
      <c r="BM218" s="13"/>
      <c r="BN218" s="21">
        <f t="shared" si="3337"/>
        <v>0</v>
      </c>
      <c r="BO218" s="31">
        <f t="shared" si="3338"/>
        <v>0</v>
      </c>
      <c r="BP218" s="31">
        <f t="shared" si="3339"/>
        <v>0</v>
      </c>
      <c r="BQ218" s="21"/>
      <c r="BS218" s="40"/>
      <c r="BT218" s="59" t="str">
        <f t="shared" si="3228"/>
        <v>Rivet Gun</v>
      </c>
      <c r="BU218" s="59" t="str">
        <f t="shared" si="3229"/>
        <v>Nos</v>
      </c>
      <c r="BV218" s="59">
        <f t="shared" si="3230"/>
        <v>2100</v>
      </c>
      <c r="BW218" s="13"/>
      <c r="BX218" s="21">
        <f t="shared" si="3340"/>
        <v>0</v>
      </c>
      <c r="BY218" s="31">
        <f t="shared" si="3341"/>
        <v>0</v>
      </c>
      <c r="BZ218" s="31">
        <f t="shared" si="3342"/>
        <v>0</v>
      </c>
      <c r="CA218" s="21"/>
      <c r="CB218" s="40"/>
      <c r="CC218" s="59" t="str">
        <f t="shared" si="3097"/>
        <v>Rivet Gun</v>
      </c>
      <c r="CD218" s="59" t="str">
        <f t="shared" si="3219"/>
        <v>Nos</v>
      </c>
      <c r="CE218" s="59">
        <f t="shared" si="3220"/>
        <v>2100</v>
      </c>
      <c r="CF218" s="31"/>
      <c r="CG218" s="31">
        <f t="shared" si="3343"/>
        <v>0</v>
      </c>
      <c r="CH218" s="31">
        <f t="shared" si="2693"/>
        <v>0</v>
      </c>
      <c r="CI218" s="31">
        <f t="shared" si="3344"/>
        <v>0</v>
      </c>
      <c r="CJ218" s="21"/>
      <c r="CK218" s="143"/>
      <c r="CL218" s="40"/>
      <c r="CM218" s="65" t="str">
        <f t="shared" si="3256"/>
        <v>Rivet Gun</v>
      </c>
      <c r="CN218" s="65" t="str">
        <f t="shared" si="3309"/>
        <v>Nos</v>
      </c>
      <c r="CO218" s="65">
        <f t="shared" si="3310"/>
        <v>2100</v>
      </c>
      <c r="CP218" s="13"/>
      <c r="CQ218" s="21">
        <f t="shared" si="3345"/>
        <v>0</v>
      </c>
      <c r="CR218" s="31">
        <f t="shared" si="3346"/>
        <v>0</v>
      </c>
      <c r="CS218" s="42">
        <f t="shared" si="3347"/>
        <v>0</v>
      </c>
      <c r="CT218" s="21"/>
      <c r="CV218" s="40"/>
      <c r="CW218" s="59" t="str">
        <f t="shared" si="3348"/>
        <v>Rivet Gun</v>
      </c>
      <c r="CX218" s="59" t="str">
        <f t="shared" si="3349"/>
        <v>Nos</v>
      </c>
      <c r="CY218" s="59">
        <f t="shared" si="3350"/>
        <v>2100</v>
      </c>
      <c r="CZ218" s="13"/>
      <c r="DA218" s="21">
        <f t="shared" si="3351"/>
        <v>0</v>
      </c>
      <c r="DB218" s="31">
        <f t="shared" si="3352"/>
        <v>0</v>
      </c>
      <c r="DC218" s="31">
        <f t="shared" si="3353"/>
        <v>0</v>
      </c>
      <c r="DD218" s="21"/>
      <c r="DF218" s="40"/>
      <c r="DG218" s="59" t="str">
        <f t="shared" si="3266"/>
        <v>Rivet Gun</v>
      </c>
      <c r="DH218" s="59" t="str">
        <f t="shared" si="3311"/>
        <v>Nos</v>
      </c>
      <c r="DI218" s="59">
        <f t="shared" si="3312"/>
        <v>2100</v>
      </c>
      <c r="DJ218" s="13"/>
      <c r="DK218" s="21">
        <f t="shared" si="3354"/>
        <v>0</v>
      </c>
      <c r="DL218" s="31">
        <f t="shared" si="3355"/>
        <v>0</v>
      </c>
      <c r="DM218" s="31">
        <f t="shared" si="3356"/>
        <v>0</v>
      </c>
      <c r="DN218" s="21"/>
      <c r="DQ218" s="59" t="str">
        <f t="shared" si="3357"/>
        <v>Rivet Gun</v>
      </c>
      <c r="DR218" s="59" t="str">
        <f t="shared" si="3358"/>
        <v>Nos</v>
      </c>
      <c r="DS218" s="59">
        <f t="shared" si="3359"/>
        <v>2100</v>
      </c>
      <c r="DT218" s="67"/>
      <c r="DU218" s="21">
        <f t="shared" si="3360"/>
        <v>0</v>
      </c>
      <c r="DV218" s="31">
        <f t="shared" si="3361"/>
        <v>0</v>
      </c>
      <c r="DW218" s="31">
        <f t="shared" si="3362"/>
        <v>0</v>
      </c>
      <c r="DX218" s="21"/>
      <c r="DZ218" s="40"/>
      <c r="EA218" s="59" t="str">
        <f t="shared" si="3363"/>
        <v>Rivet Gun</v>
      </c>
      <c r="EB218" s="59" t="str">
        <f t="shared" si="3364"/>
        <v>Nos</v>
      </c>
      <c r="EC218" s="59">
        <f t="shared" si="3365"/>
        <v>2100</v>
      </c>
      <c r="ED218" s="31"/>
      <c r="EE218" s="21">
        <f t="shared" si="3366"/>
        <v>0</v>
      </c>
      <c r="EF218" s="31">
        <f t="shared" si="2929"/>
        <v>0</v>
      </c>
      <c r="EG218" s="31">
        <f t="shared" si="3367"/>
        <v>0</v>
      </c>
      <c r="EH218" s="21"/>
      <c r="EK218" s="59" t="str">
        <f t="shared" si="3368"/>
        <v>Rivet Gun</v>
      </c>
      <c r="EL218" s="59" t="str">
        <f t="shared" si="3369"/>
        <v>Nos</v>
      </c>
      <c r="EM218" s="59">
        <f t="shared" si="3370"/>
        <v>2100</v>
      </c>
      <c r="EN218" s="13"/>
      <c r="EO218" s="21">
        <f t="shared" si="3371"/>
        <v>0</v>
      </c>
      <c r="EP218" s="31">
        <f t="shared" si="3372"/>
        <v>0</v>
      </c>
      <c r="EQ218" s="31">
        <f t="shared" si="3373"/>
        <v>0</v>
      </c>
      <c r="ER218" s="21"/>
      <c r="EU218" s="4" t="str">
        <f t="shared" si="3135"/>
        <v>Rivet Gun</v>
      </c>
      <c r="EV218" s="4" t="str">
        <f t="shared" si="3224"/>
        <v>Nos</v>
      </c>
      <c r="EW218" s="4">
        <f t="shared" si="3225"/>
        <v>2100</v>
      </c>
      <c r="EX218" s="13"/>
      <c r="EY218" s="21">
        <f t="shared" si="3374"/>
        <v>0</v>
      </c>
      <c r="EZ218" s="31">
        <f t="shared" si="2727"/>
        <v>0</v>
      </c>
      <c r="FA218" s="42">
        <f t="shared" si="3375"/>
        <v>0</v>
      </c>
      <c r="FB218" s="21"/>
      <c r="FE218" s="56" t="str">
        <f t="shared" si="3231"/>
        <v>Rivet Gun</v>
      </c>
      <c r="FF218" s="56" t="str">
        <f t="shared" si="3289"/>
        <v>Nos</v>
      </c>
      <c r="FG218" s="56">
        <f t="shared" si="3290"/>
        <v>2100</v>
      </c>
      <c r="FH218" s="31"/>
      <c r="FI218" s="21">
        <f t="shared" si="3376"/>
        <v>0</v>
      </c>
      <c r="FJ218" s="31">
        <f t="shared" si="3377"/>
        <v>0</v>
      </c>
      <c r="FK218" s="31">
        <f t="shared" si="3378"/>
        <v>0</v>
      </c>
      <c r="FL218" s="21"/>
      <c r="FO218" s="56" t="str">
        <f t="shared" si="3232"/>
        <v>Rivet Gun</v>
      </c>
      <c r="FP218" s="56" t="str">
        <f t="shared" si="2925"/>
        <v>Nos</v>
      </c>
      <c r="FQ218" s="56">
        <f t="shared" si="2921"/>
        <v>2100</v>
      </c>
      <c r="FR218" s="13"/>
      <c r="FS218" s="21">
        <f t="shared" si="3387"/>
        <v>0</v>
      </c>
      <c r="FT218" s="31">
        <f t="shared" si="3388"/>
        <v>0</v>
      </c>
      <c r="FU218" s="31">
        <f t="shared" si="3389"/>
        <v>0</v>
      </c>
      <c r="FV218" s="21"/>
      <c r="FY218" s="56" t="str">
        <f t="shared" si="3055"/>
        <v>Rivet Gun</v>
      </c>
      <c r="FZ218" s="56" t="str">
        <f t="shared" si="3313"/>
        <v>Nos</v>
      </c>
      <c r="GA218" s="56">
        <f t="shared" si="3314"/>
        <v>2100</v>
      </c>
      <c r="GB218" s="13"/>
      <c r="GC218" s="21">
        <f t="shared" si="3379"/>
        <v>0</v>
      </c>
      <c r="GD218" s="31">
        <f t="shared" si="3380"/>
        <v>0</v>
      </c>
      <c r="GE218" s="31">
        <f t="shared" si="3381"/>
        <v>0</v>
      </c>
      <c r="GF218" s="21"/>
      <c r="GI218" s="56" t="str">
        <f t="shared" si="2798"/>
        <v>Rivet Gun</v>
      </c>
      <c r="GJ218" s="56" t="str">
        <f t="shared" si="2799"/>
        <v>Nos</v>
      </c>
      <c r="GK218" s="56">
        <f t="shared" si="2800"/>
        <v>2100</v>
      </c>
      <c r="GL218" s="13"/>
      <c r="GM218" s="21">
        <f t="shared" si="3382"/>
        <v>0</v>
      </c>
      <c r="GN218" s="31">
        <f t="shared" si="3383"/>
        <v>0</v>
      </c>
      <c r="GO218" s="31">
        <f t="shared" si="3384"/>
        <v>0</v>
      </c>
      <c r="GP218" s="21"/>
      <c r="GS218" s="56" t="str">
        <f t="shared" si="3233"/>
        <v>Rivet Gun</v>
      </c>
      <c r="GT218" s="56" t="str">
        <f t="shared" si="2926"/>
        <v>Nos</v>
      </c>
      <c r="GU218" s="56">
        <f t="shared" si="2922"/>
        <v>2100</v>
      </c>
      <c r="GV218" s="13"/>
      <c r="GW218" s="21">
        <f t="shared" si="3056"/>
        <v>0</v>
      </c>
      <c r="GX218" s="31">
        <f t="shared" si="3057"/>
        <v>0</v>
      </c>
      <c r="GY218" s="31">
        <f t="shared" si="2752"/>
        <v>0</v>
      </c>
      <c r="GZ218" s="21"/>
      <c r="HC218" s="56" t="str">
        <f t="shared" si="3300"/>
        <v>Rivet Gun</v>
      </c>
      <c r="HD218" s="56" t="str">
        <f t="shared" si="3315"/>
        <v>Nos</v>
      </c>
      <c r="HE218" s="56">
        <f t="shared" si="3316"/>
        <v>2100</v>
      </c>
      <c r="HF218" s="13"/>
      <c r="HG218" s="21">
        <f t="shared" si="2801"/>
        <v>0</v>
      </c>
      <c r="HH218" s="31">
        <f t="shared" si="2802"/>
        <v>0</v>
      </c>
      <c r="HI218" s="31">
        <f t="shared" si="2803"/>
        <v>0</v>
      </c>
      <c r="HJ218" s="21"/>
      <c r="HM218" s="56" t="str">
        <f t="shared" si="3301"/>
        <v>Rivet Gun</v>
      </c>
      <c r="HN218" s="56" t="str">
        <f t="shared" si="3317"/>
        <v>Nos</v>
      </c>
      <c r="HO218" s="56">
        <f t="shared" si="3318"/>
        <v>2100</v>
      </c>
      <c r="HP218" s="13"/>
      <c r="HQ218" s="56">
        <f t="shared" si="2760"/>
        <v>0</v>
      </c>
      <c r="HR218" s="13">
        <f t="shared" si="2761"/>
        <v>0</v>
      </c>
      <c r="HS218" s="31">
        <f t="shared" si="2762"/>
        <v>0</v>
      </c>
      <c r="HT218" s="21"/>
      <c r="HW218" s="56" t="str">
        <f t="shared" si="3061"/>
        <v>Rivet Gun</v>
      </c>
      <c r="HX218" s="56" t="str">
        <f t="shared" si="3062"/>
        <v>Nos</v>
      </c>
      <c r="HY218" s="56">
        <f t="shared" si="3063"/>
        <v>2100</v>
      </c>
      <c r="HZ218" s="13"/>
      <c r="IA218" s="56">
        <f t="shared" si="2765"/>
        <v>0</v>
      </c>
      <c r="IB218" s="13">
        <f t="shared" si="2766"/>
        <v>0</v>
      </c>
      <c r="IC218" s="31">
        <f t="shared" si="2767"/>
        <v>0</v>
      </c>
      <c r="ID218" s="21"/>
      <c r="IG218" s="56" t="str">
        <f t="shared" si="3302"/>
        <v>Rivet Gun</v>
      </c>
      <c r="IH218" s="56" t="str">
        <f t="shared" si="3319"/>
        <v>Nos</v>
      </c>
      <c r="II218" s="56">
        <f t="shared" si="3320"/>
        <v>2100</v>
      </c>
      <c r="IJ218" s="13"/>
      <c r="IK218" s="56">
        <f t="shared" si="2804"/>
        <v>0</v>
      </c>
      <c r="IL218" s="13">
        <f t="shared" si="2805"/>
        <v>0</v>
      </c>
      <c r="IM218" s="31">
        <f t="shared" si="2806"/>
        <v>0</v>
      </c>
      <c r="IN218" s="21"/>
      <c r="IQ218" s="56" t="str">
        <f t="shared" si="3303"/>
        <v>Rivet Gun</v>
      </c>
      <c r="IR218" s="56" t="str">
        <f t="shared" si="3321"/>
        <v>Nos</v>
      </c>
      <c r="IS218" s="56">
        <f t="shared" si="3322"/>
        <v>2100</v>
      </c>
      <c r="IT218" s="13"/>
      <c r="IU218" s="56">
        <f t="shared" si="2807"/>
        <v>0</v>
      </c>
      <c r="IV218" s="13">
        <f t="shared" si="2808"/>
        <v>0</v>
      </c>
      <c r="IW218" s="31">
        <f t="shared" si="2809"/>
        <v>0</v>
      </c>
      <c r="IX218" s="21"/>
      <c r="JA218" s="56" t="str">
        <f t="shared" si="3304"/>
        <v>Rivet Gun</v>
      </c>
      <c r="JB218" s="56" t="str">
        <f t="shared" si="3323"/>
        <v>Nos</v>
      </c>
      <c r="JC218" s="56">
        <f t="shared" si="3324"/>
        <v>2100</v>
      </c>
      <c r="JD218" s="13"/>
      <c r="JE218" s="56">
        <f t="shared" si="2810"/>
        <v>0</v>
      </c>
      <c r="JF218" s="13">
        <f t="shared" si="2811"/>
        <v>0</v>
      </c>
      <c r="JG218" s="31">
        <f t="shared" si="2812"/>
        <v>0</v>
      </c>
      <c r="JH218" s="21"/>
      <c r="JK218" s="56" t="str">
        <f t="shared" si="3234"/>
        <v>Rivet Gun</v>
      </c>
      <c r="JL218" s="56" t="str">
        <f t="shared" si="2927"/>
        <v>Nos</v>
      </c>
      <c r="JM218" s="56">
        <f t="shared" si="2923"/>
        <v>2100</v>
      </c>
      <c r="JN218" s="13"/>
      <c r="JO218" s="21">
        <f t="shared" si="3058"/>
        <v>0</v>
      </c>
      <c r="JP218" s="31">
        <f t="shared" si="3059"/>
        <v>0</v>
      </c>
      <c r="JQ218" s="31">
        <f t="shared" si="3060"/>
        <v>0</v>
      </c>
      <c r="JR218" s="21"/>
      <c r="JU218" s="56" t="str">
        <f t="shared" si="3235"/>
        <v>Rivet Gun</v>
      </c>
      <c r="JV218" s="56" t="str">
        <f t="shared" si="2928"/>
        <v>Nos</v>
      </c>
      <c r="JW218" s="56">
        <f t="shared" si="2924"/>
        <v>2100</v>
      </c>
      <c r="JX218" s="4">
        <f t="shared" si="3226"/>
        <v>0</v>
      </c>
      <c r="JY218" s="56">
        <f t="shared" si="3223"/>
        <v>0</v>
      </c>
      <c r="JZ218" s="56">
        <f t="shared" si="3227"/>
        <v>0</v>
      </c>
      <c r="KA218" s="31">
        <f t="shared" si="2813"/>
        <v>0</v>
      </c>
      <c r="KB218" s="21"/>
    </row>
    <row r="219" spans="1:288" ht="17.25" customHeight="1" x14ac:dyDescent="0.25">
      <c r="B219" s="3" t="s">
        <v>255</v>
      </c>
      <c r="C219" s="10" t="s">
        <v>427</v>
      </c>
      <c r="D219" s="4">
        <v>2800</v>
      </c>
      <c r="E219" s="42"/>
      <c r="F219" s="31">
        <f t="shared" si="3211"/>
        <v>0</v>
      </c>
      <c r="G219" s="31">
        <f t="shared" si="2920"/>
        <v>0</v>
      </c>
      <c r="H219" s="31">
        <f t="shared" si="3213"/>
        <v>0</v>
      </c>
      <c r="I219" s="73"/>
      <c r="L219" s="59" t="str">
        <f t="shared" si="3070"/>
        <v>Rivet Box</v>
      </c>
      <c r="M219" s="59" t="str">
        <f t="shared" si="3214"/>
        <v>Box</v>
      </c>
      <c r="N219" s="59">
        <f t="shared" si="3215"/>
        <v>2800</v>
      </c>
      <c r="O219" s="67"/>
      <c r="P219" s="21">
        <f t="shared" si="2795"/>
        <v>0</v>
      </c>
      <c r="Q219" s="31">
        <f t="shared" si="2796"/>
        <v>0</v>
      </c>
      <c r="R219" s="31">
        <f t="shared" si="2797"/>
        <v>0</v>
      </c>
      <c r="S219" s="21"/>
      <c r="V219" s="65" t="str">
        <f t="shared" si="3236"/>
        <v>Rivet Box</v>
      </c>
      <c r="W219" s="65" t="str">
        <f t="shared" si="3305"/>
        <v>Box</v>
      </c>
      <c r="X219" s="65">
        <f t="shared" si="3306"/>
        <v>2800</v>
      </c>
      <c r="Y219" s="31"/>
      <c r="Z219" s="21">
        <f t="shared" si="2662"/>
        <v>0</v>
      </c>
      <c r="AA219" s="31">
        <f t="shared" si="2663"/>
        <v>0</v>
      </c>
      <c r="AB219" s="42">
        <f t="shared" si="2664"/>
        <v>0</v>
      </c>
      <c r="AC219" s="21"/>
      <c r="AE219" s="40"/>
      <c r="AF219" s="59" t="str">
        <f t="shared" si="3326"/>
        <v>Rivet Box</v>
      </c>
      <c r="AG219" s="59" t="str">
        <f t="shared" si="3327"/>
        <v>Box</v>
      </c>
      <c r="AH219" s="59">
        <f t="shared" si="3328"/>
        <v>2800</v>
      </c>
      <c r="AI219" s="13"/>
      <c r="AJ219" s="21">
        <f t="shared" si="2667"/>
        <v>0</v>
      </c>
      <c r="AK219" s="31">
        <f t="shared" si="2668"/>
        <v>0</v>
      </c>
      <c r="AL219" s="31">
        <f t="shared" si="2669"/>
        <v>0</v>
      </c>
      <c r="AM219" s="21"/>
      <c r="AO219" s="40"/>
      <c r="AP219" s="59" t="str">
        <f t="shared" si="3240"/>
        <v>Rivet Box</v>
      </c>
      <c r="AQ219" s="59" t="str">
        <f t="shared" si="3307"/>
        <v>Box</v>
      </c>
      <c r="AR219" s="59">
        <f t="shared" si="3308"/>
        <v>2800</v>
      </c>
      <c r="AS219" s="67"/>
      <c r="AT219" s="21">
        <f t="shared" si="2672"/>
        <v>0</v>
      </c>
      <c r="AU219" s="31">
        <f t="shared" si="2673"/>
        <v>0</v>
      </c>
      <c r="AV219" s="31">
        <f t="shared" si="2674"/>
        <v>0</v>
      </c>
      <c r="AW219" s="21"/>
      <c r="AY219" s="40"/>
      <c r="AZ219" s="59" t="str">
        <f t="shared" si="3329"/>
        <v>Rivet Box</v>
      </c>
      <c r="BA219" s="59" t="str">
        <f t="shared" si="3330"/>
        <v>Box</v>
      </c>
      <c r="BB219" s="59">
        <f t="shared" si="3331"/>
        <v>2800</v>
      </c>
      <c r="BC219" s="31"/>
      <c r="BD219" s="21">
        <f t="shared" si="3332"/>
        <v>0</v>
      </c>
      <c r="BE219" s="31">
        <f t="shared" si="2678"/>
        <v>0</v>
      </c>
      <c r="BF219" s="31">
        <f t="shared" si="3333"/>
        <v>0</v>
      </c>
      <c r="BG219" s="21"/>
      <c r="BI219" s="40"/>
      <c r="BJ219" s="59" t="str">
        <f t="shared" si="3334"/>
        <v>Rivet Box</v>
      </c>
      <c r="BK219" s="59" t="str">
        <f t="shared" si="3335"/>
        <v>Box</v>
      </c>
      <c r="BL219" s="59">
        <f t="shared" si="3336"/>
        <v>2800</v>
      </c>
      <c r="BM219" s="13"/>
      <c r="BN219" s="21">
        <f t="shared" si="3337"/>
        <v>0</v>
      </c>
      <c r="BO219" s="31">
        <f t="shared" si="3338"/>
        <v>0</v>
      </c>
      <c r="BP219" s="31">
        <f t="shared" si="3339"/>
        <v>0</v>
      </c>
      <c r="BQ219" s="21"/>
      <c r="BS219" s="40"/>
      <c r="BT219" s="59" t="str">
        <f t="shared" si="3228"/>
        <v>Rivet Box</v>
      </c>
      <c r="BU219" s="59" t="str">
        <f t="shared" si="3229"/>
        <v>Box</v>
      </c>
      <c r="BV219" s="59">
        <f t="shared" si="3230"/>
        <v>2800</v>
      </c>
      <c r="BW219" s="13"/>
      <c r="BX219" s="21">
        <f t="shared" si="3340"/>
        <v>0</v>
      </c>
      <c r="BY219" s="31">
        <f t="shared" si="3341"/>
        <v>0</v>
      </c>
      <c r="BZ219" s="31">
        <f t="shared" si="3342"/>
        <v>0</v>
      </c>
      <c r="CA219" s="21"/>
      <c r="CB219" s="40"/>
      <c r="CC219" s="59" t="str">
        <f t="shared" si="3097"/>
        <v>Rivet Box</v>
      </c>
      <c r="CD219" s="59" t="str">
        <f t="shared" si="3219"/>
        <v>Box</v>
      </c>
      <c r="CE219" s="59">
        <f t="shared" si="3220"/>
        <v>2800</v>
      </c>
      <c r="CF219" s="31"/>
      <c r="CG219" s="31">
        <f t="shared" si="3343"/>
        <v>0</v>
      </c>
      <c r="CH219" s="31">
        <f t="shared" si="2693"/>
        <v>0</v>
      </c>
      <c r="CI219" s="31">
        <f t="shared" si="3344"/>
        <v>0</v>
      </c>
      <c r="CJ219" s="21"/>
      <c r="CK219" s="143"/>
      <c r="CL219" s="40"/>
      <c r="CM219" s="65" t="str">
        <f t="shared" si="3256"/>
        <v>Rivet Box</v>
      </c>
      <c r="CN219" s="65" t="str">
        <f t="shared" si="3309"/>
        <v>Box</v>
      </c>
      <c r="CO219" s="65">
        <f t="shared" si="3310"/>
        <v>2800</v>
      </c>
      <c r="CP219" s="13"/>
      <c r="CQ219" s="21">
        <f t="shared" si="3345"/>
        <v>0</v>
      </c>
      <c r="CR219" s="31">
        <f t="shared" si="3346"/>
        <v>0</v>
      </c>
      <c r="CS219" s="42">
        <f t="shared" si="3347"/>
        <v>0</v>
      </c>
      <c r="CT219" s="21"/>
      <c r="CV219" s="40"/>
      <c r="CW219" s="59" t="str">
        <f t="shared" si="3348"/>
        <v>Rivet Box</v>
      </c>
      <c r="CX219" s="59" t="str">
        <f t="shared" si="3349"/>
        <v>Box</v>
      </c>
      <c r="CY219" s="59">
        <f t="shared" si="3350"/>
        <v>2800</v>
      </c>
      <c r="CZ219" s="13"/>
      <c r="DA219" s="21">
        <f t="shared" si="3351"/>
        <v>0</v>
      </c>
      <c r="DB219" s="31">
        <f t="shared" si="3352"/>
        <v>0</v>
      </c>
      <c r="DC219" s="31">
        <f t="shared" si="3353"/>
        <v>0</v>
      </c>
      <c r="DD219" s="21"/>
      <c r="DF219" s="40"/>
      <c r="DG219" s="59" t="str">
        <f t="shared" si="3266"/>
        <v>Rivet Box</v>
      </c>
      <c r="DH219" s="59" t="str">
        <f t="shared" si="3311"/>
        <v>Box</v>
      </c>
      <c r="DI219" s="59">
        <f t="shared" si="3312"/>
        <v>2800</v>
      </c>
      <c r="DJ219" s="13"/>
      <c r="DK219" s="21">
        <f t="shared" si="3354"/>
        <v>0</v>
      </c>
      <c r="DL219" s="31">
        <f t="shared" si="3355"/>
        <v>0</v>
      </c>
      <c r="DM219" s="31">
        <f t="shared" si="3356"/>
        <v>0</v>
      </c>
      <c r="DN219" s="21"/>
      <c r="DQ219" s="59" t="str">
        <f t="shared" si="3357"/>
        <v>Rivet Box</v>
      </c>
      <c r="DR219" s="59" t="str">
        <f t="shared" si="3358"/>
        <v>Box</v>
      </c>
      <c r="DS219" s="59">
        <f t="shared" si="3359"/>
        <v>2800</v>
      </c>
      <c r="DT219" s="67"/>
      <c r="DU219" s="21">
        <f t="shared" si="3360"/>
        <v>0</v>
      </c>
      <c r="DV219" s="31">
        <f t="shared" si="3361"/>
        <v>0</v>
      </c>
      <c r="DW219" s="31">
        <f t="shared" si="3362"/>
        <v>0</v>
      </c>
      <c r="DX219" s="21"/>
      <c r="DZ219" s="40"/>
      <c r="EA219" s="59" t="str">
        <f t="shared" si="3363"/>
        <v>Rivet Box</v>
      </c>
      <c r="EB219" s="59" t="str">
        <f t="shared" si="3364"/>
        <v>Box</v>
      </c>
      <c r="EC219" s="59">
        <f t="shared" si="3365"/>
        <v>2800</v>
      </c>
      <c r="ED219" s="31"/>
      <c r="EE219" s="21">
        <f t="shared" si="3366"/>
        <v>0</v>
      </c>
      <c r="EF219" s="31">
        <f t="shared" si="2929"/>
        <v>0</v>
      </c>
      <c r="EG219" s="31">
        <f t="shared" si="3367"/>
        <v>0</v>
      </c>
      <c r="EH219" s="21"/>
      <c r="EK219" s="59" t="str">
        <f t="shared" si="3368"/>
        <v>Rivet Box</v>
      </c>
      <c r="EL219" s="59" t="str">
        <f t="shared" si="3369"/>
        <v>Box</v>
      </c>
      <c r="EM219" s="59">
        <f t="shared" si="3370"/>
        <v>2800</v>
      </c>
      <c r="EN219" s="13"/>
      <c r="EO219" s="21">
        <f t="shared" si="3371"/>
        <v>0</v>
      </c>
      <c r="EP219" s="31">
        <f t="shared" si="3372"/>
        <v>0</v>
      </c>
      <c r="EQ219" s="31">
        <f t="shared" si="3373"/>
        <v>0</v>
      </c>
      <c r="ER219" s="21"/>
      <c r="EU219" s="4" t="str">
        <f t="shared" si="3135"/>
        <v>Rivet Box</v>
      </c>
      <c r="EV219" s="4" t="str">
        <f t="shared" si="3224"/>
        <v>Box</v>
      </c>
      <c r="EW219" s="4">
        <f t="shared" si="3225"/>
        <v>2800</v>
      </c>
      <c r="EX219" s="13"/>
      <c r="EY219" s="21">
        <f t="shared" si="3374"/>
        <v>0</v>
      </c>
      <c r="EZ219" s="31">
        <f t="shared" si="2727"/>
        <v>0</v>
      </c>
      <c r="FA219" s="42">
        <f t="shared" si="3375"/>
        <v>0</v>
      </c>
      <c r="FB219" s="21"/>
      <c r="FE219" s="56" t="str">
        <f t="shared" si="3231"/>
        <v>Rivet Box</v>
      </c>
      <c r="FF219" s="56" t="str">
        <f t="shared" si="3289"/>
        <v>Box</v>
      </c>
      <c r="FG219" s="56">
        <f t="shared" si="3290"/>
        <v>2800</v>
      </c>
      <c r="FH219" s="31"/>
      <c r="FI219" s="21">
        <f t="shared" si="3376"/>
        <v>0</v>
      </c>
      <c r="FJ219" s="31">
        <f t="shared" si="3377"/>
        <v>0</v>
      </c>
      <c r="FK219" s="31">
        <f t="shared" si="3378"/>
        <v>0</v>
      </c>
      <c r="FL219" s="21"/>
      <c r="FO219" s="56" t="str">
        <f t="shared" si="3232"/>
        <v>Rivet Box</v>
      </c>
      <c r="FP219" s="56" t="str">
        <f t="shared" si="2925"/>
        <v>Box</v>
      </c>
      <c r="FQ219" s="56">
        <f t="shared" si="2921"/>
        <v>2800</v>
      </c>
      <c r="FR219" s="13"/>
      <c r="FS219" s="21">
        <f t="shared" si="3387"/>
        <v>0</v>
      </c>
      <c r="FT219" s="31">
        <f t="shared" si="3388"/>
        <v>0</v>
      </c>
      <c r="FU219" s="31">
        <f t="shared" si="3389"/>
        <v>0</v>
      </c>
      <c r="FV219" s="21"/>
      <c r="FY219" s="56" t="str">
        <f t="shared" si="3055"/>
        <v>Rivet Box</v>
      </c>
      <c r="FZ219" s="56" t="str">
        <f t="shared" si="3313"/>
        <v>Box</v>
      </c>
      <c r="GA219" s="56">
        <f t="shared" si="3314"/>
        <v>2800</v>
      </c>
      <c r="GB219" s="13"/>
      <c r="GC219" s="21">
        <f t="shared" si="3379"/>
        <v>0</v>
      </c>
      <c r="GD219" s="31">
        <f t="shared" si="3380"/>
        <v>0</v>
      </c>
      <c r="GE219" s="31">
        <f t="shared" si="3381"/>
        <v>0</v>
      </c>
      <c r="GF219" s="21"/>
      <c r="GI219" s="56" t="str">
        <f t="shared" si="2798"/>
        <v>Rivet Box</v>
      </c>
      <c r="GJ219" s="56" t="str">
        <f t="shared" si="2799"/>
        <v>Box</v>
      </c>
      <c r="GK219" s="56">
        <f t="shared" si="2800"/>
        <v>2800</v>
      </c>
      <c r="GL219" s="13"/>
      <c r="GM219" s="21">
        <f t="shared" si="3382"/>
        <v>0</v>
      </c>
      <c r="GN219" s="31">
        <f t="shared" si="3383"/>
        <v>0</v>
      </c>
      <c r="GO219" s="31">
        <f t="shared" si="3384"/>
        <v>0</v>
      </c>
      <c r="GP219" s="21"/>
      <c r="GS219" s="56" t="str">
        <f t="shared" si="3233"/>
        <v>Rivet Box</v>
      </c>
      <c r="GT219" s="56" t="str">
        <f t="shared" si="2926"/>
        <v>Box</v>
      </c>
      <c r="GU219" s="56">
        <f t="shared" si="2922"/>
        <v>2800</v>
      </c>
      <c r="GV219" s="13"/>
      <c r="GW219" s="21">
        <f t="shared" si="3056"/>
        <v>0</v>
      </c>
      <c r="GX219" s="31">
        <f t="shared" si="3057"/>
        <v>0</v>
      </c>
      <c r="GY219" s="31">
        <f t="shared" si="2752"/>
        <v>0</v>
      </c>
      <c r="GZ219" s="21"/>
      <c r="HC219" s="56" t="str">
        <f t="shared" si="3300"/>
        <v>Rivet Box</v>
      </c>
      <c r="HD219" s="56" t="str">
        <f t="shared" si="3315"/>
        <v>Box</v>
      </c>
      <c r="HE219" s="56">
        <f t="shared" si="3316"/>
        <v>2800</v>
      </c>
      <c r="HF219" s="13"/>
      <c r="HG219" s="21">
        <f t="shared" si="2801"/>
        <v>0</v>
      </c>
      <c r="HH219" s="31">
        <f t="shared" si="2802"/>
        <v>0</v>
      </c>
      <c r="HI219" s="31">
        <f t="shared" si="2803"/>
        <v>0</v>
      </c>
      <c r="HJ219" s="21"/>
      <c r="HM219" s="56" t="str">
        <f t="shared" si="3301"/>
        <v>Rivet Box</v>
      </c>
      <c r="HN219" s="56" t="str">
        <f t="shared" si="3317"/>
        <v>Box</v>
      </c>
      <c r="HO219" s="56">
        <f t="shared" si="3318"/>
        <v>2800</v>
      </c>
      <c r="HP219" s="13"/>
      <c r="HQ219" s="56">
        <f t="shared" si="2760"/>
        <v>0</v>
      </c>
      <c r="HR219" s="13">
        <f t="shared" si="2761"/>
        <v>0</v>
      </c>
      <c r="HS219" s="31">
        <f t="shared" si="2762"/>
        <v>0</v>
      </c>
      <c r="HT219" s="21"/>
      <c r="HW219" s="56" t="str">
        <f t="shared" si="3061"/>
        <v>Rivet Box</v>
      </c>
      <c r="HX219" s="56" t="str">
        <f t="shared" si="3062"/>
        <v>Box</v>
      </c>
      <c r="HY219" s="56">
        <f t="shared" si="3063"/>
        <v>2800</v>
      </c>
      <c r="HZ219" s="13"/>
      <c r="IA219" s="56">
        <f t="shared" si="2765"/>
        <v>0</v>
      </c>
      <c r="IB219" s="13">
        <f t="shared" si="2766"/>
        <v>0</v>
      </c>
      <c r="IC219" s="31">
        <f t="shared" si="2767"/>
        <v>0</v>
      </c>
      <c r="ID219" s="21"/>
      <c r="IG219" s="56" t="str">
        <f t="shared" si="3302"/>
        <v>Rivet Box</v>
      </c>
      <c r="IH219" s="56" t="str">
        <f t="shared" si="3319"/>
        <v>Box</v>
      </c>
      <c r="II219" s="56">
        <f t="shared" si="3320"/>
        <v>2800</v>
      </c>
      <c r="IJ219" s="13"/>
      <c r="IK219" s="56">
        <f t="shared" si="2804"/>
        <v>0</v>
      </c>
      <c r="IL219" s="13">
        <f t="shared" si="2805"/>
        <v>0</v>
      </c>
      <c r="IM219" s="31">
        <f t="shared" si="2806"/>
        <v>0</v>
      </c>
      <c r="IN219" s="21"/>
      <c r="IQ219" s="56" t="str">
        <f t="shared" si="3303"/>
        <v>Rivet Box</v>
      </c>
      <c r="IR219" s="56" t="str">
        <f t="shared" si="3321"/>
        <v>Box</v>
      </c>
      <c r="IS219" s="56">
        <f t="shared" si="3322"/>
        <v>2800</v>
      </c>
      <c r="IT219" s="13"/>
      <c r="IU219" s="56">
        <f t="shared" si="2807"/>
        <v>0</v>
      </c>
      <c r="IV219" s="13">
        <f t="shared" si="2808"/>
        <v>0</v>
      </c>
      <c r="IW219" s="31">
        <f t="shared" si="2809"/>
        <v>0</v>
      </c>
      <c r="IX219" s="21"/>
      <c r="JA219" s="56" t="str">
        <f t="shared" si="3304"/>
        <v>Rivet Box</v>
      </c>
      <c r="JB219" s="56" t="str">
        <f t="shared" si="3323"/>
        <v>Box</v>
      </c>
      <c r="JC219" s="56">
        <f t="shared" si="3324"/>
        <v>2800</v>
      </c>
      <c r="JD219" s="13"/>
      <c r="JE219" s="56">
        <f t="shared" si="2810"/>
        <v>0</v>
      </c>
      <c r="JF219" s="13">
        <f t="shared" si="2811"/>
        <v>0</v>
      </c>
      <c r="JG219" s="31">
        <f t="shared" si="2812"/>
        <v>0</v>
      </c>
      <c r="JH219" s="21"/>
      <c r="JK219" s="56" t="str">
        <f t="shared" si="3234"/>
        <v>Rivet Box</v>
      </c>
      <c r="JL219" s="56" t="str">
        <f t="shared" si="2927"/>
        <v>Box</v>
      </c>
      <c r="JM219" s="56">
        <f t="shared" si="2923"/>
        <v>2800</v>
      </c>
      <c r="JN219" s="13"/>
      <c r="JO219" s="21">
        <f t="shared" si="3058"/>
        <v>0</v>
      </c>
      <c r="JP219" s="31">
        <f t="shared" si="3059"/>
        <v>0</v>
      </c>
      <c r="JQ219" s="31">
        <f t="shared" si="3060"/>
        <v>0</v>
      </c>
      <c r="JR219" s="21"/>
      <c r="JU219" s="56" t="str">
        <f t="shared" si="3235"/>
        <v>Rivet Box</v>
      </c>
      <c r="JV219" s="56" t="str">
        <f t="shared" si="2928"/>
        <v>Box</v>
      </c>
      <c r="JW219" s="56">
        <f t="shared" si="2924"/>
        <v>2800</v>
      </c>
      <c r="JX219" s="4">
        <f t="shared" si="3226"/>
        <v>0</v>
      </c>
      <c r="JY219" s="56">
        <f t="shared" si="3223"/>
        <v>0</v>
      </c>
      <c r="JZ219" s="56">
        <f t="shared" si="3227"/>
        <v>0</v>
      </c>
      <c r="KA219" s="31">
        <f t="shared" si="2813"/>
        <v>0</v>
      </c>
      <c r="KB219" s="21"/>
    </row>
    <row r="220" spans="1:288" ht="17.25" customHeight="1" x14ac:dyDescent="0.25">
      <c r="B220" s="3" t="s">
        <v>256</v>
      </c>
      <c r="C220" s="10" t="s">
        <v>1</v>
      </c>
      <c r="D220" s="4">
        <v>1600</v>
      </c>
      <c r="E220" s="42"/>
      <c r="F220" s="31">
        <f t="shared" si="3211"/>
        <v>0</v>
      </c>
      <c r="G220" s="31">
        <f t="shared" ref="G220:G224" si="3390">$I$4*E220</f>
        <v>0</v>
      </c>
      <c r="H220" s="31">
        <f t="shared" si="3213"/>
        <v>0</v>
      </c>
      <c r="I220" s="74"/>
      <c r="L220" s="59" t="str">
        <f t="shared" si="3070"/>
        <v>Cloroform 1 ltr Bottle</v>
      </c>
      <c r="M220" s="59" t="str">
        <f t="shared" si="3214"/>
        <v>Nos</v>
      </c>
      <c r="N220" s="59">
        <f t="shared" si="3215"/>
        <v>1600</v>
      </c>
      <c r="O220" s="67"/>
      <c r="P220" s="21">
        <f t="shared" si="2795"/>
        <v>0</v>
      </c>
      <c r="Q220" s="31">
        <f t="shared" si="2796"/>
        <v>0</v>
      </c>
      <c r="R220" s="31">
        <f t="shared" si="2797"/>
        <v>0</v>
      </c>
      <c r="S220" s="21"/>
      <c r="V220" s="65" t="str">
        <f t="shared" si="3236"/>
        <v>Cloroform 1 ltr Bottle</v>
      </c>
      <c r="W220" s="65" t="str">
        <f t="shared" si="3305"/>
        <v>Nos</v>
      </c>
      <c r="X220" s="65">
        <f t="shared" si="3306"/>
        <v>1600</v>
      </c>
      <c r="Y220" s="31"/>
      <c r="Z220" s="21">
        <f t="shared" si="2662"/>
        <v>0</v>
      </c>
      <c r="AA220" s="31">
        <f t="shared" si="2663"/>
        <v>0</v>
      </c>
      <c r="AB220" s="42">
        <f t="shared" si="2664"/>
        <v>0</v>
      </c>
      <c r="AC220" s="21"/>
      <c r="AE220" s="40"/>
      <c r="AF220" s="59" t="str">
        <f t="shared" si="3326"/>
        <v>Cloroform 1 ltr Bottle</v>
      </c>
      <c r="AG220" s="59" t="str">
        <f t="shared" si="3327"/>
        <v>Nos</v>
      </c>
      <c r="AH220" s="59">
        <f t="shared" si="3328"/>
        <v>1600</v>
      </c>
      <c r="AI220" s="13"/>
      <c r="AJ220" s="21">
        <f t="shared" si="2667"/>
        <v>0</v>
      </c>
      <c r="AK220" s="31">
        <f t="shared" si="2668"/>
        <v>0</v>
      </c>
      <c r="AL220" s="31">
        <f t="shared" si="2669"/>
        <v>0</v>
      </c>
      <c r="AM220" s="21"/>
      <c r="AO220" s="40"/>
      <c r="AP220" s="59" t="str">
        <f t="shared" si="3240"/>
        <v>Cloroform 1 ltr Bottle</v>
      </c>
      <c r="AQ220" s="59" t="str">
        <f t="shared" si="3307"/>
        <v>Nos</v>
      </c>
      <c r="AR220" s="59">
        <f t="shared" si="3308"/>
        <v>1600</v>
      </c>
      <c r="AS220" s="67"/>
      <c r="AT220" s="21">
        <f t="shared" si="2672"/>
        <v>0</v>
      </c>
      <c r="AU220" s="31">
        <f t="shared" si="2673"/>
        <v>0</v>
      </c>
      <c r="AV220" s="31">
        <f t="shared" si="2674"/>
        <v>0</v>
      </c>
      <c r="AW220" s="21"/>
      <c r="AY220" s="40"/>
      <c r="AZ220" s="59" t="str">
        <f t="shared" si="3329"/>
        <v>Cloroform 1 ltr Bottle</v>
      </c>
      <c r="BA220" s="59" t="str">
        <f t="shared" si="3330"/>
        <v>Nos</v>
      </c>
      <c r="BB220" s="59">
        <f t="shared" si="3331"/>
        <v>1600</v>
      </c>
      <c r="BC220" s="31"/>
      <c r="BD220" s="21">
        <f t="shared" si="3332"/>
        <v>0</v>
      </c>
      <c r="BE220" s="31">
        <f t="shared" si="2678"/>
        <v>0</v>
      </c>
      <c r="BF220" s="31">
        <f t="shared" si="3333"/>
        <v>0</v>
      </c>
      <c r="BG220" s="21"/>
      <c r="BI220" s="40"/>
      <c r="BJ220" s="59" t="str">
        <f t="shared" si="3334"/>
        <v>Cloroform 1 ltr Bottle</v>
      </c>
      <c r="BK220" s="59" t="str">
        <f t="shared" si="3335"/>
        <v>Nos</v>
      </c>
      <c r="BL220" s="59">
        <f t="shared" si="3336"/>
        <v>1600</v>
      </c>
      <c r="BM220" s="13"/>
      <c r="BN220" s="21">
        <f t="shared" si="3337"/>
        <v>0</v>
      </c>
      <c r="BO220" s="31">
        <f t="shared" si="3338"/>
        <v>0</v>
      </c>
      <c r="BP220" s="31">
        <f t="shared" si="3339"/>
        <v>0</v>
      </c>
      <c r="BQ220" s="21"/>
      <c r="BS220" s="40"/>
      <c r="BT220" s="59" t="str">
        <f t="shared" si="3228"/>
        <v>Cloroform 1 ltr Bottle</v>
      </c>
      <c r="BU220" s="59" t="str">
        <f t="shared" si="3229"/>
        <v>Nos</v>
      </c>
      <c r="BV220" s="59">
        <f t="shared" si="3230"/>
        <v>1600</v>
      </c>
      <c r="BW220" s="13"/>
      <c r="BX220" s="21">
        <f t="shared" si="3340"/>
        <v>0</v>
      </c>
      <c r="BY220" s="31">
        <f t="shared" si="3341"/>
        <v>0</v>
      </c>
      <c r="BZ220" s="31">
        <f t="shared" si="3342"/>
        <v>0</v>
      </c>
      <c r="CA220" s="21"/>
      <c r="CB220" s="40"/>
      <c r="CC220" s="59" t="str">
        <f t="shared" si="3097"/>
        <v>Cloroform 1 ltr Bottle</v>
      </c>
      <c r="CD220" s="59" t="str">
        <f t="shared" si="3219"/>
        <v>Nos</v>
      </c>
      <c r="CE220" s="59">
        <f t="shared" si="3220"/>
        <v>1600</v>
      </c>
      <c r="CF220" s="31"/>
      <c r="CG220" s="31">
        <f t="shared" si="3343"/>
        <v>0</v>
      </c>
      <c r="CH220" s="31">
        <f t="shared" si="2693"/>
        <v>0</v>
      </c>
      <c r="CI220" s="31">
        <f t="shared" si="3344"/>
        <v>0</v>
      </c>
      <c r="CJ220" s="21"/>
      <c r="CK220" s="143"/>
      <c r="CL220" s="40"/>
      <c r="CM220" s="65" t="str">
        <f t="shared" si="3256"/>
        <v>Cloroform 1 ltr Bottle</v>
      </c>
      <c r="CN220" s="65" t="str">
        <f t="shared" si="3309"/>
        <v>Nos</v>
      </c>
      <c r="CO220" s="65">
        <f t="shared" si="3310"/>
        <v>1600</v>
      </c>
      <c r="CP220" s="13"/>
      <c r="CQ220" s="21">
        <f t="shared" si="3345"/>
        <v>0</v>
      </c>
      <c r="CR220" s="31">
        <f t="shared" si="3346"/>
        <v>0</v>
      </c>
      <c r="CS220" s="42">
        <f t="shared" si="3347"/>
        <v>0</v>
      </c>
      <c r="CT220" s="21"/>
      <c r="CV220" s="40"/>
      <c r="CW220" s="59" t="str">
        <f t="shared" si="3348"/>
        <v>Cloroform 1 ltr Bottle</v>
      </c>
      <c r="CX220" s="59" t="str">
        <f t="shared" si="3349"/>
        <v>Nos</v>
      </c>
      <c r="CY220" s="59">
        <f t="shared" si="3350"/>
        <v>1600</v>
      </c>
      <c r="CZ220" s="13"/>
      <c r="DA220" s="21">
        <f t="shared" si="3351"/>
        <v>0</v>
      </c>
      <c r="DB220" s="31">
        <f t="shared" si="3352"/>
        <v>0</v>
      </c>
      <c r="DC220" s="31">
        <f t="shared" si="3353"/>
        <v>0</v>
      </c>
      <c r="DD220" s="21"/>
      <c r="DF220" s="40"/>
      <c r="DG220" s="59" t="str">
        <f t="shared" si="3266"/>
        <v>Cloroform 1 ltr Bottle</v>
      </c>
      <c r="DH220" s="59" t="str">
        <f t="shared" si="3311"/>
        <v>Nos</v>
      </c>
      <c r="DI220" s="59">
        <f t="shared" si="3312"/>
        <v>1600</v>
      </c>
      <c r="DJ220" s="13"/>
      <c r="DK220" s="21">
        <f t="shared" si="3354"/>
        <v>0</v>
      </c>
      <c r="DL220" s="31">
        <f t="shared" si="3355"/>
        <v>0</v>
      </c>
      <c r="DM220" s="31">
        <f t="shared" si="3356"/>
        <v>0</v>
      </c>
      <c r="DN220" s="21"/>
      <c r="DQ220" s="59" t="str">
        <f t="shared" si="3357"/>
        <v>Cloroform 1 ltr Bottle</v>
      </c>
      <c r="DR220" s="59" t="str">
        <f t="shared" si="3358"/>
        <v>Nos</v>
      </c>
      <c r="DS220" s="59">
        <f t="shared" si="3359"/>
        <v>1600</v>
      </c>
      <c r="DT220" s="67"/>
      <c r="DU220" s="21">
        <f t="shared" si="3360"/>
        <v>0</v>
      </c>
      <c r="DV220" s="31">
        <f t="shared" si="3361"/>
        <v>0</v>
      </c>
      <c r="DW220" s="31">
        <f t="shared" si="3362"/>
        <v>0</v>
      </c>
      <c r="DX220" s="21"/>
      <c r="DZ220" s="40"/>
      <c r="EA220" s="59" t="str">
        <f t="shared" si="3363"/>
        <v>Cloroform 1 ltr Bottle</v>
      </c>
      <c r="EB220" s="59" t="str">
        <f t="shared" si="3364"/>
        <v>Nos</v>
      </c>
      <c r="EC220" s="59">
        <f t="shared" si="3365"/>
        <v>1600</v>
      </c>
      <c r="ED220" s="31"/>
      <c r="EE220" s="21">
        <f t="shared" si="3366"/>
        <v>0</v>
      </c>
      <c r="EF220" s="31">
        <f t="shared" si="2929"/>
        <v>0</v>
      </c>
      <c r="EG220" s="31">
        <f t="shared" si="3367"/>
        <v>0</v>
      </c>
      <c r="EH220" s="21"/>
      <c r="EK220" s="59" t="str">
        <f t="shared" si="3368"/>
        <v>Cloroform 1 ltr Bottle</v>
      </c>
      <c r="EL220" s="59" t="str">
        <f t="shared" si="3369"/>
        <v>Nos</v>
      </c>
      <c r="EM220" s="59">
        <f t="shared" si="3370"/>
        <v>1600</v>
      </c>
      <c r="EN220" s="13"/>
      <c r="EO220" s="21">
        <f t="shared" si="3371"/>
        <v>0</v>
      </c>
      <c r="EP220" s="31">
        <f t="shared" si="3372"/>
        <v>0</v>
      </c>
      <c r="EQ220" s="31">
        <f t="shared" si="3373"/>
        <v>0</v>
      </c>
      <c r="ER220" s="21"/>
      <c r="EU220" s="4" t="str">
        <f t="shared" si="3135"/>
        <v>Cloroform 1 ltr Bottle</v>
      </c>
      <c r="EV220" s="4" t="str">
        <f t="shared" si="3224"/>
        <v>Nos</v>
      </c>
      <c r="EW220" s="4">
        <f t="shared" si="3225"/>
        <v>1600</v>
      </c>
      <c r="EX220" s="13"/>
      <c r="EY220" s="21">
        <f t="shared" si="3374"/>
        <v>0</v>
      </c>
      <c r="EZ220" s="31">
        <f t="shared" si="2727"/>
        <v>0</v>
      </c>
      <c r="FA220" s="42">
        <f t="shared" si="3375"/>
        <v>0</v>
      </c>
      <c r="FB220" s="21"/>
      <c r="FE220" s="56" t="str">
        <f t="shared" si="3231"/>
        <v>Cloroform 1 ltr Bottle</v>
      </c>
      <c r="FF220" s="56" t="str">
        <f t="shared" si="3289"/>
        <v>Nos</v>
      </c>
      <c r="FG220" s="56">
        <f t="shared" si="3290"/>
        <v>1600</v>
      </c>
      <c r="FH220" s="31"/>
      <c r="FI220" s="21">
        <f t="shared" si="3376"/>
        <v>0</v>
      </c>
      <c r="FJ220" s="31">
        <f t="shared" si="3377"/>
        <v>0</v>
      </c>
      <c r="FK220" s="31">
        <f t="shared" si="3378"/>
        <v>0</v>
      </c>
      <c r="FL220" s="21"/>
      <c r="FO220" s="56" t="str">
        <f t="shared" si="3232"/>
        <v>Cloroform 1 ltr Bottle</v>
      </c>
      <c r="FP220" s="56" t="str">
        <f t="shared" si="2925"/>
        <v>Nos</v>
      </c>
      <c r="FQ220" s="56">
        <f t="shared" si="2921"/>
        <v>1600</v>
      </c>
      <c r="FR220" s="13"/>
      <c r="FS220" s="21">
        <f t="shared" si="3387"/>
        <v>0</v>
      </c>
      <c r="FT220" s="31">
        <f t="shared" si="3388"/>
        <v>0</v>
      </c>
      <c r="FU220" s="31">
        <f t="shared" si="3389"/>
        <v>0</v>
      </c>
      <c r="FV220" s="21"/>
      <c r="FY220" s="56" t="str">
        <f t="shared" si="3055"/>
        <v>Cloroform 1 ltr Bottle</v>
      </c>
      <c r="FZ220" s="56" t="str">
        <f t="shared" si="3313"/>
        <v>Nos</v>
      </c>
      <c r="GA220" s="56">
        <f t="shared" si="3314"/>
        <v>1600</v>
      </c>
      <c r="GB220" s="13"/>
      <c r="GC220" s="21">
        <f t="shared" si="3379"/>
        <v>0</v>
      </c>
      <c r="GD220" s="31">
        <f t="shared" si="3380"/>
        <v>0</v>
      </c>
      <c r="GE220" s="31">
        <f t="shared" si="3381"/>
        <v>0</v>
      </c>
      <c r="GF220" s="21"/>
      <c r="GI220" s="56" t="str">
        <f t="shared" si="2798"/>
        <v>Cloroform 1 ltr Bottle</v>
      </c>
      <c r="GJ220" s="56" t="str">
        <f t="shared" si="2799"/>
        <v>Nos</v>
      </c>
      <c r="GK220" s="56">
        <f t="shared" si="2800"/>
        <v>1600</v>
      </c>
      <c r="GL220" s="13"/>
      <c r="GM220" s="21">
        <f t="shared" si="3382"/>
        <v>0</v>
      </c>
      <c r="GN220" s="31">
        <f t="shared" si="3383"/>
        <v>0</v>
      </c>
      <c r="GO220" s="31">
        <f t="shared" si="3384"/>
        <v>0</v>
      </c>
      <c r="GP220" s="21"/>
      <c r="GS220" s="56" t="str">
        <f t="shared" si="3233"/>
        <v>Cloroform 1 ltr Bottle</v>
      </c>
      <c r="GT220" s="56" t="str">
        <f t="shared" si="2926"/>
        <v>Nos</v>
      </c>
      <c r="GU220" s="56">
        <f t="shared" si="2922"/>
        <v>1600</v>
      </c>
      <c r="GV220" s="13"/>
      <c r="GW220" s="21">
        <f t="shared" si="3056"/>
        <v>0</v>
      </c>
      <c r="GX220" s="31">
        <f t="shared" si="3057"/>
        <v>0</v>
      </c>
      <c r="GY220" s="31">
        <f t="shared" si="2752"/>
        <v>0</v>
      </c>
      <c r="GZ220" s="21"/>
      <c r="HC220" s="56" t="str">
        <f t="shared" si="3300"/>
        <v>Cloroform 1 ltr Bottle</v>
      </c>
      <c r="HD220" s="56" t="str">
        <f t="shared" si="3315"/>
        <v>Nos</v>
      </c>
      <c r="HE220" s="56">
        <f t="shared" si="3316"/>
        <v>1600</v>
      </c>
      <c r="HF220" s="13"/>
      <c r="HG220" s="21">
        <f t="shared" si="2801"/>
        <v>0</v>
      </c>
      <c r="HH220" s="31">
        <f t="shared" si="2802"/>
        <v>0</v>
      </c>
      <c r="HI220" s="31">
        <f t="shared" si="2803"/>
        <v>0</v>
      </c>
      <c r="HJ220" s="21"/>
      <c r="HM220" s="56" t="str">
        <f t="shared" si="3301"/>
        <v>Cloroform 1 ltr Bottle</v>
      </c>
      <c r="HN220" s="56" t="str">
        <f t="shared" si="3317"/>
        <v>Nos</v>
      </c>
      <c r="HO220" s="56">
        <f t="shared" si="3318"/>
        <v>1600</v>
      </c>
      <c r="HP220" s="13"/>
      <c r="HQ220" s="56">
        <f t="shared" si="2760"/>
        <v>0</v>
      </c>
      <c r="HR220" s="13">
        <f t="shared" si="2761"/>
        <v>0</v>
      </c>
      <c r="HS220" s="31">
        <f t="shared" si="2762"/>
        <v>0</v>
      </c>
      <c r="HT220" s="21"/>
      <c r="HW220" s="56" t="str">
        <f t="shared" si="3061"/>
        <v>Cloroform 1 ltr Bottle</v>
      </c>
      <c r="HX220" s="56" t="str">
        <f t="shared" si="3062"/>
        <v>Nos</v>
      </c>
      <c r="HY220" s="56">
        <f t="shared" si="3063"/>
        <v>1600</v>
      </c>
      <c r="HZ220" s="13"/>
      <c r="IA220" s="56">
        <f t="shared" si="2765"/>
        <v>0</v>
      </c>
      <c r="IB220" s="13">
        <f t="shared" si="2766"/>
        <v>0</v>
      </c>
      <c r="IC220" s="31">
        <f t="shared" si="2767"/>
        <v>0</v>
      </c>
      <c r="ID220" s="21"/>
      <c r="IG220" s="56" t="str">
        <f t="shared" si="3302"/>
        <v>Cloroform 1 ltr Bottle</v>
      </c>
      <c r="IH220" s="56" t="str">
        <f t="shared" si="3319"/>
        <v>Nos</v>
      </c>
      <c r="II220" s="56">
        <f t="shared" si="3320"/>
        <v>1600</v>
      </c>
      <c r="IJ220" s="13"/>
      <c r="IK220" s="56">
        <f t="shared" si="2804"/>
        <v>0</v>
      </c>
      <c r="IL220" s="13">
        <f t="shared" si="2805"/>
        <v>0</v>
      </c>
      <c r="IM220" s="31">
        <f t="shared" si="2806"/>
        <v>0</v>
      </c>
      <c r="IN220" s="21"/>
      <c r="IQ220" s="56" t="str">
        <f t="shared" si="3303"/>
        <v>Cloroform 1 ltr Bottle</v>
      </c>
      <c r="IR220" s="56" t="str">
        <f t="shared" si="3321"/>
        <v>Nos</v>
      </c>
      <c r="IS220" s="56">
        <f t="shared" si="3322"/>
        <v>1600</v>
      </c>
      <c r="IT220" s="13"/>
      <c r="IU220" s="56">
        <f t="shared" si="2807"/>
        <v>0</v>
      </c>
      <c r="IV220" s="13">
        <f t="shared" si="2808"/>
        <v>0</v>
      </c>
      <c r="IW220" s="31">
        <f t="shared" si="2809"/>
        <v>0</v>
      </c>
      <c r="IX220" s="21"/>
      <c r="JA220" s="56" t="str">
        <f t="shared" si="3304"/>
        <v>Cloroform 1 ltr Bottle</v>
      </c>
      <c r="JB220" s="56" t="str">
        <f t="shared" si="3323"/>
        <v>Nos</v>
      </c>
      <c r="JC220" s="56">
        <f t="shared" si="3324"/>
        <v>1600</v>
      </c>
      <c r="JD220" s="13"/>
      <c r="JE220" s="56">
        <f t="shared" si="2810"/>
        <v>0</v>
      </c>
      <c r="JF220" s="13">
        <f t="shared" si="2811"/>
        <v>0</v>
      </c>
      <c r="JG220" s="31">
        <f t="shared" si="2812"/>
        <v>0</v>
      </c>
      <c r="JH220" s="21"/>
      <c r="JK220" s="56" t="str">
        <f t="shared" si="3234"/>
        <v>Cloroform 1 ltr Bottle</v>
      </c>
      <c r="JL220" s="56" t="str">
        <f t="shared" si="2927"/>
        <v>Nos</v>
      </c>
      <c r="JM220" s="56">
        <f t="shared" si="2923"/>
        <v>1600</v>
      </c>
      <c r="JN220" s="13"/>
      <c r="JO220" s="21">
        <f t="shared" si="3058"/>
        <v>0</v>
      </c>
      <c r="JP220" s="31">
        <f t="shared" si="3059"/>
        <v>0</v>
      </c>
      <c r="JQ220" s="31">
        <f t="shared" si="3060"/>
        <v>0</v>
      </c>
      <c r="JR220" s="21"/>
      <c r="JU220" s="56" t="str">
        <f t="shared" si="3235"/>
        <v>Cloroform 1 ltr Bottle</v>
      </c>
      <c r="JV220" s="56" t="str">
        <f t="shared" si="2928"/>
        <v>Nos</v>
      </c>
      <c r="JW220" s="56">
        <f t="shared" si="2924"/>
        <v>1600</v>
      </c>
      <c r="JX220" s="4">
        <f t="shared" si="3226"/>
        <v>0</v>
      </c>
      <c r="JY220" s="56">
        <f t="shared" si="3223"/>
        <v>0</v>
      </c>
      <c r="JZ220" s="56">
        <f t="shared" si="3227"/>
        <v>0</v>
      </c>
      <c r="KA220" s="31">
        <f t="shared" si="2813"/>
        <v>0</v>
      </c>
      <c r="KB220" s="21"/>
    </row>
    <row r="221" spans="1:288" ht="17.25" customHeight="1" x14ac:dyDescent="0.25">
      <c r="B221" s="3" t="s">
        <v>257</v>
      </c>
      <c r="C221" s="10" t="s">
        <v>1</v>
      </c>
      <c r="D221" s="4">
        <v>3600</v>
      </c>
      <c r="E221" s="42"/>
      <c r="F221" s="31">
        <f t="shared" si="3211"/>
        <v>0</v>
      </c>
      <c r="G221" s="31">
        <f t="shared" si="3390"/>
        <v>0</v>
      </c>
      <c r="H221" s="31">
        <f t="shared" si="3213"/>
        <v>0</v>
      </c>
      <c r="I221" s="73"/>
      <c r="L221" s="59" t="str">
        <f t="shared" si="3070"/>
        <v>S/S Thread Bar 12 mm</v>
      </c>
      <c r="M221" s="59" t="str">
        <f t="shared" si="3214"/>
        <v>Nos</v>
      </c>
      <c r="N221" s="59">
        <f t="shared" si="3215"/>
        <v>3600</v>
      </c>
      <c r="O221" s="67"/>
      <c r="P221" s="21">
        <f t="shared" si="2795"/>
        <v>0</v>
      </c>
      <c r="Q221" s="31">
        <f t="shared" si="2796"/>
        <v>0</v>
      </c>
      <c r="R221" s="31">
        <f t="shared" si="2797"/>
        <v>0</v>
      </c>
      <c r="S221" s="21"/>
      <c r="V221" s="65" t="str">
        <f t="shared" si="3236"/>
        <v>S/S Thread Bar 12 mm</v>
      </c>
      <c r="W221" s="65" t="str">
        <f t="shared" si="3305"/>
        <v>Nos</v>
      </c>
      <c r="X221" s="65">
        <f t="shared" si="3306"/>
        <v>3600</v>
      </c>
      <c r="Y221" s="31"/>
      <c r="Z221" s="21">
        <f t="shared" si="2662"/>
        <v>0</v>
      </c>
      <c r="AA221" s="31">
        <f t="shared" si="2663"/>
        <v>0</v>
      </c>
      <c r="AB221" s="42">
        <f t="shared" si="2664"/>
        <v>0</v>
      </c>
      <c r="AC221" s="21"/>
      <c r="AE221" s="40"/>
      <c r="AF221" s="59" t="str">
        <f t="shared" ref="AF221:AF223" si="3391">V221</f>
        <v>S/S Thread Bar 12 mm</v>
      </c>
      <c r="AG221" s="59" t="str">
        <f t="shared" ref="AG221:AG223" si="3392">W221</f>
        <v>Nos</v>
      </c>
      <c r="AH221" s="59">
        <f t="shared" ref="AH221:AH223" si="3393">X221</f>
        <v>3600</v>
      </c>
      <c r="AI221" s="13"/>
      <c r="AJ221" s="21">
        <f t="shared" si="2667"/>
        <v>0</v>
      </c>
      <c r="AK221" s="31">
        <f t="shared" si="2668"/>
        <v>0</v>
      </c>
      <c r="AL221" s="31">
        <f t="shared" si="2669"/>
        <v>0</v>
      </c>
      <c r="AM221" s="21"/>
      <c r="AO221" s="40"/>
      <c r="AP221" s="59" t="str">
        <f t="shared" si="3240"/>
        <v>S/S Thread Bar 12 mm</v>
      </c>
      <c r="AQ221" s="59" t="str">
        <f t="shared" si="3307"/>
        <v>Nos</v>
      </c>
      <c r="AR221" s="59">
        <f t="shared" si="3308"/>
        <v>3600</v>
      </c>
      <c r="AS221" s="67"/>
      <c r="AT221" s="21">
        <f t="shared" si="2672"/>
        <v>0</v>
      </c>
      <c r="AU221" s="31">
        <f t="shared" si="2673"/>
        <v>0</v>
      </c>
      <c r="AV221" s="31">
        <f t="shared" si="2674"/>
        <v>0</v>
      </c>
      <c r="AW221" s="21"/>
      <c r="AY221" s="40"/>
      <c r="AZ221" s="59" t="str">
        <f t="shared" ref="AZ221:AZ223" si="3394">AP221</f>
        <v>S/S Thread Bar 12 mm</v>
      </c>
      <c r="BA221" s="59" t="str">
        <f t="shared" ref="BA221:BA223" si="3395">AQ221</f>
        <v>Nos</v>
      </c>
      <c r="BB221" s="59">
        <f t="shared" ref="BB221:BB223" si="3396">AR221</f>
        <v>3600</v>
      </c>
      <c r="BC221" s="31"/>
      <c r="BD221" s="21">
        <f t="shared" ref="BD221:BD223" si="3397">BB221*BC221</f>
        <v>0</v>
      </c>
      <c r="BE221" s="31">
        <f t="shared" si="2678"/>
        <v>0</v>
      </c>
      <c r="BF221" s="31">
        <f t="shared" ref="BF221:BF223" si="3398">BB221*BE221</f>
        <v>0</v>
      </c>
      <c r="BG221" s="21"/>
      <c r="BI221" s="40"/>
      <c r="BJ221" s="59" t="str">
        <f t="shared" ref="BJ221:BJ223" si="3399">AZ221</f>
        <v>S/S Thread Bar 12 mm</v>
      </c>
      <c r="BK221" s="59" t="str">
        <f t="shared" ref="BK221:BK223" si="3400">BA221</f>
        <v>Nos</v>
      </c>
      <c r="BL221" s="59">
        <f t="shared" ref="BL221:BL223" si="3401">BB221</f>
        <v>3600</v>
      </c>
      <c r="BM221" s="13"/>
      <c r="BN221" s="21">
        <f t="shared" ref="BN221:BN223" si="3402">BL221*BM221</f>
        <v>0</v>
      </c>
      <c r="BO221" s="31">
        <f t="shared" ref="BO221:BO223" si="3403">$I$4*BM221</f>
        <v>0</v>
      </c>
      <c r="BP221" s="31">
        <f t="shared" ref="BP221:BP223" si="3404">BL221*BO221</f>
        <v>0</v>
      </c>
      <c r="BQ221" s="21"/>
      <c r="BS221" s="40"/>
      <c r="BT221" s="59" t="str">
        <f t="shared" si="3228"/>
        <v>S/S Thread Bar 12 mm</v>
      </c>
      <c r="BU221" s="59" t="str">
        <f t="shared" si="3229"/>
        <v>Nos</v>
      </c>
      <c r="BV221" s="59">
        <f t="shared" si="3230"/>
        <v>3600</v>
      </c>
      <c r="BW221" s="13"/>
      <c r="BX221" s="21">
        <f t="shared" ref="BX221:BX223" si="3405">BV221*BW221</f>
        <v>0</v>
      </c>
      <c r="BY221" s="31">
        <f t="shared" ref="BY221:BY223" si="3406">$I$4*BW221</f>
        <v>0</v>
      </c>
      <c r="BZ221" s="31">
        <f t="shared" ref="BZ221:BZ223" si="3407">BV221*BY221</f>
        <v>0</v>
      </c>
      <c r="CA221" s="21"/>
      <c r="CB221" s="40"/>
      <c r="CC221" s="59" t="str">
        <f t="shared" si="3097"/>
        <v>S/S Thread Bar 12 mm</v>
      </c>
      <c r="CD221" s="59" t="str">
        <f t="shared" si="3219"/>
        <v>Nos</v>
      </c>
      <c r="CE221" s="59">
        <f t="shared" si="3220"/>
        <v>3600</v>
      </c>
      <c r="CF221" s="31"/>
      <c r="CG221" s="31">
        <f t="shared" ref="CG221:CG223" si="3408">CE221*CF221</f>
        <v>0</v>
      </c>
      <c r="CH221" s="31">
        <f t="shared" si="2693"/>
        <v>0</v>
      </c>
      <c r="CI221" s="31">
        <f t="shared" ref="CI221:CI223" si="3409">CE221*CH221</f>
        <v>0</v>
      </c>
      <c r="CJ221" s="21"/>
      <c r="CK221" s="143"/>
      <c r="CL221" s="40"/>
      <c r="CM221" s="65" t="str">
        <f t="shared" si="3256"/>
        <v>S/S Thread Bar 12 mm</v>
      </c>
      <c r="CN221" s="65" t="str">
        <f t="shared" si="3309"/>
        <v>Nos</v>
      </c>
      <c r="CO221" s="65">
        <f t="shared" si="3310"/>
        <v>3600</v>
      </c>
      <c r="CP221" s="13"/>
      <c r="CQ221" s="21">
        <f t="shared" ref="CQ221:CQ223" si="3410">CO221*CP221</f>
        <v>0</v>
      </c>
      <c r="CR221" s="31">
        <f t="shared" ref="CR221:CR223" si="3411">$I$4*CP221</f>
        <v>0</v>
      </c>
      <c r="CS221" s="42">
        <f t="shared" ref="CS221:CS223" si="3412">CO221*CR221</f>
        <v>0</v>
      </c>
      <c r="CT221" s="21"/>
      <c r="CV221" s="40"/>
      <c r="CW221" s="59" t="str">
        <f t="shared" ref="CW221:CW223" si="3413">CM221</f>
        <v>S/S Thread Bar 12 mm</v>
      </c>
      <c r="CX221" s="59" t="str">
        <f t="shared" ref="CX221:CX223" si="3414">CN221</f>
        <v>Nos</v>
      </c>
      <c r="CY221" s="59">
        <f t="shared" ref="CY221:CY223" si="3415">CO221</f>
        <v>3600</v>
      </c>
      <c r="CZ221" s="13"/>
      <c r="DA221" s="21">
        <f t="shared" ref="DA221:DA223" si="3416">CY221*CZ221</f>
        <v>0</v>
      </c>
      <c r="DB221" s="31">
        <f t="shared" ref="DB221:DB223" si="3417">$I$4*CZ221</f>
        <v>0</v>
      </c>
      <c r="DC221" s="31">
        <f t="shared" ref="DC221:DC223" si="3418">CY221*DB221</f>
        <v>0</v>
      </c>
      <c r="DD221" s="21"/>
      <c r="DF221" s="40"/>
      <c r="DG221" s="59" t="str">
        <f t="shared" si="3266"/>
        <v>S/S Thread Bar 12 mm</v>
      </c>
      <c r="DH221" s="59" t="str">
        <f t="shared" si="3311"/>
        <v>Nos</v>
      </c>
      <c r="DI221" s="59">
        <f t="shared" si="3312"/>
        <v>3600</v>
      </c>
      <c r="DJ221" s="13"/>
      <c r="DK221" s="21">
        <f t="shared" ref="DK221:DK223" si="3419">DI221*DJ221</f>
        <v>0</v>
      </c>
      <c r="DL221" s="31">
        <f t="shared" ref="DL221:DL223" si="3420">$I$4*DJ221</f>
        <v>0</v>
      </c>
      <c r="DM221" s="31">
        <f t="shared" ref="DM221:DM223" si="3421">DI221*DL221</f>
        <v>0</v>
      </c>
      <c r="DN221" s="21"/>
      <c r="DQ221" s="59" t="str">
        <f t="shared" ref="DQ221:DQ223" si="3422">DG221</f>
        <v>S/S Thread Bar 12 mm</v>
      </c>
      <c r="DR221" s="59" t="str">
        <f t="shared" ref="DR221:DR223" si="3423">DH221</f>
        <v>Nos</v>
      </c>
      <c r="DS221" s="59">
        <f t="shared" ref="DS221:DS223" si="3424">DI221</f>
        <v>3600</v>
      </c>
      <c r="DT221" s="67"/>
      <c r="DU221" s="21">
        <f t="shared" ref="DU221:DU223" si="3425">DS221*DT221</f>
        <v>0</v>
      </c>
      <c r="DV221" s="31">
        <f t="shared" ref="DV221:DV223" si="3426">$I$4*DT221</f>
        <v>0</v>
      </c>
      <c r="DW221" s="31">
        <f t="shared" ref="DW221:DW223" si="3427">DS221*DV221</f>
        <v>0</v>
      </c>
      <c r="DX221" s="21"/>
      <c r="DZ221" s="40"/>
      <c r="EA221" s="59" t="str">
        <f t="shared" ref="EA221:EA223" si="3428">DQ221</f>
        <v>S/S Thread Bar 12 mm</v>
      </c>
      <c r="EB221" s="59" t="str">
        <f t="shared" ref="EB221:EB223" si="3429">DR221</f>
        <v>Nos</v>
      </c>
      <c r="EC221" s="59">
        <f t="shared" ref="EC221:EC223" si="3430">DS221</f>
        <v>3600</v>
      </c>
      <c r="ED221" s="31"/>
      <c r="EE221" s="21">
        <f t="shared" ref="EE221:EE223" si="3431">EC221*ED221</f>
        <v>0</v>
      </c>
      <c r="EF221" s="31">
        <f t="shared" si="2929"/>
        <v>0</v>
      </c>
      <c r="EG221" s="31">
        <f t="shared" ref="EG221:EG223" si="3432">EC221*EF221</f>
        <v>0</v>
      </c>
      <c r="EH221" s="21"/>
      <c r="EK221" s="59" t="str">
        <f t="shared" ref="EK221:EK223" si="3433">EA221</f>
        <v>S/S Thread Bar 12 mm</v>
      </c>
      <c r="EL221" s="59" t="str">
        <f t="shared" ref="EL221:EL223" si="3434">EB221</f>
        <v>Nos</v>
      </c>
      <c r="EM221" s="59">
        <f t="shared" ref="EM221:EM223" si="3435">EC221</f>
        <v>3600</v>
      </c>
      <c r="EN221" s="13"/>
      <c r="EO221" s="21">
        <f t="shared" ref="EO221:EO223" si="3436">EM221*EN221</f>
        <v>0</v>
      </c>
      <c r="EP221" s="31">
        <f t="shared" ref="EP221:EP223" si="3437">$I$4*EN221</f>
        <v>0</v>
      </c>
      <c r="EQ221" s="31">
        <f t="shared" ref="EQ221:EQ223" si="3438">EM221*EP221</f>
        <v>0</v>
      </c>
      <c r="ER221" s="21"/>
      <c r="EU221" s="4" t="str">
        <f t="shared" si="3135"/>
        <v>S/S Thread Bar 12 mm</v>
      </c>
      <c r="EV221" s="4" t="str">
        <f t="shared" si="3224"/>
        <v>Nos</v>
      </c>
      <c r="EW221" s="4">
        <f t="shared" si="3225"/>
        <v>3600</v>
      </c>
      <c r="EX221" s="13"/>
      <c r="EY221" s="21">
        <f t="shared" ref="EY221:EY223" si="3439">EW221*EX221</f>
        <v>0</v>
      </c>
      <c r="EZ221" s="31">
        <f t="shared" si="2727"/>
        <v>0</v>
      </c>
      <c r="FA221" s="42">
        <f t="shared" ref="FA221:FA223" si="3440">EW221*EZ221</f>
        <v>0</v>
      </c>
      <c r="FB221" s="21"/>
      <c r="FE221" s="56" t="str">
        <f t="shared" si="3231"/>
        <v>S/S Thread Bar 12 mm</v>
      </c>
      <c r="FF221" s="56" t="str">
        <f t="shared" si="3289"/>
        <v>Nos</v>
      </c>
      <c r="FG221" s="56">
        <f t="shared" si="3290"/>
        <v>3600</v>
      </c>
      <c r="FH221" s="31"/>
      <c r="FI221" s="21">
        <f t="shared" ref="FI221:FI223" si="3441">FG221*FH221</f>
        <v>0</v>
      </c>
      <c r="FJ221" s="31">
        <f t="shared" ref="FJ221:FJ223" si="3442">$I$4*FH221</f>
        <v>0</v>
      </c>
      <c r="FK221" s="31">
        <f t="shared" ref="FK221:FK223" si="3443">FG221*FJ221</f>
        <v>0</v>
      </c>
      <c r="FL221" s="21" t="s">
        <v>312</v>
      </c>
      <c r="FO221" s="56" t="str">
        <f t="shared" si="3232"/>
        <v>S/S Thread Bar 12 mm</v>
      </c>
      <c r="FP221" s="56" t="str">
        <f t="shared" si="2925"/>
        <v>Nos</v>
      </c>
      <c r="FQ221" s="56">
        <f t="shared" si="2921"/>
        <v>3600</v>
      </c>
      <c r="FR221" s="13"/>
      <c r="FS221" s="21">
        <f t="shared" si="3387"/>
        <v>0</v>
      </c>
      <c r="FT221" s="31">
        <f t="shared" si="3388"/>
        <v>0</v>
      </c>
      <c r="FU221" s="31">
        <f t="shared" si="3389"/>
        <v>0</v>
      </c>
      <c r="FV221" s="21"/>
      <c r="FY221" s="56" t="str">
        <f t="shared" si="3055"/>
        <v>S/S Thread Bar 12 mm</v>
      </c>
      <c r="FZ221" s="56" t="str">
        <f t="shared" si="3313"/>
        <v>Nos</v>
      </c>
      <c r="GA221" s="56">
        <f t="shared" si="3314"/>
        <v>3600</v>
      </c>
      <c r="GB221" s="13"/>
      <c r="GC221" s="21">
        <f t="shared" ref="GC221:GC223" si="3444">GA221*GB221</f>
        <v>0</v>
      </c>
      <c r="GD221" s="31">
        <f t="shared" ref="GD221:GD223" si="3445">$I$4*GB221</f>
        <v>0</v>
      </c>
      <c r="GE221" s="31">
        <f t="shared" ref="GE221:GE223" si="3446">GA221*GD221</f>
        <v>0</v>
      </c>
      <c r="GF221" s="21"/>
      <c r="GI221" s="56" t="str">
        <f t="shared" si="2798"/>
        <v>S/S Thread Bar 12 mm</v>
      </c>
      <c r="GJ221" s="56" t="str">
        <f t="shared" si="2799"/>
        <v>Nos</v>
      </c>
      <c r="GK221" s="56">
        <f t="shared" si="2800"/>
        <v>3600</v>
      </c>
      <c r="GL221" s="13"/>
      <c r="GM221" s="21">
        <f t="shared" ref="GM221:GM223" si="3447">GK221*GL221</f>
        <v>0</v>
      </c>
      <c r="GN221" s="31">
        <f t="shared" ref="GN221:GN223" si="3448">$I$4*GL221</f>
        <v>0</v>
      </c>
      <c r="GO221" s="31">
        <f t="shared" ref="GO221:GO223" si="3449">GK221*GN221</f>
        <v>0</v>
      </c>
      <c r="GP221" s="21"/>
      <c r="GS221" s="56" t="str">
        <f t="shared" si="3233"/>
        <v>S/S Thread Bar 12 mm</v>
      </c>
      <c r="GT221" s="56" t="str">
        <f t="shared" si="2926"/>
        <v>Nos</v>
      </c>
      <c r="GU221" s="56">
        <f t="shared" si="2922"/>
        <v>3600</v>
      </c>
      <c r="GV221" s="13"/>
      <c r="GW221" s="21">
        <f t="shared" si="3056"/>
        <v>0</v>
      </c>
      <c r="GX221" s="31">
        <f t="shared" si="3057"/>
        <v>0</v>
      </c>
      <c r="GY221" s="31">
        <f t="shared" si="2752"/>
        <v>0</v>
      </c>
      <c r="GZ221" s="21"/>
      <c r="HC221" s="56" t="str">
        <f t="shared" si="3300"/>
        <v>S/S Thread Bar 12 mm</v>
      </c>
      <c r="HD221" s="56" t="str">
        <f t="shared" si="3315"/>
        <v>Nos</v>
      </c>
      <c r="HE221" s="56">
        <f t="shared" si="3316"/>
        <v>3600</v>
      </c>
      <c r="HF221" s="13"/>
      <c r="HG221" s="21">
        <f t="shared" si="2801"/>
        <v>0</v>
      </c>
      <c r="HH221" s="31">
        <f t="shared" si="2802"/>
        <v>0</v>
      </c>
      <c r="HI221" s="31">
        <f t="shared" si="2803"/>
        <v>0</v>
      </c>
      <c r="HJ221" s="21"/>
      <c r="HM221" s="56" t="str">
        <f t="shared" si="3301"/>
        <v>S/S Thread Bar 12 mm</v>
      </c>
      <c r="HN221" s="56" t="str">
        <f t="shared" si="3317"/>
        <v>Nos</v>
      </c>
      <c r="HO221" s="56">
        <f t="shared" si="3318"/>
        <v>3600</v>
      </c>
      <c r="HP221" s="13"/>
      <c r="HQ221" s="56">
        <f t="shared" si="2760"/>
        <v>0</v>
      </c>
      <c r="HR221" s="13">
        <f t="shared" si="2761"/>
        <v>0</v>
      </c>
      <c r="HS221" s="31">
        <f t="shared" si="2762"/>
        <v>0</v>
      </c>
      <c r="HT221" s="21"/>
      <c r="HW221" s="56" t="str">
        <f t="shared" si="3061"/>
        <v>S/S Thread Bar 12 mm</v>
      </c>
      <c r="HX221" s="56" t="str">
        <f t="shared" si="3062"/>
        <v>Nos</v>
      </c>
      <c r="HY221" s="56">
        <f t="shared" si="3063"/>
        <v>3600</v>
      </c>
      <c r="HZ221" s="13"/>
      <c r="IA221" s="56">
        <f t="shared" si="2765"/>
        <v>0</v>
      </c>
      <c r="IB221" s="13">
        <f t="shared" si="2766"/>
        <v>0</v>
      </c>
      <c r="IC221" s="31">
        <f t="shared" si="2767"/>
        <v>0</v>
      </c>
      <c r="ID221" s="21"/>
      <c r="IG221" s="56" t="str">
        <f t="shared" si="3302"/>
        <v>S/S Thread Bar 12 mm</v>
      </c>
      <c r="IH221" s="56" t="str">
        <f t="shared" si="3319"/>
        <v>Nos</v>
      </c>
      <c r="II221" s="56">
        <f t="shared" si="3320"/>
        <v>3600</v>
      </c>
      <c r="IJ221" s="13"/>
      <c r="IK221" s="56">
        <f t="shared" si="2804"/>
        <v>0</v>
      </c>
      <c r="IL221" s="13">
        <f t="shared" si="2805"/>
        <v>0</v>
      </c>
      <c r="IM221" s="31">
        <f t="shared" si="2806"/>
        <v>0</v>
      </c>
      <c r="IN221" s="21"/>
      <c r="IQ221" s="56" t="str">
        <f t="shared" si="3303"/>
        <v>S/S Thread Bar 12 mm</v>
      </c>
      <c r="IR221" s="56" t="str">
        <f t="shared" si="3321"/>
        <v>Nos</v>
      </c>
      <c r="IS221" s="56">
        <f t="shared" si="3322"/>
        <v>3600</v>
      </c>
      <c r="IT221" s="13"/>
      <c r="IU221" s="56">
        <f t="shared" si="2807"/>
        <v>0</v>
      </c>
      <c r="IV221" s="13">
        <f t="shared" si="2808"/>
        <v>0</v>
      </c>
      <c r="IW221" s="31">
        <f t="shared" si="2809"/>
        <v>0</v>
      </c>
      <c r="IX221" s="21"/>
      <c r="JA221" s="56" t="str">
        <f t="shared" si="3304"/>
        <v>S/S Thread Bar 12 mm</v>
      </c>
      <c r="JB221" s="56" t="str">
        <f t="shared" si="3323"/>
        <v>Nos</v>
      </c>
      <c r="JC221" s="56">
        <f t="shared" si="3324"/>
        <v>3600</v>
      </c>
      <c r="JD221" s="13"/>
      <c r="JE221" s="56">
        <f t="shared" si="2810"/>
        <v>0</v>
      </c>
      <c r="JF221" s="13">
        <f t="shared" si="2811"/>
        <v>0</v>
      </c>
      <c r="JG221" s="31">
        <f t="shared" si="2812"/>
        <v>0</v>
      </c>
      <c r="JH221" s="21"/>
      <c r="JK221" s="56" t="str">
        <f t="shared" si="3234"/>
        <v>S/S Thread Bar 12 mm</v>
      </c>
      <c r="JL221" s="56" t="str">
        <f t="shared" si="2927"/>
        <v>Nos</v>
      </c>
      <c r="JM221" s="56">
        <f t="shared" si="2923"/>
        <v>3600</v>
      </c>
      <c r="JN221" s="13"/>
      <c r="JO221" s="21">
        <f t="shared" si="3058"/>
        <v>0</v>
      </c>
      <c r="JP221" s="31">
        <f t="shared" si="3059"/>
        <v>0</v>
      </c>
      <c r="JQ221" s="31">
        <f t="shared" si="3060"/>
        <v>0</v>
      </c>
      <c r="JR221" s="21"/>
      <c r="JU221" s="56" t="str">
        <f t="shared" si="3235"/>
        <v>S/S Thread Bar 12 mm</v>
      </c>
      <c r="JV221" s="56" t="str">
        <f t="shared" si="2928"/>
        <v>Nos</v>
      </c>
      <c r="JW221" s="56">
        <f t="shared" si="2924"/>
        <v>3600</v>
      </c>
      <c r="JX221" s="4">
        <f t="shared" si="3226"/>
        <v>0</v>
      </c>
      <c r="JY221" s="56">
        <f t="shared" si="3223"/>
        <v>0</v>
      </c>
      <c r="JZ221" s="56">
        <f t="shared" si="3227"/>
        <v>0</v>
      </c>
      <c r="KA221" s="31">
        <f t="shared" si="2813"/>
        <v>0</v>
      </c>
      <c r="KB221" s="21"/>
    </row>
    <row r="222" spans="1:288" ht="17.25" customHeight="1" x14ac:dyDescent="0.25">
      <c r="B222" s="3" t="s">
        <v>258</v>
      </c>
      <c r="C222" s="10" t="s">
        <v>1</v>
      </c>
      <c r="D222" s="4">
        <v>65</v>
      </c>
      <c r="E222" s="42"/>
      <c r="F222" s="31">
        <f t="shared" si="3211"/>
        <v>0</v>
      </c>
      <c r="G222" s="31">
        <f t="shared" si="3390"/>
        <v>0</v>
      </c>
      <c r="H222" s="31">
        <f t="shared" si="3213"/>
        <v>0</v>
      </c>
      <c r="I222" s="73"/>
      <c r="L222" s="59" t="str">
        <f t="shared" si="3070"/>
        <v>Nut</v>
      </c>
      <c r="M222" s="59" t="str">
        <f t="shared" si="3214"/>
        <v>Nos</v>
      </c>
      <c r="N222" s="59">
        <f t="shared" si="3215"/>
        <v>65</v>
      </c>
      <c r="O222" s="67"/>
      <c r="P222" s="21">
        <f t="shared" si="2795"/>
        <v>0</v>
      </c>
      <c r="Q222" s="31">
        <f t="shared" si="2796"/>
        <v>0</v>
      </c>
      <c r="R222" s="31">
        <f t="shared" si="2797"/>
        <v>0</v>
      </c>
      <c r="S222" s="21"/>
      <c r="V222" s="65" t="str">
        <f t="shared" si="3236"/>
        <v>Nut</v>
      </c>
      <c r="W222" s="65" t="str">
        <f t="shared" si="3305"/>
        <v>Nos</v>
      </c>
      <c r="X222" s="65">
        <f t="shared" si="3306"/>
        <v>65</v>
      </c>
      <c r="Y222" s="31"/>
      <c r="Z222" s="21">
        <f t="shared" si="2662"/>
        <v>0</v>
      </c>
      <c r="AA222" s="31">
        <f t="shared" si="2663"/>
        <v>0</v>
      </c>
      <c r="AB222" s="42">
        <f t="shared" si="2664"/>
        <v>0</v>
      </c>
      <c r="AC222" s="21"/>
      <c r="AE222" s="40"/>
      <c r="AF222" s="59" t="str">
        <f t="shared" si="3391"/>
        <v>Nut</v>
      </c>
      <c r="AG222" s="59" t="str">
        <f t="shared" si="3392"/>
        <v>Nos</v>
      </c>
      <c r="AH222" s="59">
        <f t="shared" si="3393"/>
        <v>65</v>
      </c>
      <c r="AI222" s="13"/>
      <c r="AJ222" s="21">
        <f t="shared" si="2667"/>
        <v>0</v>
      </c>
      <c r="AK222" s="31">
        <f t="shared" si="2668"/>
        <v>0</v>
      </c>
      <c r="AL222" s="31">
        <f t="shared" si="2669"/>
        <v>0</v>
      </c>
      <c r="AM222" s="21"/>
      <c r="AO222" s="40"/>
      <c r="AP222" s="59" t="str">
        <f t="shared" si="3240"/>
        <v>Nut</v>
      </c>
      <c r="AQ222" s="59" t="str">
        <f t="shared" si="3307"/>
        <v>Nos</v>
      </c>
      <c r="AR222" s="59">
        <f t="shared" si="3308"/>
        <v>65</v>
      </c>
      <c r="AS222" s="67"/>
      <c r="AT222" s="21">
        <f t="shared" si="2672"/>
        <v>0</v>
      </c>
      <c r="AU222" s="31">
        <f t="shared" si="2673"/>
        <v>0</v>
      </c>
      <c r="AV222" s="31">
        <f t="shared" si="2674"/>
        <v>0</v>
      </c>
      <c r="AW222" s="21"/>
      <c r="AY222" s="40"/>
      <c r="AZ222" s="59" t="str">
        <f t="shared" si="3394"/>
        <v>Nut</v>
      </c>
      <c r="BA222" s="59" t="str">
        <f t="shared" si="3395"/>
        <v>Nos</v>
      </c>
      <c r="BB222" s="59">
        <f t="shared" si="3396"/>
        <v>65</v>
      </c>
      <c r="BC222" s="31"/>
      <c r="BD222" s="21">
        <f t="shared" si="3397"/>
        <v>0</v>
      </c>
      <c r="BE222" s="31">
        <f t="shared" si="2678"/>
        <v>0</v>
      </c>
      <c r="BF222" s="31">
        <f t="shared" si="3398"/>
        <v>0</v>
      </c>
      <c r="BG222" s="21"/>
      <c r="BI222" s="40"/>
      <c r="BJ222" s="59" t="str">
        <f t="shared" si="3399"/>
        <v>Nut</v>
      </c>
      <c r="BK222" s="59" t="str">
        <f t="shared" si="3400"/>
        <v>Nos</v>
      </c>
      <c r="BL222" s="59">
        <f t="shared" si="3401"/>
        <v>65</v>
      </c>
      <c r="BM222" s="13"/>
      <c r="BN222" s="21">
        <f t="shared" si="3402"/>
        <v>0</v>
      </c>
      <c r="BO222" s="31">
        <f t="shared" si="3403"/>
        <v>0</v>
      </c>
      <c r="BP222" s="31">
        <f t="shared" si="3404"/>
        <v>0</v>
      </c>
      <c r="BQ222" s="21"/>
      <c r="BS222" s="40"/>
      <c r="BT222" s="59" t="str">
        <f t="shared" si="3228"/>
        <v>Nut</v>
      </c>
      <c r="BU222" s="59" t="str">
        <f t="shared" si="3229"/>
        <v>Nos</v>
      </c>
      <c r="BV222" s="59">
        <f t="shared" si="3230"/>
        <v>65</v>
      </c>
      <c r="BW222" s="13"/>
      <c r="BX222" s="21">
        <f t="shared" si="3405"/>
        <v>0</v>
      </c>
      <c r="BY222" s="31">
        <f t="shared" si="3406"/>
        <v>0</v>
      </c>
      <c r="BZ222" s="31">
        <f t="shared" si="3407"/>
        <v>0</v>
      </c>
      <c r="CA222" s="21"/>
      <c r="CB222" s="40"/>
      <c r="CC222" s="59" t="str">
        <f t="shared" si="3097"/>
        <v>Nut</v>
      </c>
      <c r="CD222" s="59" t="str">
        <f t="shared" si="3219"/>
        <v>Nos</v>
      </c>
      <c r="CE222" s="59">
        <f t="shared" si="3220"/>
        <v>65</v>
      </c>
      <c r="CF222" s="31"/>
      <c r="CG222" s="31">
        <f t="shared" si="3408"/>
        <v>0</v>
      </c>
      <c r="CH222" s="31">
        <f t="shared" si="2693"/>
        <v>0</v>
      </c>
      <c r="CI222" s="31">
        <f t="shared" si="3409"/>
        <v>0</v>
      </c>
      <c r="CJ222" s="21"/>
      <c r="CK222" s="143"/>
      <c r="CL222" s="40"/>
      <c r="CM222" s="65" t="str">
        <f t="shared" si="3256"/>
        <v>Nut</v>
      </c>
      <c r="CN222" s="65" t="str">
        <f t="shared" si="3309"/>
        <v>Nos</v>
      </c>
      <c r="CO222" s="65">
        <f t="shared" si="3310"/>
        <v>65</v>
      </c>
      <c r="CP222" s="13"/>
      <c r="CQ222" s="21">
        <f t="shared" si="3410"/>
        <v>0</v>
      </c>
      <c r="CR222" s="31">
        <f t="shared" si="3411"/>
        <v>0</v>
      </c>
      <c r="CS222" s="42">
        <f t="shared" si="3412"/>
        <v>0</v>
      </c>
      <c r="CT222" s="21"/>
      <c r="CV222" s="40"/>
      <c r="CW222" s="59" t="str">
        <f t="shared" si="3413"/>
        <v>Nut</v>
      </c>
      <c r="CX222" s="59" t="str">
        <f t="shared" si="3414"/>
        <v>Nos</v>
      </c>
      <c r="CY222" s="59">
        <f t="shared" si="3415"/>
        <v>65</v>
      </c>
      <c r="CZ222" s="13"/>
      <c r="DA222" s="21">
        <f t="shared" si="3416"/>
        <v>0</v>
      </c>
      <c r="DB222" s="31">
        <f t="shared" si="3417"/>
        <v>0</v>
      </c>
      <c r="DC222" s="31">
        <f t="shared" si="3418"/>
        <v>0</v>
      </c>
      <c r="DD222" s="21"/>
      <c r="DF222" s="40"/>
      <c r="DG222" s="59" t="str">
        <f t="shared" si="3266"/>
        <v>Nut</v>
      </c>
      <c r="DH222" s="59" t="str">
        <f t="shared" si="3311"/>
        <v>Nos</v>
      </c>
      <c r="DI222" s="59">
        <f t="shared" si="3312"/>
        <v>65</v>
      </c>
      <c r="DJ222" s="13"/>
      <c r="DK222" s="21">
        <f t="shared" si="3419"/>
        <v>0</v>
      </c>
      <c r="DL222" s="31">
        <f t="shared" si="3420"/>
        <v>0</v>
      </c>
      <c r="DM222" s="31">
        <f t="shared" si="3421"/>
        <v>0</v>
      </c>
      <c r="DN222" s="21"/>
      <c r="DQ222" s="59" t="str">
        <f t="shared" si="3422"/>
        <v>Nut</v>
      </c>
      <c r="DR222" s="59" t="str">
        <f t="shared" si="3423"/>
        <v>Nos</v>
      </c>
      <c r="DS222" s="59">
        <f t="shared" si="3424"/>
        <v>65</v>
      </c>
      <c r="DT222" s="67"/>
      <c r="DU222" s="21">
        <f t="shared" si="3425"/>
        <v>0</v>
      </c>
      <c r="DV222" s="31">
        <f t="shared" si="3426"/>
        <v>0</v>
      </c>
      <c r="DW222" s="31">
        <f t="shared" si="3427"/>
        <v>0</v>
      </c>
      <c r="DX222" s="21"/>
      <c r="DZ222" s="40"/>
      <c r="EA222" s="59" t="str">
        <f t="shared" si="3428"/>
        <v>Nut</v>
      </c>
      <c r="EB222" s="59" t="str">
        <f t="shared" si="3429"/>
        <v>Nos</v>
      </c>
      <c r="EC222" s="59">
        <f t="shared" si="3430"/>
        <v>65</v>
      </c>
      <c r="ED222" s="31"/>
      <c r="EE222" s="21">
        <f t="shared" si="3431"/>
        <v>0</v>
      </c>
      <c r="EF222" s="31">
        <f t="shared" si="2929"/>
        <v>0</v>
      </c>
      <c r="EG222" s="31">
        <f t="shared" si="3432"/>
        <v>0</v>
      </c>
      <c r="EH222" s="21"/>
      <c r="EK222" s="59" t="str">
        <f t="shared" si="3433"/>
        <v>Nut</v>
      </c>
      <c r="EL222" s="59" t="str">
        <f t="shared" si="3434"/>
        <v>Nos</v>
      </c>
      <c r="EM222" s="59">
        <f t="shared" si="3435"/>
        <v>65</v>
      </c>
      <c r="EN222" s="13"/>
      <c r="EO222" s="21">
        <f t="shared" si="3436"/>
        <v>0</v>
      </c>
      <c r="EP222" s="31">
        <f t="shared" si="3437"/>
        <v>0</v>
      </c>
      <c r="EQ222" s="31">
        <f t="shared" si="3438"/>
        <v>0</v>
      </c>
      <c r="ER222" s="21"/>
      <c r="EU222" s="4" t="str">
        <f t="shared" si="3135"/>
        <v>Nut</v>
      </c>
      <c r="EV222" s="4" t="str">
        <f t="shared" si="3224"/>
        <v>Nos</v>
      </c>
      <c r="EW222" s="4">
        <f t="shared" si="3225"/>
        <v>65</v>
      </c>
      <c r="EX222" s="13"/>
      <c r="EY222" s="21">
        <f t="shared" si="3439"/>
        <v>0</v>
      </c>
      <c r="EZ222" s="31">
        <f t="shared" si="2727"/>
        <v>0</v>
      </c>
      <c r="FA222" s="42">
        <f t="shared" si="3440"/>
        <v>0</v>
      </c>
      <c r="FB222" s="21"/>
      <c r="FE222" s="56" t="str">
        <f t="shared" si="3231"/>
        <v>Nut</v>
      </c>
      <c r="FF222" s="56" t="str">
        <f t="shared" si="3289"/>
        <v>Nos</v>
      </c>
      <c r="FG222" s="56">
        <f t="shared" si="3290"/>
        <v>65</v>
      </c>
      <c r="FH222" s="31"/>
      <c r="FI222" s="21">
        <f t="shared" si="3441"/>
        <v>0</v>
      </c>
      <c r="FJ222" s="31">
        <f t="shared" si="3442"/>
        <v>0</v>
      </c>
      <c r="FK222" s="31">
        <f t="shared" si="3443"/>
        <v>0</v>
      </c>
      <c r="FL222" s="21"/>
      <c r="FO222" s="56" t="str">
        <f t="shared" si="3232"/>
        <v>Nut</v>
      </c>
      <c r="FP222" s="56" t="str">
        <f t="shared" si="2925"/>
        <v>Nos</v>
      </c>
      <c r="FQ222" s="56">
        <f t="shared" si="2921"/>
        <v>65</v>
      </c>
      <c r="FR222" s="13"/>
      <c r="FS222" s="21">
        <f t="shared" si="3387"/>
        <v>0</v>
      </c>
      <c r="FT222" s="31">
        <f t="shared" si="3388"/>
        <v>0</v>
      </c>
      <c r="FU222" s="31">
        <f t="shared" si="3389"/>
        <v>0</v>
      </c>
      <c r="FV222" s="21"/>
      <c r="FY222" s="56" t="str">
        <f t="shared" si="3055"/>
        <v>Nut</v>
      </c>
      <c r="FZ222" s="56" t="str">
        <f t="shared" si="3313"/>
        <v>Nos</v>
      </c>
      <c r="GA222" s="56">
        <f t="shared" si="3314"/>
        <v>65</v>
      </c>
      <c r="GB222" s="13"/>
      <c r="GC222" s="21">
        <f t="shared" si="3444"/>
        <v>0</v>
      </c>
      <c r="GD222" s="31">
        <f t="shared" si="3445"/>
        <v>0</v>
      </c>
      <c r="GE222" s="31">
        <f t="shared" si="3446"/>
        <v>0</v>
      </c>
      <c r="GF222" s="21"/>
      <c r="GI222" s="56" t="str">
        <f t="shared" si="2798"/>
        <v>Nut</v>
      </c>
      <c r="GJ222" s="56" t="str">
        <f t="shared" si="2799"/>
        <v>Nos</v>
      </c>
      <c r="GK222" s="56">
        <f t="shared" si="2800"/>
        <v>65</v>
      </c>
      <c r="GL222" s="13"/>
      <c r="GM222" s="21">
        <f t="shared" si="3447"/>
        <v>0</v>
      </c>
      <c r="GN222" s="31">
        <f t="shared" si="3448"/>
        <v>0</v>
      </c>
      <c r="GO222" s="31">
        <f t="shared" si="3449"/>
        <v>0</v>
      </c>
      <c r="GP222" s="21"/>
      <c r="GS222" s="56" t="str">
        <f t="shared" si="3233"/>
        <v>Nut</v>
      </c>
      <c r="GT222" s="56" t="str">
        <f t="shared" si="2926"/>
        <v>Nos</v>
      </c>
      <c r="GU222" s="56">
        <f t="shared" si="2922"/>
        <v>65</v>
      </c>
      <c r="GV222" s="13"/>
      <c r="GW222" s="21">
        <f t="shared" si="3056"/>
        <v>0</v>
      </c>
      <c r="GX222" s="31">
        <f t="shared" si="3057"/>
        <v>0</v>
      </c>
      <c r="GY222" s="31">
        <f t="shared" si="2752"/>
        <v>0</v>
      </c>
      <c r="GZ222" s="21"/>
      <c r="HC222" s="56" t="str">
        <f t="shared" si="3300"/>
        <v>Nut</v>
      </c>
      <c r="HD222" s="56" t="str">
        <f t="shared" si="3315"/>
        <v>Nos</v>
      </c>
      <c r="HE222" s="56">
        <f t="shared" si="3316"/>
        <v>65</v>
      </c>
      <c r="HF222" s="13"/>
      <c r="HG222" s="21">
        <f t="shared" si="2801"/>
        <v>0</v>
      </c>
      <c r="HH222" s="31">
        <f t="shared" si="2802"/>
        <v>0</v>
      </c>
      <c r="HI222" s="31">
        <f t="shared" si="2803"/>
        <v>0</v>
      </c>
      <c r="HJ222" s="21"/>
      <c r="HM222" s="56" t="str">
        <f t="shared" si="3301"/>
        <v>Nut</v>
      </c>
      <c r="HN222" s="56" t="str">
        <f t="shared" si="3317"/>
        <v>Nos</v>
      </c>
      <c r="HO222" s="56">
        <f t="shared" si="3318"/>
        <v>65</v>
      </c>
      <c r="HP222" s="13"/>
      <c r="HQ222" s="56">
        <f t="shared" si="2760"/>
        <v>0</v>
      </c>
      <c r="HR222" s="13">
        <f t="shared" si="2761"/>
        <v>0</v>
      </c>
      <c r="HS222" s="31">
        <f t="shared" si="2762"/>
        <v>0</v>
      </c>
      <c r="HT222" s="21"/>
      <c r="HW222" s="56" t="str">
        <f t="shared" si="3061"/>
        <v>Nut</v>
      </c>
      <c r="HX222" s="56" t="str">
        <f t="shared" si="3062"/>
        <v>Nos</v>
      </c>
      <c r="HY222" s="56">
        <f t="shared" si="3063"/>
        <v>65</v>
      </c>
      <c r="HZ222" s="13"/>
      <c r="IA222" s="56">
        <f t="shared" si="2765"/>
        <v>0</v>
      </c>
      <c r="IB222" s="13">
        <f t="shared" si="2766"/>
        <v>0</v>
      </c>
      <c r="IC222" s="31">
        <f t="shared" si="2767"/>
        <v>0</v>
      </c>
      <c r="ID222" s="21"/>
      <c r="IG222" s="56" t="str">
        <f t="shared" si="3302"/>
        <v>Nut</v>
      </c>
      <c r="IH222" s="56" t="str">
        <f t="shared" si="3319"/>
        <v>Nos</v>
      </c>
      <c r="II222" s="56">
        <f t="shared" si="3320"/>
        <v>65</v>
      </c>
      <c r="IJ222" s="13"/>
      <c r="IK222" s="56">
        <f t="shared" si="2804"/>
        <v>0</v>
      </c>
      <c r="IL222" s="13">
        <f t="shared" si="2805"/>
        <v>0</v>
      </c>
      <c r="IM222" s="31">
        <f t="shared" si="2806"/>
        <v>0</v>
      </c>
      <c r="IN222" s="21"/>
      <c r="IQ222" s="56" t="str">
        <f t="shared" si="3303"/>
        <v>Nut</v>
      </c>
      <c r="IR222" s="56" t="str">
        <f t="shared" si="3321"/>
        <v>Nos</v>
      </c>
      <c r="IS222" s="56">
        <f t="shared" si="3322"/>
        <v>65</v>
      </c>
      <c r="IT222" s="13"/>
      <c r="IU222" s="56">
        <f t="shared" si="2807"/>
        <v>0</v>
      </c>
      <c r="IV222" s="13">
        <f t="shared" si="2808"/>
        <v>0</v>
      </c>
      <c r="IW222" s="31">
        <f t="shared" si="2809"/>
        <v>0</v>
      </c>
      <c r="IX222" s="21"/>
      <c r="JA222" s="56" t="str">
        <f t="shared" si="3304"/>
        <v>Nut</v>
      </c>
      <c r="JB222" s="56" t="str">
        <f t="shared" si="3323"/>
        <v>Nos</v>
      </c>
      <c r="JC222" s="56">
        <f t="shared" si="3324"/>
        <v>65</v>
      </c>
      <c r="JD222" s="13"/>
      <c r="JE222" s="56">
        <f t="shared" si="2810"/>
        <v>0</v>
      </c>
      <c r="JF222" s="13">
        <f t="shared" si="2811"/>
        <v>0</v>
      </c>
      <c r="JG222" s="31">
        <f t="shared" si="2812"/>
        <v>0</v>
      </c>
      <c r="JH222" s="21"/>
      <c r="JK222" s="56" t="str">
        <f t="shared" si="3234"/>
        <v>Nut</v>
      </c>
      <c r="JL222" s="56" t="str">
        <f t="shared" si="2927"/>
        <v>Nos</v>
      </c>
      <c r="JM222" s="56">
        <f t="shared" si="2923"/>
        <v>65</v>
      </c>
      <c r="JN222" s="13"/>
      <c r="JO222" s="21">
        <f t="shared" si="3058"/>
        <v>0</v>
      </c>
      <c r="JP222" s="31">
        <f t="shared" si="3059"/>
        <v>0</v>
      </c>
      <c r="JQ222" s="31">
        <f t="shared" si="3060"/>
        <v>0</v>
      </c>
      <c r="JR222" s="21"/>
      <c r="JU222" s="56" t="str">
        <f t="shared" si="3235"/>
        <v>Nut</v>
      </c>
      <c r="JV222" s="56" t="str">
        <f t="shared" si="2928"/>
        <v>Nos</v>
      </c>
      <c r="JW222" s="56">
        <f t="shared" si="2924"/>
        <v>65</v>
      </c>
      <c r="JX222" s="4">
        <f t="shared" si="3226"/>
        <v>0</v>
      </c>
      <c r="JY222" s="56">
        <f t="shared" si="3223"/>
        <v>0</v>
      </c>
      <c r="JZ222" s="56">
        <f t="shared" si="3227"/>
        <v>0</v>
      </c>
      <c r="KA222" s="31">
        <f t="shared" si="2813"/>
        <v>0</v>
      </c>
      <c r="KB222" s="21"/>
    </row>
    <row r="223" spans="1:288" ht="17.25" customHeight="1" x14ac:dyDescent="0.25">
      <c r="B223" s="3" t="s">
        <v>259</v>
      </c>
      <c r="C223" s="10" t="s">
        <v>1</v>
      </c>
      <c r="D223" s="4">
        <v>1700</v>
      </c>
      <c r="E223" s="42"/>
      <c r="F223" s="31">
        <f t="shared" si="3211"/>
        <v>0</v>
      </c>
      <c r="G223" s="31">
        <f t="shared" si="3390"/>
        <v>0</v>
      </c>
      <c r="H223" s="31">
        <f t="shared" si="3213"/>
        <v>0</v>
      </c>
      <c r="I223" s="73"/>
      <c r="L223" s="59" t="str">
        <f t="shared" si="3070"/>
        <v>S/S Thread Bar 6 mm</v>
      </c>
      <c r="M223" s="59" t="str">
        <f t="shared" si="3214"/>
        <v>Nos</v>
      </c>
      <c r="N223" s="59">
        <f t="shared" si="3215"/>
        <v>1700</v>
      </c>
      <c r="O223" s="67"/>
      <c r="P223" s="21">
        <f t="shared" si="2795"/>
        <v>0</v>
      </c>
      <c r="Q223" s="31">
        <f t="shared" si="2796"/>
        <v>0</v>
      </c>
      <c r="R223" s="31">
        <f t="shared" si="2797"/>
        <v>0</v>
      </c>
      <c r="S223" s="21"/>
      <c r="V223" s="65" t="str">
        <f t="shared" si="3236"/>
        <v>S/S Thread Bar 6 mm</v>
      </c>
      <c r="W223" s="65" t="str">
        <f t="shared" si="3305"/>
        <v>Nos</v>
      </c>
      <c r="X223" s="65">
        <f t="shared" si="3306"/>
        <v>1700</v>
      </c>
      <c r="Y223" s="31"/>
      <c r="Z223" s="21">
        <f t="shared" si="2662"/>
        <v>0</v>
      </c>
      <c r="AA223" s="31">
        <f t="shared" si="2663"/>
        <v>0</v>
      </c>
      <c r="AB223" s="42">
        <f t="shared" si="2664"/>
        <v>0</v>
      </c>
      <c r="AC223" s="21"/>
      <c r="AE223" s="40"/>
      <c r="AF223" s="59" t="str">
        <f t="shared" si="3391"/>
        <v>S/S Thread Bar 6 mm</v>
      </c>
      <c r="AG223" s="59" t="str">
        <f t="shared" si="3392"/>
        <v>Nos</v>
      </c>
      <c r="AH223" s="59">
        <f t="shared" si="3393"/>
        <v>1700</v>
      </c>
      <c r="AI223" s="13"/>
      <c r="AJ223" s="21">
        <f t="shared" si="2667"/>
        <v>0</v>
      </c>
      <c r="AK223" s="31">
        <f t="shared" si="2668"/>
        <v>0</v>
      </c>
      <c r="AL223" s="31">
        <f t="shared" si="2669"/>
        <v>0</v>
      </c>
      <c r="AM223" s="21"/>
      <c r="AO223" s="40"/>
      <c r="AP223" s="59" t="str">
        <f t="shared" si="3240"/>
        <v>S/S Thread Bar 6 mm</v>
      </c>
      <c r="AQ223" s="59" t="str">
        <f t="shared" si="3307"/>
        <v>Nos</v>
      </c>
      <c r="AR223" s="59">
        <f t="shared" si="3308"/>
        <v>1700</v>
      </c>
      <c r="AS223" s="67"/>
      <c r="AT223" s="21">
        <f t="shared" si="2672"/>
        <v>0</v>
      </c>
      <c r="AU223" s="31">
        <f t="shared" si="2673"/>
        <v>0</v>
      </c>
      <c r="AV223" s="31">
        <f t="shared" si="2674"/>
        <v>0</v>
      </c>
      <c r="AW223" s="21"/>
      <c r="AY223" s="40"/>
      <c r="AZ223" s="59" t="str">
        <f t="shared" si="3394"/>
        <v>S/S Thread Bar 6 mm</v>
      </c>
      <c r="BA223" s="59" t="str">
        <f t="shared" si="3395"/>
        <v>Nos</v>
      </c>
      <c r="BB223" s="59">
        <f t="shared" si="3396"/>
        <v>1700</v>
      </c>
      <c r="BC223" s="31"/>
      <c r="BD223" s="21">
        <f t="shared" si="3397"/>
        <v>0</v>
      </c>
      <c r="BE223" s="31">
        <f t="shared" si="2678"/>
        <v>0</v>
      </c>
      <c r="BF223" s="31">
        <f t="shared" si="3398"/>
        <v>0</v>
      </c>
      <c r="BG223" s="21"/>
      <c r="BI223" s="40"/>
      <c r="BJ223" s="59" t="str">
        <f t="shared" si="3399"/>
        <v>S/S Thread Bar 6 mm</v>
      </c>
      <c r="BK223" s="59" t="str">
        <f t="shared" si="3400"/>
        <v>Nos</v>
      </c>
      <c r="BL223" s="59">
        <f t="shared" si="3401"/>
        <v>1700</v>
      </c>
      <c r="BM223" s="13"/>
      <c r="BN223" s="21">
        <f t="shared" si="3402"/>
        <v>0</v>
      </c>
      <c r="BO223" s="31">
        <f t="shared" si="3403"/>
        <v>0</v>
      </c>
      <c r="BP223" s="31">
        <f t="shared" si="3404"/>
        <v>0</v>
      </c>
      <c r="BQ223" s="21"/>
      <c r="BS223" s="40"/>
      <c r="BT223" s="59" t="str">
        <f t="shared" si="3228"/>
        <v>S/S Thread Bar 6 mm</v>
      </c>
      <c r="BU223" s="59" t="str">
        <f t="shared" si="3229"/>
        <v>Nos</v>
      </c>
      <c r="BV223" s="59">
        <f t="shared" si="3230"/>
        <v>1700</v>
      </c>
      <c r="BW223" s="13"/>
      <c r="BX223" s="21">
        <f t="shared" si="3405"/>
        <v>0</v>
      </c>
      <c r="BY223" s="31">
        <f t="shared" si="3406"/>
        <v>0</v>
      </c>
      <c r="BZ223" s="31">
        <f t="shared" si="3407"/>
        <v>0</v>
      </c>
      <c r="CA223" s="21"/>
      <c r="CB223" s="40"/>
      <c r="CC223" s="59" t="str">
        <f t="shared" si="3097"/>
        <v>S/S Thread Bar 6 mm</v>
      </c>
      <c r="CD223" s="59" t="str">
        <f t="shared" si="3219"/>
        <v>Nos</v>
      </c>
      <c r="CE223" s="59">
        <f t="shared" si="3220"/>
        <v>1700</v>
      </c>
      <c r="CF223" s="31"/>
      <c r="CG223" s="31">
        <f t="shared" si="3408"/>
        <v>0</v>
      </c>
      <c r="CH223" s="31">
        <f t="shared" si="2693"/>
        <v>0</v>
      </c>
      <c r="CI223" s="31">
        <f t="shared" si="3409"/>
        <v>0</v>
      </c>
      <c r="CJ223" s="21"/>
      <c r="CK223" s="143"/>
      <c r="CL223" s="40"/>
      <c r="CM223" s="65" t="str">
        <f t="shared" si="3256"/>
        <v>S/S Thread Bar 6 mm</v>
      </c>
      <c r="CN223" s="65" t="str">
        <f t="shared" si="3309"/>
        <v>Nos</v>
      </c>
      <c r="CO223" s="65">
        <f t="shared" si="3310"/>
        <v>1700</v>
      </c>
      <c r="CP223" s="13"/>
      <c r="CQ223" s="21">
        <f t="shared" si="3410"/>
        <v>0</v>
      </c>
      <c r="CR223" s="31">
        <f t="shared" si="3411"/>
        <v>0</v>
      </c>
      <c r="CS223" s="42">
        <f t="shared" si="3412"/>
        <v>0</v>
      </c>
      <c r="CT223" s="21"/>
      <c r="CV223" s="40"/>
      <c r="CW223" s="59" t="str">
        <f t="shared" si="3413"/>
        <v>S/S Thread Bar 6 mm</v>
      </c>
      <c r="CX223" s="59" t="str">
        <f t="shared" si="3414"/>
        <v>Nos</v>
      </c>
      <c r="CY223" s="59">
        <f t="shared" si="3415"/>
        <v>1700</v>
      </c>
      <c r="CZ223" s="13"/>
      <c r="DA223" s="21">
        <f t="shared" si="3416"/>
        <v>0</v>
      </c>
      <c r="DB223" s="31">
        <f t="shared" si="3417"/>
        <v>0</v>
      </c>
      <c r="DC223" s="31">
        <f t="shared" si="3418"/>
        <v>0</v>
      </c>
      <c r="DD223" s="21"/>
      <c r="DF223" s="40"/>
      <c r="DG223" s="59" t="str">
        <f t="shared" si="3266"/>
        <v>S/S Thread Bar 6 mm</v>
      </c>
      <c r="DH223" s="59" t="str">
        <f t="shared" si="3311"/>
        <v>Nos</v>
      </c>
      <c r="DI223" s="59">
        <f t="shared" si="3312"/>
        <v>1700</v>
      </c>
      <c r="DJ223" s="13"/>
      <c r="DK223" s="21">
        <f t="shared" si="3419"/>
        <v>0</v>
      </c>
      <c r="DL223" s="31">
        <f t="shared" si="3420"/>
        <v>0</v>
      </c>
      <c r="DM223" s="31">
        <f t="shared" si="3421"/>
        <v>0</v>
      </c>
      <c r="DN223" s="21"/>
      <c r="DQ223" s="59" t="str">
        <f t="shared" si="3422"/>
        <v>S/S Thread Bar 6 mm</v>
      </c>
      <c r="DR223" s="59" t="str">
        <f t="shared" si="3423"/>
        <v>Nos</v>
      </c>
      <c r="DS223" s="59">
        <f t="shared" si="3424"/>
        <v>1700</v>
      </c>
      <c r="DT223" s="67"/>
      <c r="DU223" s="21">
        <f t="shared" si="3425"/>
        <v>0</v>
      </c>
      <c r="DV223" s="31">
        <f t="shared" si="3426"/>
        <v>0</v>
      </c>
      <c r="DW223" s="31">
        <f t="shared" si="3427"/>
        <v>0</v>
      </c>
      <c r="DX223" s="21"/>
      <c r="DZ223" s="40"/>
      <c r="EA223" s="59" t="str">
        <f t="shared" si="3428"/>
        <v>S/S Thread Bar 6 mm</v>
      </c>
      <c r="EB223" s="59" t="str">
        <f t="shared" si="3429"/>
        <v>Nos</v>
      </c>
      <c r="EC223" s="59">
        <f t="shared" si="3430"/>
        <v>1700</v>
      </c>
      <c r="ED223" s="31"/>
      <c r="EE223" s="21">
        <f t="shared" si="3431"/>
        <v>0</v>
      </c>
      <c r="EF223" s="31">
        <f t="shared" si="2929"/>
        <v>0</v>
      </c>
      <c r="EG223" s="31">
        <f t="shared" si="3432"/>
        <v>0</v>
      </c>
      <c r="EH223" s="21"/>
      <c r="EK223" s="59" t="str">
        <f t="shared" si="3433"/>
        <v>S/S Thread Bar 6 mm</v>
      </c>
      <c r="EL223" s="59" t="str">
        <f t="shared" si="3434"/>
        <v>Nos</v>
      </c>
      <c r="EM223" s="59">
        <f t="shared" si="3435"/>
        <v>1700</v>
      </c>
      <c r="EN223" s="13"/>
      <c r="EO223" s="21">
        <f t="shared" si="3436"/>
        <v>0</v>
      </c>
      <c r="EP223" s="31">
        <f t="shared" si="3437"/>
        <v>0</v>
      </c>
      <c r="EQ223" s="31">
        <f t="shared" si="3438"/>
        <v>0</v>
      </c>
      <c r="ER223" s="21"/>
      <c r="EU223" s="4" t="str">
        <f t="shared" si="3135"/>
        <v>S/S Thread Bar 6 mm</v>
      </c>
      <c r="EV223" s="4" t="str">
        <f t="shared" si="3224"/>
        <v>Nos</v>
      </c>
      <c r="EW223" s="4">
        <f t="shared" si="3225"/>
        <v>1700</v>
      </c>
      <c r="EX223" s="13"/>
      <c r="EY223" s="21">
        <f t="shared" si="3439"/>
        <v>0</v>
      </c>
      <c r="EZ223" s="31">
        <f t="shared" si="2727"/>
        <v>0</v>
      </c>
      <c r="FA223" s="42">
        <f t="shared" si="3440"/>
        <v>0</v>
      </c>
      <c r="FB223" s="21"/>
      <c r="FE223" s="56" t="str">
        <f t="shared" si="3231"/>
        <v>S/S Thread Bar 6 mm</v>
      </c>
      <c r="FF223" s="56" t="str">
        <f t="shared" si="3289"/>
        <v>Nos</v>
      </c>
      <c r="FG223" s="56">
        <f t="shared" si="3290"/>
        <v>1700</v>
      </c>
      <c r="FH223" s="31"/>
      <c r="FI223" s="21">
        <f t="shared" si="3441"/>
        <v>0</v>
      </c>
      <c r="FJ223" s="31">
        <f t="shared" si="3442"/>
        <v>0</v>
      </c>
      <c r="FK223" s="31">
        <f t="shared" si="3443"/>
        <v>0</v>
      </c>
      <c r="FL223" s="21"/>
      <c r="FO223" s="56" t="str">
        <f t="shared" si="3232"/>
        <v>S/S Thread Bar 6 mm</v>
      </c>
      <c r="FP223" s="56" t="str">
        <f t="shared" si="2925"/>
        <v>Nos</v>
      </c>
      <c r="FQ223" s="56">
        <f t="shared" si="2921"/>
        <v>1700</v>
      </c>
      <c r="FR223" s="13"/>
      <c r="FS223" s="21">
        <f t="shared" si="3387"/>
        <v>0</v>
      </c>
      <c r="FT223" s="31">
        <f t="shared" si="3388"/>
        <v>0</v>
      </c>
      <c r="FU223" s="31">
        <f t="shared" si="3389"/>
        <v>0</v>
      </c>
      <c r="FV223" s="21"/>
      <c r="FY223" s="56" t="str">
        <f t="shared" si="3055"/>
        <v>S/S Thread Bar 6 mm</v>
      </c>
      <c r="FZ223" s="56" t="str">
        <f t="shared" si="3313"/>
        <v>Nos</v>
      </c>
      <c r="GA223" s="56">
        <f t="shared" si="3314"/>
        <v>1700</v>
      </c>
      <c r="GB223" s="13"/>
      <c r="GC223" s="21">
        <f t="shared" si="3444"/>
        <v>0</v>
      </c>
      <c r="GD223" s="31">
        <f t="shared" si="3445"/>
        <v>0</v>
      </c>
      <c r="GE223" s="31">
        <f t="shared" si="3446"/>
        <v>0</v>
      </c>
      <c r="GF223" s="21"/>
      <c r="GI223" s="56" t="str">
        <f t="shared" si="2798"/>
        <v>S/S Thread Bar 6 mm</v>
      </c>
      <c r="GJ223" s="56" t="str">
        <f t="shared" si="2799"/>
        <v>Nos</v>
      </c>
      <c r="GK223" s="56">
        <f t="shared" si="2800"/>
        <v>1700</v>
      </c>
      <c r="GL223" s="13"/>
      <c r="GM223" s="21">
        <f t="shared" si="3447"/>
        <v>0</v>
      </c>
      <c r="GN223" s="31">
        <f t="shared" si="3448"/>
        <v>0</v>
      </c>
      <c r="GO223" s="31">
        <f t="shared" si="3449"/>
        <v>0</v>
      </c>
      <c r="GP223" s="21"/>
      <c r="GS223" s="56" t="str">
        <f t="shared" si="3233"/>
        <v>S/S Thread Bar 6 mm</v>
      </c>
      <c r="GT223" s="56" t="str">
        <f t="shared" si="2926"/>
        <v>Nos</v>
      </c>
      <c r="GU223" s="56">
        <f t="shared" si="2922"/>
        <v>1700</v>
      </c>
      <c r="GV223" s="13"/>
      <c r="GW223" s="21">
        <f t="shared" si="3056"/>
        <v>0</v>
      </c>
      <c r="GX223" s="31">
        <f t="shared" si="3057"/>
        <v>0</v>
      </c>
      <c r="GY223" s="31">
        <f t="shared" si="2752"/>
        <v>0</v>
      </c>
      <c r="GZ223" s="21"/>
      <c r="HC223" s="56" t="str">
        <f t="shared" si="3300"/>
        <v>S/S Thread Bar 6 mm</v>
      </c>
      <c r="HD223" s="56" t="str">
        <f t="shared" si="3315"/>
        <v>Nos</v>
      </c>
      <c r="HE223" s="56">
        <f t="shared" si="3316"/>
        <v>1700</v>
      </c>
      <c r="HF223" s="13"/>
      <c r="HG223" s="21">
        <f t="shared" si="2801"/>
        <v>0</v>
      </c>
      <c r="HH223" s="31">
        <f t="shared" si="2802"/>
        <v>0</v>
      </c>
      <c r="HI223" s="31">
        <f t="shared" si="2803"/>
        <v>0</v>
      </c>
      <c r="HJ223" s="21"/>
      <c r="HM223" s="56" t="str">
        <f t="shared" si="3301"/>
        <v>S/S Thread Bar 6 mm</v>
      </c>
      <c r="HN223" s="56" t="str">
        <f t="shared" si="3317"/>
        <v>Nos</v>
      </c>
      <c r="HO223" s="56">
        <f t="shared" si="3318"/>
        <v>1700</v>
      </c>
      <c r="HP223" s="13"/>
      <c r="HQ223" s="56">
        <f t="shared" si="2760"/>
        <v>0</v>
      </c>
      <c r="HR223" s="13">
        <f t="shared" si="2761"/>
        <v>0</v>
      </c>
      <c r="HS223" s="31">
        <f t="shared" si="2762"/>
        <v>0</v>
      </c>
      <c r="HT223" s="21"/>
      <c r="HW223" s="56" t="str">
        <f t="shared" si="3061"/>
        <v>S/S Thread Bar 6 mm</v>
      </c>
      <c r="HX223" s="56" t="str">
        <f t="shared" si="3062"/>
        <v>Nos</v>
      </c>
      <c r="HY223" s="56">
        <f t="shared" si="3063"/>
        <v>1700</v>
      </c>
      <c r="HZ223" s="13"/>
      <c r="IA223" s="56">
        <f t="shared" si="2765"/>
        <v>0</v>
      </c>
      <c r="IB223" s="13">
        <f t="shared" si="2766"/>
        <v>0</v>
      </c>
      <c r="IC223" s="31">
        <f t="shared" si="2767"/>
        <v>0</v>
      </c>
      <c r="ID223" s="21"/>
      <c r="IG223" s="56" t="str">
        <f t="shared" si="3302"/>
        <v>S/S Thread Bar 6 mm</v>
      </c>
      <c r="IH223" s="56" t="str">
        <f t="shared" si="3319"/>
        <v>Nos</v>
      </c>
      <c r="II223" s="56">
        <f t="shared" si="3320"/>
        <v>1700</v>
      </c>
      <c r="IJ223" s="13"/>
      <c r="IK223" s="56">
        <f t="shared" si="2804"/>
        <v>0</v>
      </c>
      <c r="IL223" s="13">
        <f t="shared" si="2805"/>
        <v>0</v>
      </c>
      <c r="IM223" s="31">
        <f t="shared" si="2806"/>
        <v>0</v>
      </c>
      <c r="IN223" s="21"/>
      <c r="IQ223" s="56" t="str">
        <f t="shared" si="3303"/>
        <v>S/S Thread Bar 6 mm</v>
      </c>
      <c r="IR223" s="56" t="str">
        <f t="shared" si="3321"/>
        <v>Nos</v>
      </c>
      <c r="IS223" s="56">
        <f t="shared" si="3322"/>
        <v>1700</v>
      </c>
      <c r="IT223" s="13"/>
      <c r="IU223" s="56">
        <f t="shared" si="2807"/>
        <v>0</v>
      </c>
      <c r="IV223" s="13">
        <f t="shared" si="2808"/>
        <v>0</v>
      </c>
      <c r="IW223" s="31">
        <f t="shared" si="2809"/>
        <v>0</v>
      </c>
      <c r="IX223" s="21"/>
      <c r="JA223" s="56" t="str">
        <f t="shared" si="3304"/>
        <v>S/S Thread Bar 6 mm</v>
      </c>
      <c r="JB223" s="56" t="str">
        <f t="shared" si="3323"/>
        <v>Nos</v>
      </c>
      <c r="JC223" s="56">
        <f t="shared" si="3324"/>
        <v>1700</v>
      </c>
      <c r="JD223" s="13"/>
      <c r="JE223" s="56">
        <f t="shared" si="2810"/>
        <v>0</v>
      </c>
      <c r="JF223" s="13">
        <f t="shared" si="2811"/>
        <v>0</v>
      </c>
      <c r="JG223" s="31">
        <f t="shared" si="2812"/>
        <v>0</v>
      </c>
      <c r="JH223" s="21"/>
      <c r="JK223" s="56" t="str">
        <f t="shared" si="3234"/>
        <v>S/S Thread Bar 6 mm</v>
      </c>
      <c r="JL223" s="56" t="str">
        <f t="shared" si="2927"/>
        <v>Nos</v>
      </c>
      <c r="JM223" s="56">
        <f t="shared" si="2923"/>
        <v>1700</v>
      </c>
      <c r="JN223" s="13"/>
      <c r="JO223" s="21">
        <f t="shared" si="3058"/>
        <v>0</v>
      </c>
      <c r="JP223" s="31">
        <f t="shared" si="3059"/>
        <v>0</v>
      </c>
      <c r="JQ223" s="31">
        <f t="shared" si="3060"/>
        <v>0</v>
      </c>
      <c r="JR223" s="21"/>
      <c r="JU223" s="56" t="str">
        <f t="shared" si="3235"/>
        <v>S/S Thread Bar 6 mm</v>
      </c>
      <c r="JV223" s="56" t="str">
        <f t="shared" si="2928"/>
        <v>Nos</v>
      </c>
      <c r="JW223" s="56">
        <f t="shared" si="2924"/>
        <v>1700</v>
      </c>
      <c r="JX223" s="4">
        <f t="shared" si="3226"/>
        <v>0</v>
      </c>
      <c r="JY223" s="56">
        <f t="shared" si="3223"/>
        <v>0</v>
      </c>
      <c r="JZ223" s="56">
        <f t="shared" si="3227"/>
        <v>0</v>
      </c>
      <c r="KA223" s="31">
        <f t="shared" si="2813"/>
        <v>0</v>
      </c>
      <c r="KB223" s="21"/>
    </row>
    <row r="224" spans="1:288" ht="17.25" customHeight="1" x14ac:dyDescent="0.25">
      <c r="A224" s="46"/>
      <c r="B224" s="7" t="s">
        <v>63</v>
      </c>
      <c r="C224" s="6" t="s">
        <v>1</v>
      </c>
      <c r="D224" s="4">
        <v>2000</v>
      </c>
      <c r="E224" s="13"/>
      <c r="F224" s="31">
        <f t="shared" si="3211"/>
        <v>0</v>
      </c>
      <c r="G224" s="31">
        <f t="shared" si="3390"/>
        <v>0</v>
      </c>
      <c r="H224" s="31">
        <f t="shared" si="3213"/>
        <v>0</v>
      </c>
      <c r="I224" s="71"/>
      <c r="K224" s="40"/>
      <c r="L224" s="59" t="str">
        <f t="shared" si="3070"/>
        <v>Mat Wheel</v>
      </c>
      <c r="M224" s="59" t="str">
        <f t="shared" si="3214"/>
        <v>Nos</v>
      </c>
      <c r="N224" s="59">
        <f t="shared" si="3215"/>
        <v>2000</v>
      </c>
      <c r="O224" s="67"/>
      <c r="P224" s="21">
        <f t="shared" si="2795"/>
        <v>0</v>
      </c>
      <c r="Q224" s="31">
        <f t="shared" si="2796"/>
        <v>0</v>
      </c>
      <c r="R224" s="31">
        <f t="shared" si="2797"/>
        <v>0</v>
      </c>
      <c r="S224" s="21"/>
      <c r="U224" s="40"/>
      <c r="V224" s="65" t="str">
        <f t="shared" si="3236"/>
        <v>Mat Wheel</v>
      </c>
      <c r="W224" s="65" t="str">
        <f t="shared" si="3305"/>
        <v>Nos</v>
      </c>
      <c r="X224" s="65">
        <f t="shared" si="3306"/>
        <v>2000</v>
      </c>
      <c r="Y224" s="31"/>
      <c r="Z224" s="21">
        <f t="shared" si="2662"/>
        <v>0</v>
      </c>
      <c r="AA224" s="31">
        <f t="shared" si="2663"/>
        <v>0</v>
      </c>
      <c r="AB224" s="42">
        <f t="shared" si="2664"/>
        <v>0</v>
      </c>
      <c r="AC224" s="21"/>
      <c r="AE224" s="40"/>
      <c r="AF224" s="59" t="str">
        <f t="shared" si="2628"/>
        <v>Mat Wheel</v>
      </c>
      <c r="AG224" s="59" t="str">
        <f t="shared" si="2665"/>
        <v>Nos</v>
      </c>
      <c r="AH224" s="59">
        <f t="shared" si="2666"/>
        <v>2000</v>
      </c>
      <c r="AI224" s="13"/>
      <c r="AJ224" s="21">
        <f t="shared" si="2667"/>
        <v>0</v>
      </c>
      <c r="AK224" s="31">
        <f t="shared" si="2668"/>
        <v>0</v>
      </c>
      <c r="AL224" s="31">
        <f t="shared" si="2669"/>
        <v>0</v>
      </c>
      <c r="AM224" s="21"/>
      <c r="AO224" s="40"/>
      <c r="AP224" s="59" t="str">
        <f t="shared" si="3240"/>
        <v>Mat Wheel</v>
      </c>
      <c r="AQ224" s="59" t="str">
        <f t="shared" si="3307"/>
        <v>Nos</v>
      </c>
      <c r="AR224" s="59">
        <f t="shared" si="3308"/>
        <v>2000</v>
      </c>
      <c r="AS224" s="67"/>
      <c r="AT224" s="21">
        <f t="shared" si="2672"/>
        <v>0</v>
      </c>
      <c r="AU224" s="31">
        <f t="shared" si="2673"/>
        <v>0</v>
      </c>
      <c r="AV224" s="31">
        <f t="shared" si="2674"/>
        <v>0</v>
      </c>
      <c r="AW224" s="21"/>
      <c r="AY224" s="40"/>
      <c r="AZ224" s="59" t="str">
        <f t="shared" si="2630"/>
        <v>Mat Wheel</v>
      </c>
      <c r="BA224" s="59" t="str">
        <f t="shared" si="2675"/>
        <v>Nos</v>
      </c>
      <c r="BB224" s="59">
        <f t="shared" si="2676"/>
        <v>2000</v>
      </c>
      <c r="BC224" s="31">
        <v>0.5</v>
      </c>
      <c r="BD224" s="21">
        <f t="shared" si="2677"/>
        <v>1000</v>
      </c>
      <c r="BE224" s="31">
        <f t="shared" si="2678"/>
        <v>1</v>
      </c>
      <c r="BF224" s="31">
        <f t="shared" si="2679"/>
        <v>2000</v>
      </c>
      <c r="BG224" s="21"/>
      <c r="BI224" s="40"/>
      <c r="BJ224" s="59" t="str">
        <f t="shared" si="2631"/>
        <v>Mat Wheel</v>
      </c>
      <c r="BK224" s="59" t="str">
        <f t="shared" si="2680"/>
        <v>Nos</v>
      </c>
      <c r="BL224" s="59">
        <f t="shared" si="2681"/>
        <v>2000</v>
      </c>
      <c r="BM224" s="13"/>
      <c r="BN224" s="21">
        <f t="shared" si="2682"/>
        <v>0</v>
      </c>
      <c r="BO224" s="31">
        <f t="shared" si="2683"/>
        <v>0</v>
      </c>
      <c r="BP224" s="31">
        <f t="shared" si="2684"/>
        <v>0</v>
      </c>
      <c r="BQ224" s="21"/>
      <c r="BS224" s="40"/>
      <c r="BT224" s="59" t="str">
        <f t="shared" si="3228"/>
        <v>Mat Wheel</v>
      </c>
      <c r="BU224" s="59" t="str">
        <f t="shared" si="3229"/>
        <v>Nos</v>
      </c>
      <c r="BV224" s="59">
        <f t="shared" si="3230"/>
        <v>2000</v>
      </c>
      <c r="BW224" s="13"/>
      <c r="BX224" s="21">
        <f t="shared" si="2687"/>
        <v>0</v>
      </c>
      <c r="BY224" s="31">
        <f t="shared" si="2688"/>
        <v>0</v>
      </c>
      <c r="BZ224" s="31">
        <f t="shared" si="2689"/>
        <v>0</v>
      </c>
      <c r="CA224" s="21"/>
      <c r="CB224" s="40"/>
      <c r="CC224" s="59" t="str">
        <f t="shared" si="3097"/>
        <v>Mat Wheel</v>
      </c>
      <c r="CD224" s="59" t="str">
        <f t="shared" si="3219"/>
        <v>Nos</v>
      </c>
      <c r="CE224" s="59">
        <f t="shared" si="3220"/>
        <v>2000</v>
      </c>
      <c r="CF224" s="31"/>
      <c r="CG224" s="31">
        <f t="shared" si="2692"/>
        <v>0</v>
      </c>
      <c r="CH224" s="31">
        <f t="shared" si="2693"/>
        <v>0</v>
      </c>
      <c r="CI224" s="31">
        <f t="shared" si="2694"/>
        <v>0</v>
      </c>
      <c r="CJ224" s="21"/>
      <c r="CK224" s="143"/>
      <c r="CL224" s="40"/>
      <c r="CM224" s="65" t="str">
        <f t="shared" si="3256"/>
        <v>Mat Wheel</v>
      </c>
      <c r="CN224" s="65" t="str">
        <f t="shared" si="3309"/>
        <v>Nos</v>
      </c>
      <c r="CO224" s="65">
        <f t="shared" si="3310"/>
        <v>2000</v>
      </c>
      <c r="CP224" s="13"/>
      <c r="CQ224" s="21">
        <f t="shared" si="2697"/>
        <v>0</v>
      </c>
      <c r="CR224" s="31">
        <f t="shared" si="2698"/>
        <v>0</v>
      </c>
      <c r="CS224" s="42">
        <f t="shared" si="2699"/>
        <v>0</v>
      </c>
      <c r="CT224" s="21"/>
      <c r="CV224" s="40"/>
      <c r="CW224" s="59" t="str">
        <f t="shared" si="3048"/>
        <v>Mat Wheel</v>
      </c>
      <c r="CX224" s="59" t="str">
        <f t="shared" si="2700"/>
        <v>Nos</v>
      </c>
      <c r="CY224" s="59">
        <f t="shared" si="2701"/>
        <v>2000</v>
      </c>
      <c r="CZ224" s="13">
        <v>1</v>
      </c>
      <c r="DA224" s="21">
        <f t="shared" si="2702"/>
        <v>2000</v>
      </c>
      <c r="DB224" s="31">
        <f t="shared" si="2703"/>
        <v>1</v>
      </c>
      <c r="DC224" s="31">
        <f t="shared" si="2704"/>
        <v>2000</v>
      </c>
      <c r="DD224" s="21"/>
      <c r="DF224" s="40"/>
      <c r="DG224" s="59" t="str">
        <f t="shared" si="3266"/>
        <v>Mat Wheel</v>
      </c>
      <c r="DH224" s="59" t="str">
        <f t="shared" si="3311"/>
        <v>Nos</v>
      </c>
      <c r="DI224" s="59">
        <f t="shared" si="3312"/>
        <v>2000</v>
      </c>
      <c r="DJ224" s="13"/>
      <c r="DK224" s="21">
        <f t="shared" si="2954"/>
        <v>0</v>
      </c>
      <c r="DL224" s="31">
        <f t="shared" si="2985"/>
        <v>0</v>
      </c>
      <c r="DM224" s="31">
        <f t="shared" si="2955"/>
        <v>0</v>
      </c>
      <c r="DN224" s="21"/>
      <c r="DQ224" s="59" t="str">
        <f t="shared" si="3064"/>
        <v>Mat Wheel</v>
      </c>
      <c r="DR224" s="59" t="str">
        <f t="shared" si="3065"/>
        <v>Nos</v>
      </c>
      <c r="DS224" s="59">
        <f t="shared" si="3066"/>
        <v>2000</v>
      </c>
      <c r="DT224" s="67"/>
      <c r="DU224" s="21">
        <f t="shared" si="2956"/>
        <v>0</v>
      </c>
      <c r="DV224" s="31">
        <f t="shared" si="2957"/>
        <v>0</v>
      </c>
      <c r="DW224" s="31">
        <f t="shared" si="2958"/>
        <v>0</v>
      </c>
      <c r="DX224" s="21"/>
      <c r="DZ224" s="40"/>
      <c r="EA224" s="59" t="str">
        <f t="shared" si="3049"/>
        <v>Mat Wheel</v>
      </c>
      <c r="EB224" s="59" t="str">
        <f t="shared" si="3050"/>
        <v>Nos</v>
      </c>
      <c r="EC224" s="59">
        <f t="shared" si="3051"/>
        <v>2000</v>
      </c>
      <c r="ED224" s="31"/>
      <c r="EE224" s="21">
        <f t="shared" si="2974"/>
        <v>0</v>
      </c>
      <c r="EF224" s="31">
        <f t="shared" si="2929"/>
        <v>0</v>
      </c>
      <c r="EG224" s="31">
        <f t="shared" si="2975"/>
        <v>0</v>
      </c>
      <c r="EH224" s="21"/>
      <c r="EK224" s="59" t="str">
        <f t="shared" si="3052"/>
        <v>Mat Wheel</v>
      </c>
      <c r="EL224" s="59" t="str">
        <f t="shared" si="3053"/>
        <v>Nos</v>
      </c>
      <c r="EM224" s="59">
        <f t="shared" si="3054"/>
        <v>2000</v>
      </c>
      <c r="EN224" s="13"/>
      <c r="EO224" s="21">
        <f t="shared" si="2965"/>
        <v>0</v>
      </c>
      <c r="EP224" s="31">
        <f t="shared" si="2966"/>
        <v>0</v>
      </c>
      <c r="EQ224" s="31">
        <f t="shared" si="2967"/>
        <v>0</v>
      </c>
      <c r="ER224" s="21"/>
      <c r="EU224" s="4" t="str">
        <f t="shared" si="3135"/>
        <v>Mat Wheel</v>
      </c>
      <c r="EV224" s="4" t="str">
        <f t="shared" si="3224"/>
        <v>Nos</v>
      </c>
      <c r="EW224" s="4">
        <f t="shared" si="3225"/>
        <v>2000</v>
      </c>
      <c r="EX224" s="13"/>
      <c r="EY224" s="21">
        <f t="shared" si="2988"/>
        <v>0</v>
      </c>
      <c r="EZ224" s="31">
        <f t="shared" si="2727"/>
        <v>0</v>
      </c>
      <c r="FA224" s="42">
        <f t="shared" si="2976"/>
        <v>0</v>
      </c>
      <c r="FB224" s="21"/>
      <c r="FE224" s="56" t="str">
        <f t="shared" si="3231"/>
        <v>Mat Wheel</v>
      </c>
      <c r="FF224" s="56" t="str">
        <f t="shared" si="3289"/>
        <v>Nos</v>
      </c>
      <c r="FG224" s="56">
        <f t="shared" si="3290"/>
        <v>2000</v>
      </c>
      <c r="FH224" s="31"/>
      <c r="FI224" s="21">
        <f t="shared" si="2968"/>
        <v>0</v>
      </c>
      <c r="FJ224" s="31">
        <f t="shared" si="2986"/>
        <v>0</v>
      </c>
      <c r="FK224" s="31">
        <f t="shared" si="2987"/>
        <v>0</v>
      </c>
      <c r="FL224" s="21"/>
      <c r="FO224" s="56" t="str">
        <f t="shared" si="3232"/>
        <v>Mat Wheel</v>
      </c>
      <c r="FP224" s="56" t="str">
        <f t="shared" si="2925"/>
        <v>Nos</v>
      </c>
      <c r="FQ224" s="56">
        <f t="shared" si="2921"/>
        <v>2000</v>
      </c>
      <c r="FR224" s="13"/>
      <c r="FS224" s="21">
        <f t="shared" si="3387"/>
        <v>0</v>
      </c>
      <c r="FT224" s="31">
        <f t="shared" si="3388"/>
        <v>0</v>
      </c>
      <c r="FU224" s="31">
        <f t="shared" si="3389"/>
        <v>0</v>
      </c>
      <c r="FV224" s="21"/>
      <c r="FY224" s="56" t="str">
        <f t="shared" si="3055"/>
        <v>Mat Wheel</v>
      </c>
      <c r="FZ224" s="56" t="str">
        <f t="shared" si="3313"/>
        <v>Nos</v>
      </c>
      <c r="GA224" s="56">
        <f t="shared" si="3314"/>
        <v>2000</v>
      </c>
      <c r="GB224" s="13"/>
      <c r="GC224" s="21">
        <f t="shared" si="2977"/>
        <v>0</v>
      </c>
      <c r="GD224" s="31">
        <f t="shared" si="2978"/>
        <v>0</v>
      </c>
      <c r="GE224" s="31">
        <f t="shared" si="2979"/>
        <v>0</v>
      </c>
      <c r="GF224" s="21"/>
      <c r="GI224" s="56" t="str">
        <f t="shared" si="2798"/>
        <v>Mat Wheel</v>
      </c>
      <c r="GJ224" s="56" t="str">
        <f t="shared" si="2799"/>
        <v>Nos</v>
      </c>
      <c r="GK224" s="56">
        <f t="shared" si="2800"/>
        <v>2000</v>
      </c>
      <c r="GL224" s="13"/>
      <c r="GM224" s="21">
        <f t="shared" si="2980"/>
        <v>0</v>
      </c>
      <c r="GN224" s="31">
        <f t="shared" si="2981"/>
        <v>0</v>
      </c>
      <c r="GO224" s="31">
        <f t="shared" si="2982"/>
        <v>0</v>
      </c>
      <c r="GP224" s="21"/>
      <c r="GS224" s="56" t="str">
        <f t="shared" si="3233"/>
        <v>Mat Wheel</v>
      </c>
      <c r="GT224" s="56" t="str">
        <f t="shared" si="2926"/>
        <v>Nos</v>
      </c>
      <c r="GU224" s="56">
        <f t="shared" si="2922"/>
        <v>2000</v>
      </c>
      <c r="GV224" s="13"/>
      <c r="GW224" s="21">
        <f t="shared" si="3056"/>
        <v>0</v>
      </c>
      <c r="GX224" s="31">
        <f t="shared" si="3057"/>
        <v>0</v>
      </c>
      <c r="GY224" s="31">
        <f t="shared" si="2752"/>
        <v>0</v>
      </c>
      <c r="GZ224" s="21"/>
      <c r="HC224" s="56" t="str">
        <f t="shared" si="3300"/>
        <v>Mat Wheel</v>
      </c>
      <c r="HD224" s="56" t="str">
        <f t="shared" si="3315"/>
        <v>Nos</v>
      </c>
      <c r="HE224" s="56">
        <f t="shared" si="3316"/>
        <v>2000</v>
      </c>
      <c r="HF224" s="13"/>
      <c r="HG224" s="21">
        <f t="shared" si="2801"/>
        <v>0</v>
      </c>
      <c r="HH224" s="31">
        <f t="shared" si="2802"/>
        <v>0</v>
      </c>
      <c r="HI224" s="31">
        <f t="shared" si="2803"/>
        <v>0</v>
      </c>
      <c r="HJ224" s="21"/>
      <c r="HM224" s="56" t="str">
        <f t="shared" si="3301"/>
        <v>Mat Wheel</v>
      </c>
      <c r="HN224" s="56" t="str">
        <f t="shared" si="3317"/>
        <v>Nos</v>
      </c>
      <c r="HO224" s="56">
        <f t="shared" si="3318"/>
        <v>2000</v>
      </c>
      <c r="HP224" s="13"/>
      <c r="HQ224" s="56">
        <f t="shared" si="2760"/>
        <v>0</v>
      </c>
      <c r="HR224" s="13">
        <f t="shared" si="2761"/>
        <v>0</v>
      </c>
      <c r="HS224" s="31">
        <f t="shared" si="2762"/>
        <v>0</v>
      </c>
      <c r="HT224" s="21"/>
      <c r="HW224" s="56" t="str">
        <f t="shared" si="3061"/>
        <v>Mat Wheel</v>
      </c>
      <c r="HX224" s="56" t="str">
        <f t="shared" si="3062"/>
        <v>Nos</v>
      </c>
      <c r="HY224" s="56">
        <f t="shared" si="3063"/>
        <v>2000</v>
      </c>
      <c r="HZ224" s="13"/>
      <c r="IA224" s="56">
        <f t="shared" si="2765"/>
        <v>0</v>
      </c>
      <c r="IB224" s="13">
        <f t="shared" si="2766"/>
        <v>0</v>
      </c>
      <c r="IC224" s="31">
        <f t="shared" si="2767"/>
        <v>0</v>
      </c>
      <c r="ID224" s="21"/>
      <c r="IG224" s="56" t="str">
        <f t="shared" si="3302"/>
        <v>Mat Wheel</v>
      </c>
      <c r="IH224" s="56" t="str">
        <f t="shared" si="3319"/>
        <v>Nos</v>
      </c>
      <c r="II224" s="56">
        <f t="shared" si="3320"/>
        <v>2000</v>
      </c>
      <c r="IJ224" s="13"/>
      <c r="IK224" s="56">
        <f t="shared" si="2804"/>
        <v>0</v>
      </c>
      <c r="IL224" s="13">
        <f t="shared" si="2805"/>
        <v>0</v>
      </c>
      <c r="IM224" s="31">
        <f t="shared" si="2806"/>
        <v>0</v>
      </c>
      <c r="IN224" s="21"/>
      <c r="IQ224" s="56" t="str">
        <f t="shared" si="3303"/>
        <v>Mat Wheel</v>
      </c>
      <c r="IR224" s="56" t="str">
        <f t="shared" si="3321"/>
        <v>Nos</v>
      </c>
      <c r="IS224" s="56">
        <f t="shared" si="3322"/>
        <v>2000</v>
      </c>
      <c r="IT224" s="13"/>
      <c r="IU224" s="56">
        <f t="shared" si="2807"/>
        <v>0</v>
      </c>
      <c r="IV224" s="13">
        <f t="shared" si="2808"/>
        <v>0</v>
      </c>
      <c r="IW224" s="31">
        <f t="shared" si="2809"/>
        <v>0</v>
      </c>
      <c r="IX224" s="21"/>
      <c r="JA224" s="56" t="str">
        <f t="shared" si="3304"/>
        <v>Mat Wheel</v>
      </c>
      <c r="JB224" s="56" t="str">
        <f t="shared" si="3323"/>
        <v>Nos</v>
      </c>
      <c r="JC224" s="56">
        <f t="shared" si="3324"/>
        <v>2000</v>
      </c>
      <c r="JD224" s="13"/>
      <c r="JE224" s="21">
        <f t="shared" ref="JE224" si="3450">JC224*JD224</f>
        <v>0</v>
      </c>
      <c r="JF224" s="13">
        <f t="shared" ref="JF224" si="3451">$I$4*JD224</f>
        <v>0</v>
      </c>
      <c r="JG224" s="31">
        <f t="shared" ref="JG224" si="3452">JC224*JF224</f>
        <v>0</v>
      </c>
      <c r="JH224" s="21"/>
      <c r="JK224" s="56" t="str">
        <f t="shared" si="3234"/>
        <v>Mat Wheel</v>
      </c>
      <c r="JL224" s="56" t="str">
        <f t="shared" si="2927"/>
        <v>Nos</v>
      </c>
      <c r="JM224" s="56">
        <f t="shared" si="2923"/>
        <v>2000</v>
      </c>
      <c r="JN224" s="13"/>
      <c r="JO224" s="21">
        <f t="shared" si="3058"/>
        <v>0</v>
      </c>
      <c r="JP224" s="31">
        <f t="shared" si="3059"/>
        <v>0</v>
      </c>
      <c r="JQ224" s="31">
        <f t="shared" si="3060"/>
        <v>0</v>
      </c>
      <c r="JR224" s="21"/>
      <c r="JU224" s="56" t="str">
        <f t="shared" si="3235"/>
        <v>Mat Wheel</v>
      </c>
      <c r="JV224" s="56" t="str">
        <f t="shared" si="2928"/>
        <v>Nos</v>
      </c>
      <c r="JW224" s="56">
        <f t="shared" si="2924"/>
        <v>2000</v>
      </c>
      <c r="JX224" s="4">
        <f t="shared" si="3226"/>
        <v>1.5</v>
      </c>
      <c r="JY224" s="56">
        <f t="shared" si="3223"/>
        <v>0</v>
      </c>
      <c r="JZ224" s="56">
        <f t="shared" si="3227"/>
        <v>0</v>
      </c>
      <c r="KA224" s="31">
        <f t="shared" si="2813"/>
        <v>0</v>
      </c>
      <c r="KB224" s="21"/>
    </row>
    <row r="225" spans="1:288" ht="17.25" customHeight="1" thickBot="1" x14ac:dyDescent="0.3">
      <c r="B225" s="199" t="s">
        <v>202</v>
      </c>
      <c r="C225" s="200"/>
      <c r="D225" s="200"/>
      <c r="E225" s="200"/>
      <c r="F225" s="200"/>
      <c r="G225" s="201"/>
      <c r="H225" s="32">
        <f>SUM(H172:H224)</f>
        <v>3450</v>
      </c>
      <c r="I225" s="81"/>
      <c r="K225" s="40"/>
      <c r="L225" s="199" t="s">
        <v>202</v>
      </c>
      <c r="M225" s="200"/>
      <c r="N225" s="200"/>
      <c r="O225" s="200"/>
      <c r="P225" s="200"/>
      <c r="Q225" s="201"/>
      <c r="R225" s="32">
        <f>SUM(R172:R224)</f>
        <v>0</v>
      </c>
      <c r="S225" s="22"/>
      <c r="U225" s="40"/>
      <c r="V225" s="223" t="s">
        <v>202</v>
      </c>
      <c r="W225" s="224"/>
      <c r="X225" s="224"/>
      <c r="Y225" s="224"/>
      <c r="Z225" s="224"/>
      <c r="AA225" s="225"/>
      <c r="AB225" s="118">
        <f>SUM(AB172:AB224)</f>
        <v>0</v>
      </c>
      <c r="AC225" s="119"/>
      <c r="AE225" s="40"/>
      <c r="AF225" s="199" t="s">
        <v>202</v>
      </c>
      <c r="AG225" s="200"/>
      <c r="AH225" s="200"/>
      <c r="AI225" s="200"/>
      <c r="AJ225" s="200"/>
      <c r="AK225" s="201"/>
      <c r="AL225" s="32">
        <f>SUM(AL172:AL224)</f>
        <v>11800</v>
      </c>
      <c r="AM225" s="22"/>
      <c r="AO225" s="40"/>
      <c r="AP225" s="199" t="s">
        <v>202</v>
      </c>
      <c r="AQ225" s="200"/>
      <c r="AR225" s="200"/>
      <c r="AS225" s="200"/>
      <c r="AT225" s="200"/>
      <c r="AU225" s="201"/>
      <c r="AV225" s="32">
        <f>SUM(AV172:AV224)</f>
        <v>0</v>
      </c>
      <c r="AW225" s="22"/>
      <c r="AY225" s="40"/>
      <c r="AZ225" s="199" t="s">
        <v>202</v>
      </c>
      <c r="BA225" s="200"/>
      <c r="BB225" s="200"/>
      <c r="BC225" s="200"/>
      <c r="BD225" s="200"/>
      <c r="BE225" s="201"/>
      <c r="BF225" s="32">
        <f>SUM(BF172:BF224)</f>
        <v>7145</v>
      </c>
      <c r="BG225" s="22"/>
      <c r="BI225" s="40"/>
      <c r="BJ225" s="199" t="s">
        <v>202</v>
      </c>
      <c r="BK225" s="200"/>
      <c r="BL225" s="200"/>
      <c r="BM225" s="200"/>
      <c r="BN225" s="200"/>
      <c r="BO225" s="201"/>
      <c r="BP225" s="32">
        <f>SUM(BP172:BP224)</f>
        <v>0</v>
      </c>
      <c r="BQ225" s="22"/>
      <c r="BS225" s="40"/>
      <c r="BT225" s="199" t="s">
        <v>202</v>
      </c>
      <c r="BU225" s="200"/>
      <c r="BV225" s="200"/>
      <c r="BW225" s="200"/>
      <c r="BX225" s="200"/>
      <c r="BY225" s="201"/>
      <c r="BZ225" s="32">
        <f>SUM(BZ172:BZ224)</f>
        <v>0</v>
      </c>
      <c r="CA225" s="22"/>
      <c r="CB225" s="40"/>
      <c r="CC225" s="199" t="s">
        <v>202</v>
      </c>
      <c r="CD225" s="200"/>
      <c r="CE225" s="200"/>
      <c r="CF225" s="200"/>
      <c r="CG225" s="200"/>
      <c r="CH225" s="201"/>
      <c r="CI225" s="32">
        <f>SUM(CI172:CI224)</f>
        <v>0</v>
      </c>
      <c r="CJ225" s="22"/>
      <c r="CK225" s="144"/>
      <c r="CL225" s="40"/>
      <c r="CM225" s="199" t="s">
        <v>202</v>
      </c>
      <c r="CN225" s="200"/>
      <c r="CO225" s="200"/>
      <c r="CP225" s="200"/>
      <c r="CQ225" s="200"/>
      <c r="CR225" s="201"/>
      <c r="CS225" s="32">
        <f>SUM(CS172:CS224)</f>
        <v>0</v>
      </c>
      <c r="CT225" s="22"/>
      <c r="CV225" s="40"/>
      <c r="CW225" s="199" t="s">
        <v>202</v>
      </c>
      <c r="CX225" s="200"/>
      <c r="CY225" s="200"/>
      <c r="CZ225" s="200"/>
      <c r="DA225" s="200"/>
      <c r="DB225" s="201"/>
      <c r="DC225" s="32">
        <f>SUM(DC172:DC224)</f>
        <v>5885</v>
      </c>
      <c r="DD225" s="22"/>
      <c r="DF225" s="40"/>
      <c r="DG225" s="199" t="s">
        <v>202</v>
      </c>
      <c r="DH225" s="200"/>
      <c r="DI225" s="200"/>
      <c r="DJ225" s="200"/>
      <c r="DK225" s="200"/>
      <c r="DL225" s="201"/>
      <c r="DM225" s="32">
        <f>SUM(DM172:DM224)</f>
        <v>0</v>
      </c>
      <c r="DN225" s="22"/>
      <c r="DQ225" s="199" t="s">
        <v>202</v>
      </c>
      <c r="DR225" s="200"/>
      <c r="DS225" s="200"/>
      <c r="DT225" s="200"/>
      <c r="DU225" s="200"/>
      <c r="DV225" s="201"/>
      <c r="DW225" s="32">
        <f>SUM(DW172:DW224)</f>
        <v>0</v>
      </c>
      <c r="DX225" s="22"/>
      <c r="DZ225" s="40"/>
      <c r="EA225" s="199" t="s">
        <v>202</v>
      </c>
      <c r="EB225" s="200"/>
      <c r="EC225" s="200"/>
      <c r="ED225" s="200"/>
      <c r="EE225" s="200"/>
      <c r="EF225" s="201"/>
      <c r="EG225" s="32">
        <f>SUM(EG172:EG224)</f>
        <v>0</v>
      </c>
      <c r="EH225" s="22"/>
      <c r="EK225" s="199" t="s">
        <v>202</v>
      </c>
      <c r="EL225" s="200"/>
      <c r="EM225" s="200"/>
      <c r="EN225" s="200"/>
      <c r="EO225" s="200"/>
      <c r="EP225" s="201"/>
      <c r="EQ225" s="32">
        <f>SUM(EQ172:EQ224)</f>
        <v>0</v>
      </c>
      <c r="ER225" s="22"/>
      <c r="EU225" s="199" t="s">
        <v>202</v>
      </c>
      <c r="EV225" s="200"/>
      <c r="EW225" s="200"/>
      <c r="EX225" s="200"/>
      <c r="EY225" s="200"/>
      <c r="EZ225" s="201"/>
      <c r="FA225" s="32">
        <f>SUM(FA172:FA224)</f>
        <v>0</v>
      </c>
      <c r="FB225" s="22"/>
      <c r="FE225" s="199" t="s">
        <v>202</v>
      </c>
      <c r="FF225" s="200"/>
      <c r="FG225" s="200"/>
      <c r="FH225" s="200"/>
      <c r="FI225" s="200"/>
      <c r="FJ225" s="201"/>
      <c r="FK225" s="32">
        <f>SUM(FK172:FK224)</f>
        <v>0</v>
      </c>
      <c r="FL225" s="22"/>
      <c r="FO225" s="199" t="s">
        <v>202</v>
      </c>
      <c r="FP225" s="200"/>
      <c r="FQ225" s="200"/>
      <c r="FR225" s="200"/>
      <c r="FS225" s="200"/>
      <c r="FT225" s="201"/>
      <c r="FU225" s="32">
        <f>SUM(FU172:FU224)</f>
        <v>0</v>
      </c>
      <c r="FV225" s="22"/>
      <c r="FY225" s="199" t="s">
        <v>202</v>
      </c>
      <c r="FZ225" s="200"/>
      <c r="GA225" s="200"/>
      <c r="GB225" s="200"/>
      <c r="GC225" s="200"/>
      <c r="GD225" s="201"/>
      <c r="GE225" s="32">
        <f>SUM(GE172:GE224)</f>
        <v>0</v>
      </c>
      <c r="GF225" s="22"/>
      <c r="GI225" s="199" t="s">
        <v>202</v>
      </c>
      <c r="GJ225" s="200"/>
      <c r="GK225" s="200"/>
      <c r="GL225" s="200"/>
      <c r="GM225" s="200"/>
      <c r="GN225" s="201"/>
      <c r="GO225" s="32">
        <f>SUM(GO172:GO224)</f>
        <v>0</v>
      </c>
      <c r="GP225" s="22"/>
      <c r="GS225" s="199" t="s">
        <v>202</v>
      </c>
      <c r="GT225" s="200"/>
      <c r="GU225" s="200"/>
      <c r="GV225" s="200"/>
      <c r="GW225" s="200"/>
      <c r="GX225" s="201"/>
      <c r="GY225" s="32">
        <f>SUM(GY172:GY224)</f>
        <v>0</v>
      </c>
      <c r="GZ225" s="22"/>
      <c r="HC225" s="199" t="s">
        <v>202</v>
      </c>
      <c r="HD225" s="200"/>
      <c r="HE225" s="200"/>
      <c r="HF225" s="200"/>
      <c r="HG225" s="200"/>
      <c r="HH225" s="201"/>
      <c r="HI225" s="32">
        <f>SUM(HI172:HI224)</f>
        <v>0</v>
      </c>
      <c r="HJ225" s="22"/>
      <c r="HM225" s="199" t="s">
        <v>202</v>
      </c>
      <c r="HN225" s="200"/>
      <c r="HO225" s="200"/>
      <c r="HP225" s="200"/>
      <c r="HQ225" s="200"/>
      <c r="HR225" s="201"/>
      <c r="HS225" s="32">
        <f>SUM(HS172:HS224)</f>
        <v>0</v>
      </c>
      <c r="HT225" s="22"/>
      <c r="HW225" s="199" t="s">
        <v>202</v>
      </c>
      <c r="HX225" s="200"/>
      <c r="HY225" s="200"/>
      <c r="HZ225" s="200"/>
      <c r="IA225" s="200"/>
      <c r="IB225" s="201"/>
      <c r="IC225" s="32">
        <f>SUM(IC172:IC224)</f>
        <v>0</v>
      </c>
      <c r="ID225" s="22"/>
      <c r="IG225" s="199" t="s">
        <v>202</v>
      </c>
      <c r="IH225" s="200"/>
      <c r="II225" s="200"/>
      <c r="IJ225" s="200"/>
      <c r="IK225" s="200"/>
      <c r="IL225" s="201"/>
      <c r="IM225" s="32">
        <f>SUM(IM172:IM224)</f>
        <v>0</v>
      </c>
      <c r="IN225" s="22"/>
      <c r="IQ225" s="199" t="s">
        <v>202</v>
      </c>
      <c r="IR225" s="200"/>
      <c r="IS225" s="200"/>
      <c r="IT225" s="200"/>
      <c r="IU225" s="200"/>
      <c r="IV225" s="201"/>
      <c r="IW225" s="32">
        <f>SUM(IW172:IW224)</f>
        <v>0</v>
      </c>
      <c r="IX225" s="22"/>
      <c r="JA225" s="199" t="s">
        <v>202</v>
      </c>
      <c r="JB225" s="200"/>
      <c r="JC225" s="200"/>
      <c r="JD225" s="200"/>
      <c r="JE225" s="200"/>
      <c r="JF225" s="201"/>
      <c r="JG225" s="32">
        <f>SUM(JG172:JG224)</f>
        <v>0</v>
      </c>
      <c r="JH225" s="22"/>
      <c r="JK225" s="199" t="s">
        <v>202</v>
      </c>
      <c r="JL225" s="200"/>
      <c r="JM225" s="200"/>
      <c r="JN225" s="200"/>
      <c r="JO225" s="200"/>
      <c r="JP225" s="201"/>
      <c r="JQ225" s="32">
        <f>SUM(JQ172:JQ224)</f>
        <v>0</v>
      </c>
      <c r="JR225" s="22"/>
      <c r="JU225" s="199" t="s">
        <v>202</v>
      </c>
      <c r="JV225" s="200"/>
      <c r="JW225" s="200"/>
      <c r="JX225" s="200"/>
      <c r="JY225" s="200"/>
      <c r="JZ225" s="201"/>
      <c r="KA225" s="32">
        <f>SUM(KA172:KA224)</f>
        <v>15250</v>
      </c>
      <c r="KB225" s="22"/>
    </row>
    <row r="226" spans="1:288" ht="17.25" customHeight="1" thickTop="1" x14ac:dyDescent="0.25">
      <c r="B226" s="5" t="s">
        <v>45</v>
      </c>
      <c r="C226" s="6"/>
      <c r="D226" s="4"/>
      <c r="E226" s="13"/>
      <c r="F226" s="31"/>
      <c r="G226" s="31"/>
      <c r="H226" s="33"/>
      <c r="I226" s="71"/>
      <c r="K226" s="40"/>
      <c r="L226" s="57" t="str">
        <f t="shared" ref="L226:L232" si="3453">B226</f>
        <v xml:space="preserve">Installation </v>
      </c>
      <c r="M226" s="58"/>
      <c r="N226" s="4"/>
      <c r="O226" s="13"/>
      <c r="P226" s="21"/>
      <c r="Q226" s="31"/>
      <c r="R226" s="33"/>
      <c r="S226" s="21"/>
      <c r="U226" s="40"/>
      <c r="V226" s="108" t="str">
        <f t="shared" ref="V226:V232" si="3454">L226</f>
        <v xml:space="preserve">Installation </v>
      </c>
      <c r="W226" s="109"/>
      <c r="X226" s="4"/>
      <c r="Y226" s="31"/>
      <c r="Z226" s="21"/>
      <c r="AA226" s="31"/>
      <c r="AB226" s="34"/>
      <c r="AC226" s="21"/>
      <c r="AE226" s="40"/>
      <c r="AF226" s="57" t="str">
        <f t="shared" ref="AF226:AF232" si="3455">V226</f>
        <v xml:space="preserve">Installation </v>
      </c>
      <c r="AG226" s="58"/>
      <c r="AH226" s="4"/>
      <c r="AI226" s="13"/>
      <c r="AJ226" s="21"/>
      <c r="AK226" s="31"/>
      <c r="AL226" s="33"/>
      <c r="AM226" s="21"/>
      <c r="AO226" s="40"/>
      <c r="AP226" s="57" t="str">
        <f t="shared" ref="AP226:AP232" si="3456">AF226</f>
        <v xml:space="preserve">Installation </v>
      </c>
      <c r="AQ226" s="58"/>
      <c r="AR226" s="4"/>
      <c r="AS226" s="13"/>
      <c r="AT226" s="21"/>
      <c r="AU226" s="31"/>
      <c r="AV226" s="33"/>
      <c r="AW226" s="21"/>
      <c r="AY226" s="40"/>
      <c r="AZ226" s="57" t="str">
        <f t="shared" ref="AZ226:AZ232" si="3457">AP226</f>
        <v xml:space="preserve">Installation </v>
      </c>
      <c r="BA226" s="58"/>
      <c r="BB226" s="4"/>
      <c r="BC226" s="13"/>
      <c r="BD226" s="21"/>
      <c r="BE226" s="31"/>
      <c r="BF226" s="33"/>
      <c r="BG226" s="21"/>
      <c r="BI226" s="40"/>
      <c r="BJ226" s="57" t="str">
        <f t="shared" ref="BJ226:BJ232" si="3458">AZ226</f>
        <v xml:space="preserve">Installation </v>
      </c>
      <c r="BK226" s="58"/>
      <c r="BL226" s="4"/>
      <c r="BM226" s="13"/>
      <c r="BN226" s="21"/>
      <c r="BO226" s="31"/>
      <c r="BP226" s="33"/>
      <c r="BQ226" s="21"/>
      <c r="BS226" s="40"/>
      <c r="BT226" s="57" t="str">
        <f t="shared" ref="BT226:BT232" si="3459">BJ226</f>
        <v xml:space="preserve">Installation </v>
      </c>
      <c r="BU226" s="58"/>
      <c r="BV226" s="4"/>
      <c r="BW226" s="13"/>
      <c r="BX226" s="21"/>
      <c r="BY226" s="31"/>
      <c r="BZ226" s="33"/>
      <c r="CA226" s="21"/>
      <c r="CB226" s="40"/>
      <c r="CC226" s="57" t="str">
        <f t="shared" ref="CC226:CC232" si="3460">BT226</f>
        <v xml:space="preserve">Installation </v>
      </c>
      <c r="CD226" s="58"/>
      <c r="CE226" s="4"/>
      <c r="CF226" s="31"/>
      <c r="CG226" s="31"/>
      <c r="CH226" s="31"/>
      <c r="CI226" s="33"/>
      <c r="CJ226" s="21"/>
      <c r="CK226" s="143"/>
      <c r="CL226" s="40"/>
      <c r="CM226" s="108" t="str">
        <f t="shared" ref="CM226:CM232" si="3461">CC226</f>
        <v xml:space="preserve">Installation </v>
      </c>
      <c r="CN226" s="109"/>
      <c r="CO226" s="4"/>
      <c r="CP226" s="13"/>
      <c r="CQ226" s="21"/>
      <c r="CR226" s="31"/>
      <c r="CS226" s="34"/>
      <c r="CT226" s="21"/>
      <c r="CV226" s="40"/>
      <c r="CW226" s="57" t="str">
        <f t="shared" ref="CW226:CW232" si="3462">CM226</f>
        <v xml:space="preserve">Installation </v>
      </c>
      <c r="CX226" s="58"/>
      <c r="CY226" s="4"/>
      <c r="CZ226" s="13"/>
      <c r="DA226" s="21"/>
      <c r="DB226" s="31"/>
      <c r="DC226" s="33"/>
      <c r="DD226" s="21"/>
      <c r="DF226" s="40"/>
      <c r="DG226" s="57" t="str">
        <f t="shared" ref="DG226:DG232" si="3463">CW226</f>
        <v xml:space="preserve">Installation </v>
      </c>
      <c r="DH226" s="58"/>
      <c r="DI226" s="4"/>
      <c r="DJ226" s="13"/>
      <c r="DK226" s="21"/>
      <c r="DL226" s="31"/>
      <c r="DM226" s="33"/>
      <c r="DN226" s="21"/>
      <c r="DQ226" s="57" t="str">
        <f t="shared" ref="DQ226:DQ232" si="3464">DG226</f>
        <v xml:space="preserve">Installation </v>
      </c>
      <c r="DR226" s="58"/>
      <c r="DS226" s="4"/>
      <c r="DT226" s="13"/>
      <c r="DU226" s="21"/>
      <c r="DV226" s="31"/>
      <c r="DW226" s="33"/>
      <c r="DX226" s="21"/>
      <c r="DZ226" s="40"/>
      <c r="EA226" s="57" t="str">
        <f t="shared" ref="EA226:EA232" si="3465">DQ226</f>
        <v xml:space="preserve">Installation </v>
      </c>
      <c r="EB226" s="58"/>
      <c r="EC226" s="4"/>
      <c r="ED226" s="13"/>
      <c r="EE226" s="21"/>
      <c r="EF226" s="31"/>
      <c r="EG226" s="33"/>
      <c r="EH226" s="21"/>
      <c r="EK226" s="57" t="str">
        <f t="shared" ref="EK226:EK232" si="3466">EA226</f>
        <v xml:space="preserve">Installation </v>
      </c>
      <c r="EL226" s="58"/>
      <c r="EM226" s="4"/>
      <c r="EN226" s="13"/>
      <c r="EO226" s="21"/>
      <c r="EP226" s="31"/>
      <c r="EQ226" s="33"/>
      <c r="ER226" s="21"/>
      <c r="EU226" s="92" t="str">
        <f t="shared" ref="EU226:EU232" si="3467">EK226</f>
        <v xml:space="preserve">Installation </v>
      </c>
      <c r="EV226" s="93"/>
      <c r="EW226" s="4"/>
      <c r="EX226" s="13"/>
      <c r="EY226" s="21"/>
      <c r="EZ226" s="31"/>
      <c r="FA226" s="34"/>
      <c r="FB226" s="21"/>
      <c r="FE226" s="54" t="str">
        <f t="shared" ref="FE226:FE232" si="3468">EU226</f>
        <v xml:space="preserve">Installation </v>
      </c>
      <c r="FF226" s="55"/>
      <c r="FG226" s="4"/>
      <c r="FH226" s="13"/>
      <c r="FI226" s="21"/>
      <c r="FJ226" s="31"/>
      <c r="FK226" s="33"/>
      <c r="FL226" s="21"/>
      <c r="FO226" s="54" t="str">
        <f t="shared" ref="FO226:FO232" si="3469">FE226</f>
        <v xml:space="preserve">Installation </v>
      </c>
      <c r="FP226" s="55"/>
      <c r="FQ226" s="4"/>
      <c r="FR226" s="13"/>
      <c r="FS226" s="21"/>
      <c r="FT226" s="31"/>
      <c r="FU226" s="33"/>
      <c r="FV226" s="21"/>
      <c r="FY226" s="54" t="str">
        <f t="shared" ref="FY226:FY232" si="3470">FO226</f>
        <v xml:space="preserve">Installation </v>
      </c>
      <c r="FZ226" s="55"/>
      <c r="GA226" s="4"/>
      <c r="GB226" s="13"/>
      <c r="GC226" s="21"/>
      <c r="GD226" s="31"/>
      <c r="GE226" s="33"/>
      <c r="GF226" s="21"/>
      <c r="GI226" s="54" t="str">
        <f>FY226</f>
        <v xml:space="preserve">Installation </v>
      </c>
      <c r="GJ226" s="55"/>
      <c r="GK226" s="4"/>
      <c r="GL226" s="13"/>
      <c r="GM226" s="21"/>
      <c r="GN226" s="31"/>
      <c r="GO226" s="33"/>
      <c r="GP226" s="21"/>
      <c r="GS226" s="54" t="str">
        <f t="shared" ref="GS226:GS232" si="3471">GI226</f>
        <v xml:space="preserve">Installation </v>
      </c>
      <c r="GT226" s="55"/>
      <c r="GU226" s="4"/>
      <c r="GV226" s="13"/>
      <c r="GW226" s="21"/>
      <c r="GX226" s="31"/>
      <c r="GY226" s="33"/>
      <c r="GZ226" s="21"/>
      <c r="HC226" s="54" t="str">
        <f t="shared" ref="HC226:HC232" si="3472">GS226</f>
        <v xml:space="preserve">Installation </v>
      </c>
      <c r="HD226" s="55"/>
      <c r="HE226" s="4"/>
      <c r="HF226" s="13"/>
      <c r="HG226" s="21"/>
      <c r="HH226" s="31"/>
      <c r="HI226" s="33"/>
      <c r="HJ226" s="21"/>
      <c r="HM226" s="54" t="str">
        <f t="shared" ref="HM226:HM232" si="3473">HC226</f>
        <v xml:space="preserve">Installation </v>
      </c>
      <c r="HN226" s="55"/>
      <c r="HO226" s="4"/>
      <c r="HP226" s="13"/>
      <c r="HQ226" s="21"/>
      <c r="HR226" s="13"/>
      <c r="HS226" s="33"/>
      <c r="HT226" s="21"/>
      <c r="HW226" s="54" t="str">
        <f t="shared" ref="HW226:HW232" si="3474">HM226</f>
        <v xml:space="preserve">Installation </v>
      </c>
      <c r="HX226" s="55"/>
      <c r="HY226" s="4"/>
      <c r="HZ226" s="13"/>
      <c r="IA226" s="21"/>
      <c r="IB226" s="13"/>
      <c r="IC226" s="33"/>
      <c r="ID226" s="21"/>
      <c r="IG226" s="54" t="str">
        <f t="shared" ref="IG226:IG232" si="3475">HW226</f>
        <v xml:space="preserve">Installation </v>
      </c>
      <c r="IH226" s="55"/>
      <c r="II226" s="4"/>
      <c r="IJ226" s="13"/>
      <c r="IK226" s="21"/>
      <c r="IL226" s="13"/>
      <c r="IM226" s="33"/>
      <c r="IN226" s="21"/>
      <c r="IQ226" s="54" t="str">
        <f t="shared" ref="IQ226:IQ232" si="3476">IG226</f>
        <v xml:space="preserve">Installation </v>
      </c>
      <c r="IR226" s="55"/>
      <c r="IS226" s="4"/>
      <c r="IT226" s="13"/>
      <c r="IU226" s="21"/>
      <c r="IV226" s="13"/>
      <c r="IW226" s="33"/>
      <c r="IX226" s="21"/>
      <c r="JA226" s="54" t="str">
        <f t="shared" ref="JA226:JA232" si="3477">IQ226</f>
        <v xml:space="preserve">Installation </v>
      </c>
      <c r="JB226" s="55"/>
      <c r="JC226" s="4"/>
      <c r="JD226" s="13"/>
      <c r="JE226" s="21"/>
      <c r="JF226" s="13"/>
      <c r="JG226" s="33"/>
      <c r="JH226" s="21"/>
      <c r="JK226" s="54" t="str">
        <f t="shared" ref="JK226:JK232" si="3478">JA226</f>
        <v xml:space="preserve">Installation </v>
      </c>
      <c r="JL226" s="55"/>
      <c r="JM226" s="4"/>
      <c r="JN226" s="13"/>
      <c r="JO226" s="21"/>
      <c r="JP226" s="31"/>
      <c r="JQ226" s="33"/>
      <c r="JR226" s="21"/>
      <c r="JU226" s="54" t="str">
        <f t="shared" ref="JU226:JU232" si="3479">JK226</f>
        <v xml:space="preserve">Installation </v>
      </c>
      <c r="JV226" s="55"/>
      <c r="JW226" s="4"/>
      <c r="JX226" s="13"/>
      <c r="JY226" s="21"/>
      <c r="JZ226" s="31"/>
      <c r="KA226" s="33"/>
      <c r="KB226" s="21"/>
    </row>
    <row r="227" spans="1:288" ht="17.25" customHeight="1" x14ac:dyDescent="0.25">
      <c r="B227" s="7" t="s">
        <v>46</v>
      </c>
      <c r="C227" s="6" t="s">
        <v>1</v>
      </c>
      <c r="D227" s="4">
        <v>1300</v>
      </c>
      <c r="E227" s="13">
        <v>1</v>
      </c>
      <c r="F227" s="31">
        <f t="shared" ref="F227:F232" si="3480">D227*E227</f>
        <v>1300</v>
      </c>
      <c r="G227" s="31">
        <f t="shared" ref="G227" si="3481">$I$4*E227</f>
        <v>1</v>
      </c>
      <c r="H227" s="31">
        <f t="shared" ref="H227:H232" si="3482">D227*G227</f>
        <v>1300</v>
      </c>
      <c r="I227" s="71" t="s">
        <v>336</v>
      </c>
      <c r="K227" s="40"/>
      <c r="L227" s="59" t="str">
        <f t="shared" si="3453"/>
        <v>Dill Bit - /Hilti</v>
      </c>
      <c r="M227" s="59" t="str">
        <f t="shared" ref="M227:N232" si="3483">C227</f>
        <v>Nos</v>
      </c>
      <c r="N227" s="59">
        <f t="shared" si="3483"/>
        <v>1300</v>
      </c>
      <c r="O227" s="13">
        <v>1</v>
      </c>
      <c r="P227" s="21">
        <f t="shared" ref="P227:P232" si="3484">N227*O227</f>
        <v>1300</v>
      </c>
      <c r="Q227" s="31">
        <f t="shared" ref="Q227:Q232" si="3485">$I$4*O227</f>
        <v>1</v>
      </c>
      <c r="R227" s="31">
        <f t="shared" ref="R227:R232" si="3486">N227*Q227</f>
        <v>1300</v>
      </c>
      <c r="S227" s="21" t="s">
        <v>336</v>
      </c>
      <c r="U227" s="40"/>
      <c r="V227" s="65" t="str">
        <f t="shared" si="3454"/>
        <v>Dill Bit - /Hilti</v>
      </c>
      <c r="W227" s="65" t="str">
        <f t="shared" ref="W227:X232" si="3487">M227</f>
        <v>Nos</v>
      </c>
      <c r="X227" s="65">
        <f t="shared" si="3487"/>
        <v>1300</v>
      </c>
      <c r="Y227" s="31"/>
      <c r="Z227" s="21">
        <f t="shared" ref="Z227:Z232" si="3488">X227*Y227</f>
        <v>0</v>
      </c>
      <c r="AA227" s="31">
        <f t="shared" ref="AA227:AA232" si="3489">$I$4*Y227</f>
        <v>0</v>
      </c>
      <c r="AB227" s="42">
        <f t="shared" ref="AB227:AB232" si="3490">X227*AA227</f>
        <v>0</v>
      </c>
      <c r="AC227" s="21"/>
      <c r="AE227" s="40"/>
      <c r="AF227" s="59" t="str">
        <f t="shared" si="3455"/>
        <v>Dill Bit - /Hilti</v>
      </c>
      <c r="AG227" s="59" t="str">
        <f t="shared" ref="AG227:AH232" si="3491">W227</f>
        <v>Nos</v>
      </c>
      <c r="AH227" s="59">
        <f t="shared" si="3491"/>
        <v>1300</v>
      </c>
      <c r="AI227" s="13"/>
      <c r="AJ227" s="21">
        <f t="shared" ref="AJ227" si="3492">AH227*AI227</f>
        <v>0</v>
      </c>
      <c r="AK227" s="31">
        <f t="shared" ref="AK227" si="3493">$I$4*AI227</f>
        <v>0</v>
      </c>
      <c r="AL227" s="31">
        <f t="shared" ref="AL227" si="3494">AH227*AK227</f>
        <v>0</v>
      </c>
      <c r="AM227" s="21"/>
      <c r="AO227" s="40"/>
      <c r="AP227" s="59" t="str">
        <f t="shared" si="3456"/>
        <v>Dill Bit - /Hilti</v>
      </c>
      <c r="AQ227" s="59" t="str">
        <f t="shared" ref="AQ227:AR232" si="3495">AG227</f>
        <v>Nos</v>
      </c>
      <c r="AR227" s="59">
        <f t="shared" si="3495"/>
        <v>1300</v>
      </c>
      <c r="AS227" s="13">
        <v>1</v>
      </c>
      <c r="AT227" s="21">
        <f t="shared" ref="AT227" si="3496">AR227*AS227</f>
        <v>1300</v>
      </c>
      <c r="AU227" s="31">
        <f t="shared" ref="AU227" si="3497">$I$4*AS227</f>
        <v>1</v>
      </c>
      <c r="AV227" s="31">
        <f t="shared" ref="AV227" si="3498">AR227*AU227</f>
        <v>1300</v>
      </c>
      <c r="AW227" s="21"/>
      <c r="AY227" s="40"/>
      <c r="AZ227" s="59" t="str">
        <f t="shared" si="3457"/>
        <v>Dill Bit - /Hilti</v>
      </c>
      <c r="BA227" s="59" t="str">
        <f t="shared" ref="BA227:BB232" si="3499">AQ227</f>
        <v>Nos</v>
      </c>
      <c r="BB227" s="59">
        <f t="shared" si="3499"/>
        <v>1300</v>
      </c>
      <c r="BC227" s="13"/>
      <c r="BD227" s="21">
        <f t="shared" ref="BD227:BD232" si="3500">BB227*BC227</f>
        <v>0</v>
      </c>
      <c r="BE227" s="31">
        <f t="shared" ref="BE227:BE232" si="3501">$BG$4*BC227</f>
        <v>0</v>
      </c>
      <c r="BF227" s="31">
        <f t="shared" ref="BF227:BF232" si="3502">BB227*BE227</f>
        <v>0</v>
      </c>
      <c r="BG227" s="21"/>
      <c r="BI227" s="40"/>
      <c r="BJ227" s="59" t="str">
        <f t="shared" si="3458"/>
        <v>Dill Bit - /Hilti</v>
      </c>
      <c r="BK227" s="59" t="str">
        <f t="shared" ref="BK227:BL232" si="3503">BA227</f>
        <v>Nos</v>
      </c>
      <c r="BL227" s="59">
        <f t="shared" si="3503"/>
        <v>1300</v>
      </c>
      <c r="BM227" s="13">
        <v>1</v>
      </c>
      <c r="BN227" s="21">
        <f t="shared" ref="BN227:BN232" si="3504">BL227*BM227</f>
        <v>1300</v>
      </c>
      <c r="BO227" s="31">
        <f t="shared" ref="BO227:BO232" si="3505">$I$4*BM227</f>
        <v>1</v>
      </c>
      <c r="BP227" s="31">
        <f t="shared" ref="BP227:BP232" si="3506">BL227*BO227</f>
        <v>1300</v>
      </c>
      <c r="BQ227" s="21"/>
      <c r="BS227" s="40"/>
      <c r="BT227" s="59" t="str">
        <f t="shared" si="3459"/>
        <v>Dill Bit - /Hilti</v>
      </c>
      <c r="BU227" s="59" t="str">
        <f t="shared" ref="BU227:BV232" si="3507">BK227</f>
        <v>Nos</v>
      </c>
      <c r="BV227" s="59">
        <f t="shared" si="3507"/>
        <v>1300</v>
      </c>
      <c r="BW227" s="13"/>
      <c r="BX227" s="21">
        <f t="shared" ref="BX227:BX232" si="3508">BV227*BW227</f>
        <v>0</v>
      </c>
      <c r="BY227" s="31">
        <f t="shared" ref="BY227:BY232" si="3509">$I$4*BW227</f>
        <v>0</v>
      </c>
      <c r="BZ227" s="31">
        <f t="shared" ref="BZ227:BZ232" si="3510">BV227*BY227</f>
        <v>0</v>
      </c>
      <c r="CA227" s="21"/>
      <c r="CB227" s="40"/>
      <c r="CC227" s="59" t="str">
        <f t="shared" si="3460"/>
        <v>Dill Bit - /Hilti</v>
      </c>
      <c r="CD227" s="59" t="str">
        <f t="shared" ref="CD227:CE232" si="3511">BU227</f>
        <v>Nos</v>
      </c>
      <c r="CE227" s="59">
        <f t="shared" si="3511"/>
        <v>1300</v>
      </c>
      <c r="CF227" s="31">
        <v>1</v>
      </c>
      <c r="CG227" s="31">
        <f t="shared" ref="CG227:CG232" si="3512">CE227*CF227</f>
        <v>1300</v>
      </c>
      <c r="CH227" s="31">
        <f t="shared" ref="CH227:CH232" si="3513">$CJ$4*CF227</f>
        <v>1</v>
      </c>
      <c r="CI227" s="31">
        <f t="shared" ref="CI227:CI232" si="3514">CE227*CH227</f>
        <v>1300</v>
      </c>
      <c r="CJ227" s="21"/>
      <c r="CK227" s="143"/>
      <c r="CL227" s="40"/>
      <c r="CM227" s="65" t="str">
        <f t="shared" si="3461"/>
        <v>Dill Bit - /Hilti</v>
      </c>
      <c r="CN227" s="65" t="str">
        <f t="shared" ref="CN227:CO232" si="3515">CD227</f>
        <v>Nos</v>
      </c>
      <c r="CO227" s="65">
        <f t="shared" si="3515"/>
        <v>1300</v>
      </c>
      <c r="CP227" s="13"/>
      <c r="CQ227" s="21">
        <f t="shared" ref="CQ227:CQ232" si="3516">CO227*CP227</f>
        <v>0</v>
      </c>
      <c r="CR227" s="31">
        <f t="shared" ref="CR227:CR232" si="3517">$I$4*CP227</f>
        <v>0</v>
      </c>
      <c r="CS227" s="42">
        <f t="shared" ref="CS227:CS232" si="3518">CO227*CR227</f>
        <v>0</v>
      </c>
      <c r="CT227" s="21"/>
      <c r="CV227" s="40"/>
      <c r="CW227" s="59" t="str">
        <f t="shared" si="3462"/>
        <v>Dill Bit - /Hilti</v>
      </c>
      <c r="CX227" s="59" t="str">
        <f t="shared" ref="CX227:CY232" si="3519">CN227</f>
        <v>Nos</v>
      </c>
      <c r="CY227" s="59">
        <f t="shared" si="3519"/>
        <v>1300</v>
      </c>
      <c r="CZ227" s="13"/>
      <c r="DA227" s="21">
        <f t="shared" ref="DA227:DA232" si="3520">CY227*CZ227</f>
        <v>0</v>
      </c>
      <c r="DB227" s="31">
        <f t="shared" ref="DB227:DB232" si="3521">$I$4*CZ227</f>
        <v>0</v>
      </c>
      <c r="DC227" s="31">
        <f t="shared" ref="DC227:DC232" si="3522">CY227*DB227</f>
        <v>0</v>
      </c>
      <c r="DD227" s="21"/>
      <c r="DF227" s="40"/>
      <c r="DG227" s="59" t="str">
        <f t="shared" si="3463"/>
        <v>Dill Bit - /Hilti</v>
      </c>
      <c r="DH227" s="59" t="str">
        <f t="shared" ref="DH227:DI232" si="3523">CX227</f>
        <v>Nos</v>
      </c>
      <c r="DI227" s="59">
        <f t="shared" si="3523"/>
        <v>1300</v>
      </c>
      <c r="DJ227" s="13"/>
      <c r="DK227" s="21">
        <f t="shared" ref="DK227:DK232" si="3524">DI227*DJ227</f>
        <v>0</v>
      </c>
      <c r="DL227" s="31">
        <f t="shared" ref="DL227:DL232" si="3525">$I$4*DJ227</f>
        <v>0</v>
      </c>
      <c r="DM227" s="31">
        <f t="shared" ref="DM227:DM232" si="3526">DI227*DL227</f>
        <v>0</v>
      </c>
      <c r="DN227" s="21"/>
      <c r="DQ227" s="59" t="str">
        <f t="shared" si="3464"/>
        <v>Dill Bit - /Hilti</v>
      </c>
      <c r="DR227" s="59" t="str">
        <f t="shared" ref="DR227:DS232" si="3527">DH227</f>
        <v>Nos</v>
      </c>
      <c r="DS227" s="59">
        <f t="shared" si="3527"/>
        <v>1300</v>
      </c>
      <c r="DT227" s="13">
        <v>1</v>
      </c>
      <c r="DU227" s="21">
        <f t="shared" ref="DU227:DU232" si="3528">DS227*DT227</f>
        <v>1300</v>
      </c>
      <c r="DV227" s="31">
        <f t="shared" ref="DV227:DV232" si="3529">$I$4*DT227</f>
        <v>1</v>
      </c>
      <c r="DW227" s="31">
        <f t="shared" ref="DW227:DW232" si="3530">DS227*DV227</f>
        <v>1300</v>
      </c>
      <c r="DX227" s="21"/>
      <c r="DZ227" s="40"/>
      <c r="EA227" s="59" t="str">
        <f t="shared" si="3465"/>
        <v>Dill Bit - /Hilti</v>
      </c>
      <c r="EB227" s="59" t="str">
        <f t="shared" ref="EB227:EC232" si="3531">DR227</f>
        <v>Nos</v>
      </c>
      <c r="EC227" s="59">
        <f t="shared" si="3531"/>
        <v>1300</v>
      </c>
      <c r="ED227" s="13"/>
      <c r="EE227" s="21">
        <f t="shared" ref="EE227:EE232" si="3532">EC227*ED227</f>
        <v>0</v>
      </c>
      <c r="EF227" s="31">
        <f t="shared" ref="EF227:EF232" si="3533">$EH$4*ED227</f>
        <v>0</v>
      </c>
      <c r="EG227" s="31">
        <f t="shared" ref="EG227:EG232" si="3534">EC227*EF227</f>
        <v>0</v>
      </c>
      <c r="EH227" s="21"/>
      <c r="EK227" s="59" t="str">
        <f t="shared" si="3466"/>
        <v>Dill Bit - /Hilti</v>
      </c>
      <c r="EL227" s="59" t="str">
        <f t="shared" ref="EL227:EM232" si="3535">EB227</f>
        <v>Nos</v>
      </c>
      <c r="EM227" s="59">
        <f t="shared" si="3535"/>
        <v>1300</v>
      </c>
      <c r="EN227" s="13"/>
      <c r="EO227" s="21">
        <f t="shared" ref="EO227:EO232" si="3536">EM227*EN227</f>
        <v>0</v>
      </c>
      <c r="EP227" s="31">
        <f t="shared" ref="EP227:EP232" si="3537">$I$4*EN227</f>
        <v>0</v>
      </c>
      <c r="EQ227" s="31">
        <f t="shared" ref="EQ227:EQ232" si="3538">EM227*EP227</f>
        <v>0</v>
      </c>
      <c r="ER227" s="21"/>
      <c r="EU227" s="4" t="str">
        <f t="shared" si="3467"/>
        <v>Dill Bit - /Hilti</v>
      </c>
      <c r="EV227" s="4" t="str">
        <f t="shared" ref="EV227:EW232" si="3539">EL227</f>
        <v>Nos</v>
      </c>
      <c r="EW227" s="4">
        <f t="shared" si="3539"/>
        <v>1300</v>
      </c>
      <c r="EX227" s="13">
        <v>1</v>
      </c>
      <c r="EY227" s="21">
        <f t="shared" ref="EY227:EY232" si="3540">EW227*EX227</f>
        <v>1300</v>
      </c>
      <c r="EZ227" s="31">
        <f t="shared" ref="EZ227:EZ232" si="3541">$I$4*EX227</f>
        <v>1</v>
      </c>
      <c r="FA227" s="42">
        <f t="shared" ref="FA227:FA232" si="3542">EW227*EZ227</f>
        <v>1300</v>
      </c>
      <c r="FB227" s="21"/>
      <c r="FE227" s="56" t="str">
        <f t="shared" si="3468"/>
        <v>Dill Bit - /Hilti</v>
      </c>
      <c r="FF227" s="56" t="str">
        <f t="shared" ref="FF227:FG232" si="3543">EV227</f>
        <v>Nos</v>
      </c>
      <c r="FG227" s="56">
        <f t="shared" si="3543"/>
        <v>1300</v>
      </c>
      <c r="FH227" s="13"/>
      <c r="FI227" s="21">
        <f t="shared" ref="FI227:FI232" si="3544">FG227*FH227</f>
        <v>0</v>
      </c>
      <c r="FJ227" s="31">
        <f t="shared" ref="FJ227:FJ232" si="3545">$FL$4*FH227</f>
        <v>0</v>
      </c>
      <c r="FK227" s="31">
        <f t="shared" ref="FK227:FK232" si="3546">FG227*FJ227</f>
        <v>0</v>
      </c>
      <c r="FL227" s="21"/>
      <c r="FO227" s="56" t="str">
        <f t="shared" si="3469"/>
        <v>Dill Bit - /Hilti</v>
      </c>
      <c r="FP227" s="56" t="str">
        <f t="shared" ref="FP227:FQ232" si="3547">FF227</f>
        <v>Nos</v>
      </c>
      <c r="FQ227" s="56">
        <f t="shared" si="3547"/>
        <v>1300</v>
      </c>
      <c r="FR227" s="13">
        <v>1</v>
      </c>
      <c r="FS227" s="21">
        <f t="shared" ref="FS227:FS232" si="3548">FQ227*FR227</f>
        <v>1300</v>
      </c>
      <c r="FT227" s="31">
        <f t="shared" ref="FT227:FT232" si="3549">$I$4*FR227</f>
        <v>1</v>
      </c>
      <c r="FU227" s="31">
        <f t="shared" ref="FU227:FU232" si="3550">FQ227*FT227</f>
        <v>1300</v>
      </c>
      <c r="FV227" s="21"/>
      <c r="FY227" s="56" t="str">
        <f t="shared" si="3470"/>
        <v>Dill Bit - /Hilti</v>
      </c>
      <c r="FZ227" s="56" t="str">
        <f t="shared" ref="FZ227:GA232" si="3551">FP227</f>
        <v>Nos</v>
      </c>
      <c r="GA227" s="56">
        <f t="shared" si="3551"/>
        <v>1300</v>
      </c>
      <c r="GB227" s="13">
        <v>1</v>
      </c>
      <c r="GC227" s="21">
        <f t="shared" ref="GC227:GC232" si="3552">GA227*GB227</f>
        <v>1300</v>
      </c>
      <c r="GD227" s="31">
        <f t="shared" ref="GD227:GD232" si="3553">$I$4*GB227</f>
        <v>1</v>
      </c>
      <c r="GE227" s="31">
        <f t="shared" ref="GE227:GE232" si="3554">GA227*GD227</f>
        <v>1300</v>
      </c>
      <c r="GF227" s="21"/>
      <c r="GI227" s="56" t="str">
        <f>FY227</f>
        <v>Dill Bit - /Hilti</v>
      </c>
      <c r="GJ227" s="56" t="str">
        <f t="shared" ref="GJ227:GK227" si="3555">FZ227</f>
        <v>Nos</v>
      </c>
      <c r="GK227" s="56">
        <f t="shared" si="3555"/>
        <v>1300</v>
      </c>
      <c r="GL227" s="13"/>
      <c r="GM227" s="21">
        <f t="shared" ref="GM227:GM232" si="3556">GK227*GL227</f>
        <v>0</v>
      </c>
      <c r="GN227" s="31">
        <f t="shared" ref="GN227:GN232" si="3557">$I$4*GL227</f>
        <v>0</v>
      </c>
      <c r="GO227" s="31">
        <f t="shared" ref="GO227:GO232" si="3558">GK227*GN227</f>
        <v>0</v>
      </c>
      <c r="GP227" s="21"/>
      <c r="GS227" s="56" t="str">
        <f t="shared" si="3471"/>
        <v>Dill Bit - /Hilti</v>
      </c>
      <c r="GT227" s="56" t="str">
        <f t="shared" ref="GT227:GU232" si="3559">GJ227</f>
        <v>Nos</v>
      </c>
      <c r="GU227" s="56">
        <f t="shared" si="3559"/>
        <v>1300</v>
      </c>
      <c r="GV227" s="13"/>
      <c r="GW227" s="21">
        <f t="shared" ref="GW227:GW232" si="3560">GU227*GV227</f>
        <v>0</v>
      </c>
      <c r="GX227" s="31">
        <f t="shared" ref="GX227:GX232" si="3561">$I$4*GV227</f>
        <v>0</v>
      </c>
      <c r="GY227" s="31">
        <f t="shared" ref="GY227:GY232" si="3562">GU227*GX227</f>
        <v>0</v>
      </c>
      <c r="GZ227" s="21"/>
      <c r="HC227" s="56" t="str">
        <f t="shared" si="3472"/>
        <v>Dill Bit - /Hilti</v>
      </c>
      <c r="HD227" s="56" t="str">
        <f t="shared" ref="HD227:HE232" si="3563">GT227</f>
        <v>Nos</v>
      </c>
      <c r="HE227" s="56">
        <f t="shared" si="3563"/>
        <v>1300</v>
      </c>
      <c r="HF227" s="13"/>
      <c r="HG227" s="21">
        <f t="shared" ref="HG227:HG232" si="3564">HE227*HF227</f>
        <v>0</v>
      </c>
      <c r="HH227" s="31">
        <f t="shared" ref="HH227:HH232" si="3565">$I$4*HF227</f>
        <v>0</v>
      </c>
      <c r="HI227" s="31">
        <f t="shared" ref="HI227:HI232" si="3566">HE227*HH227</f>
        <v>0</v>
      </c>
      <c r="HJ227" s="21"/>
      <c r="HM227" s="56" t="str">
        <f t="shared" si="3473"/>
        <v>Dill Bit - /Hilti</v>
      </c>
      <c r="HN227" s="56" t="str">
        <f t="shared" ref="HN227:HO232" si="3567">HD227</f>
        <v>Nos</v>
      </c>
      <c r="HO227" s="56">
        <f t="shared" si="3567"/>
        <v>1300</v>
      </c>
      <c r="HP227" s="13"/>
      <c r="HQ227" s="56">
        <f t="shared" ref="HQ227:HQ231" si="3568">HP227*HO227</f>
        <v>0</v>
      </c>
      <c r="HR227" s="13">
        <f t="shared" ref="HR227:HR231" si="3569">$I$4*HP227</f>
        <v>0</v>
      </c>
      <c r="HS227" s="31">
        <f t="shared" ref="HS227:HS231" si="3570">HO227*HR227</f>
        <v>0</v>
      </c>
      <c r="HT227" s="21"/>
      <c r="HW227" s="56" t="str">
        <f t="shared" si="3474"/>
        <v>Dill Bit - /Hilti</v>
      </c>
      <c r="HX227" s="56" t="str">
        <f t="shared" ref="HX227:HY232" si="3571">HN227</f>
        <v>Nos</v>
      </c>
      <c r="HY227" s="56">
        <f t="shared" si="3571"/>
        <v>1300</v>
      </c>
      <c r="HZ227" s="13"/>
      <c r="IA227" s="21">
        <f t="shared" ref="IA227:IA232" si="3572">HY227*HZ227</f>
        <v>0</v>
      </c>
      <c r="IB227" s="13">
        <f t="shared" ref="IB227:IB232" si="3573">$I$4*HZ227</f>
        <v>0</v>
      </c>
      <c r="IC227" s="31">
        <f t="shared" ref="IC227:IC232" si="3574">HY227*IB227</f>
        <v>0</v>
      </c>
      <c r="ID227" s="21"/>
      <c r="IG227" s="56" t="str">
        <f t="shared" si="3475"/>
        <v>Dill Bit - /Hilti</v>
      </c>
      <c r="IH227" s="56" t="str">
        <f t="shared" ref="IH227:II232" si="3575">HX227</f>
        <v>Nos</v>
      </c>
      <c r="II227" s="56">
        <f t="shared" si="3575"/>
        <v>1300</v>
      </c>
      <c r="IJ227" s="13"/>
      <c r="IK227" s="56">
        <f t="shared" ref="IK227" si="3576">IJ227*II227</f>
        <v>0</v>
      </c>
      <c r="IL227" s="13">
        <f t="shared" ref="IL227" si="3577">$I$4*IJ227</f>
        <v>0</v>
      </c>
      <c r="IM227" s="31">
        <f t="shared" ref="IM227" si="3578">II227*IL227</f>
        <v>0</v>
      </c>
      <c r="IN227" s="21"/>
      <c r="IQ227" s="56" t="str">
        <f t="shared" si="3476"/>
        <v>Dill Bit - /Hilti</v>
      </c>
      <c r="IR227" s="56" t="str">
        <f t="shared" ref="IR227:IS232" si="3579">IH227</f>
        <v>Nos</v>
      </c>
      <c r="IS227" s="56">
        <f t="shared" si="3579"/>
        <v>1300</v>
      </c>
      <c r="IT227" s="13"/>
      <c r="IU227" s="56">
        <f t="shared" ref="IU227" si="3580">IT227*IS227</f>
        <v>0</v>
      </c>
      <c r="IV227" s="13">
        <f t="shared" ref="IV227" si="3581">$I$4*IT227</f>
        <v>0</v>
      </c>
      <c r="IW227" s="31">
        <f t="shared" ref="IW227" si="3582">IS227*IV227</f>
        <v>0</v>
      </c>
      <c r="IX227" s="21"/>
      <c r="JA227" s="56" t="str">
        <f t="shared" si="3477"/>
        <v>Dill Bit - /Hilti</v>
      </c>
      <c r="JB227" s="56" t="str">
        <f t="shared" ref="JB227:JC232" si="3583">IR227</f>
        <v>Nos</v>
      </c>
      <c r="JC227" s="56">
        <f t="shared" si="3583"/>
        <v>1300</v>
      </c>
      <c r="JD227" s="13"/>
      <c r="JE227" s="56">
        <f t="shared" ref="JE227:JE232" si="3584">JD227*JC227</f>
        <v>0</v>
      </c>
      <c r="JF227" s="13">
        <f t="shared" ref="JF227:JF232" si="3585">$I$4*JD227</f>
        <v>0</v>
      </c>
      <c r="JG227" s="31">
        <f t="shared" ref="JG227:JG232" si="3586">JC227*JF227</f>
        <v>0</v>
      </c>
      <c r="JH227" s="21"/>
      <c r="JK227" s="56" t="str">
        <f t="shared" si="3478"/>
        <v>Dill Bit - /Hilti</v>
      </c>
      <c r="JL227" s="56" t="str">
        <f t="shared" ref="JL227:JM232" si="3587">JB227</f>
        <v>Nos</v>
      </c>
      <c r="JM227" s="56">
        <f t="shared" si="3587"/>
        <v>1300</v>
      </c>
      <c r="JN227" s="13"/>
      <c r="JO227" s="21">
        <f t="shared" ref="JO227:JO232" si="3588">JM227*JN227</f>
        <v>0</v>
      </c>
      <c r="JP227" s="31">
        <f t="shared" ref="JP227:JP232" si="3589">$I$4*JN227</f>
        <v>0</v>
      </c>
      <c r="JQ227" s="31">
        <f t="shared" ref="JQ227:JQ232" si="3590">JM227*JP227</f>
        <v>0</v>
      </c>
      <c r="JR227" s="21"/>
      <c r="JU227" s="56" t="str">
        <f t="shared" si="3479"/>
        <v>Dill Bit - /Hilti</v>
      </c>
      <c r="JV227" s="56" t="str">
        <f t="shared" ref="JV227:JW232" si="3591">JL227</f>
        <v>Nos</v>
      </c>
      <c r="JW227" s="56">
        <f t="shared" si="3591"/>
        <v>1300</v>
      </c>
      <c r="JX227" s="4">
        <f t="shared" ref="JX227:JX232" si="3592">E227+O227+Y227+AI227+AS227+BM227+BW227+CF227+CP227+DJ227+DT227+ED227+EN227+EX227+FH227+FR227+GB227+GL227+GV227+HF227+HP227+HZ227+IJ227+IT227+JD227+JN227+BC227+CZ227</f>
        <v>9</v>
      </c>
      <c r="JY227" s="56">
        <f t="shared" ref="JY227:JZ232" si="3593">F227+P227+Z227+AJ227+AT227+BN227+BX227+CG227+CQ227+DK227+DU227+EE227+EO227+EY227+FI227+FS227+GC227+GM227+GW227+HG227+HQ227+IA227+IK227+IU227+JE227+JO227</f>
        <v>11700</v>
      </c>
      <c r="JZ227" s="56">
        <f t="shared" si="3593"/>
        <v>9</v>
      </c>
      <c r="KA227" s="31">
        <f t="shared" ref="KA227:KA232" si="3594">JW227*JZ227</f>
        <v>11700</v>
      </c>
      <c r="KB227" s="21"/>
    </row>
    <row r="228" spans="1:288" ht="17.25" customHeight="1" x14ac:dyDescent="0.25">
      <c r="B228" s="7" t="s">
        <v>47</v>
      </c>
      <c r="C228" s="6" t="s">
        <v>1</v>
      </c>
      <c r="D228" s="4">
        <v>150</v>
      </c>
      <c r="E228" s="13"/>
      <c r="F228" s="31">
        <f t="shared" si="3480"/>
        <v>0</v>
      </c>
      <c r="G228" s="31">
        <f t="shared" ref="G228:G232" si="3595">$I$4*E228</f>
        <v>0</v>
      </c>
      <c r="H228" s="31">
        <f t="shared" si="3482"/>
        <v>0</v>
      </c>
      <c r="I228" s="71"/>
      <c r="K228" s="40"/>
      <c r="L228" s="59" t="str">
        <f t="shared" si="3453"/>
        <v>Anchor Bolts</v>
      </c>
      <c r="M228" s="59" t="str">
        <f t="shared" si="3483"/>
        <v>Nos</v>
      </c>
      <c r="N228" s="59">
        <f t="shared" si="3483"/>
        <v>150</v>
      </c>
      <c r="O228" s="13"/>
      <c r="P228" s="21">
        <f t="shared" si="3484"/>
        <v>0</v>
      </c>
      <c r="Q228" s="31">
        <f t="shared" si="3485"/>
        <v>0</v>
      </c>
      <c r="R228" s="31">
        <f t="shared" si="3486"/>
        <v>0</v>
      </c>
      <c r="S228" s="21"/>
      <c r="U228" s="40"/>
      <c r="V228" s="65" t="str">
        <f t="shared" si="3454"/>
        <v>Anchor Bolts</v>
      </c>
      <c r="W228" s="65" t="str">
        <f t="shared" si="3487"/>
        <v>Nos</v>
      </c>
      <c r="X228" s="65">
        <f t="shared" si="3487"/>
        <v>150</v>
      </c>
      <c r="Y228" s="31"/>
      <c r="Z228" s="21">
        <f t="shared" si="3488"/>
        <v>0</v>
      </c>
      <c r="AA228" s="31">
        <f t="shared" si="3489"/>
        <v>0</v>
      </c>
      <c r="AB228" s="42">
        <f t="shared" si="3490"/>
        <v>0</v>
      </c>
      <c r="AC228" s="21"/>
      <c r="AE228" s="40"/>
      <c r="AF228" s="59" t="str">
        <f t="shared" si="3455"/>
        <v>Anchor Bolts</v>
      </c>
      <c r="AG228" s="59" t="str">
        <f t="shared" si="3491"/>
        <v>Nos</v>
      </c>
      <c r="AH228" s="59">
        <f t="shared" si="3491"/>
        <v>150</v>
      </c>
      <c r="AI228" s="13"/>
      <c r="AJ228" s="21">
        <f t="shared" ref="AJ228:AJ232" si="3596">AH228*AI228</f>
        <v>0</v>
      </c>
      <c r="AK228" s="31">
        <f t="shared" ref="AK228:AK232" si="3597">$I$4*AI228</f>
        <v>0</v>
      </c>
      <c r="AL228" s="31">
        <f t="shared" ref="AL228:AL232" si="3598">AH228*AK228</f>
        <v>0</v>
      </c>
      <c r="AM228" s="21"/>
      <c r="AO228" s="40"/>
      <c r="AP228" s="59" t="str">
        <f t="shared" si="3456"/>
        <v>Anchor Bolts</v>
      </c>
      <c r="AQ228" s="59" t="str">
        <f t="shared" si="3495"/>
        <v>Nos</v>
      </c>
      <c r="AR228" s="59">
        <f t="shared" si="3495"/>
        <v>150</v>
      </c>
      <c r="AS228" s="13"/>
      <c r="AT228" s="21">
        <f t="shared" ref="AT228:AT232" si="3599">AR228*AS228</f>
        <v>0</v>
      </c>
      <c r="AU228" s="31">
        <f t="shared" ref="AU228:AU232" si="3600">$I$4*AS228</f>
        <v>0</v>
      </c>
      <c r="AV228" s="31">
        <f t="shared" ref="AV228:AV232" si="3601">AR228*AU228</f>
        <v>0</v>
      </c>
      <c r="AW228" s="21"/>
      <c r="AY228" s="40"/>
      <c r="AZ228" s="59" t="str">
        <f t="shared" si="3457"/>
        <v>Anchor Bolts</v>
      </c>
      <c r="BA228" s="59" t="str">
        <f t="shared" si="3499"/>
        <v>Nos</v>
      </c>
      <c r="BB228" s="59">
        <f t="shared" si="3499"/>
        <v>150</v>
      </c>
      <c r="BC228" s="13"/>
      <c r="BD228" s="21">
        <f t="shared" si="3500"/>
        <v>0</v>
      </c>
      <c r="BE228" s="31">
        <f t="shared" si="3501"/>
        <v>0</v>
      </c>
      <c r="BF228" s="31">
        <f t="shared" si="3502"/>
        <v>0</v>
      </c>
      <c r="BG228" s="21"/>
      <c r="BI228" s="40"/>
      <c r="BJ228" s="59" t="str">
        <f t="shared" si="3458"/>
        <v>Anchor Bolts</v>
      </c>
      <c r="BK228" s="59" t="str">
        <f t="shared" si="3503"/>
        <v>Nos</v>
      </c>
      <c r="BL228" s="59">
        <f t="shared" si="3503"/>
        <v>150</v>
      </c>
      <c r="BM228" s="13"/>
      <c r="BN228" s="21">
        <f t="shared" si="3504"/>
        <v>0</v>
      </c>
      <c r="BO228" s="31">
        <f t="shared" si="3505"/>
        <v>0</v>
      </c>
      <c r="BP228" s="31">
        <f t="shared" si="3506"/>
        <v>0</v>
      </c>
      <c r="BQ228" s="21"/>
      <c r="BS228" s="40"/>
      <c r="BT228" s="59" t="str">
        <f t="shared" si="3459"/>
        <v>Anchor Bolts</v>
      </c>
      <c r="BU228" s="59" t="str">
        <f t="shared" si="3507"/>
        <v>Nos</v>
      </c>
      <c r="BV228" s="59">
        <f t="shared" si="3507"/>
        <v>150</v>
      </c>
      <c r="BW228" s="13"/>
      <c r="BX228" s="21">
        <f t="shared" si="3508"/>
        <v>0</v>
      </c>
      <c r="BY228" s="31">
        <f t="shared" si="3509"/>
        <v>0</v>
      </c>
      <c r="BZ228" s="31">
        <f t="shared" si="3510"/>
        <v>0</v>
      </c>
      <c r="CA228" s="21"/>
      <c r="CB228" s="40"/>
      <c r="CC228" s="59" t="str">
        <f t="shared" si="3460"/>
        <v>Anchor Bolts</v>
      </c>
      <c r="CD228" s="59" t="str">
        <f t="shared" si="3511"/>
        <v>Nos</v>
      </c>
      <c r="CE228" s="59">
        <f t="shared" si="3511"/>
        <v>150</v>
      </c>
      <c r="CF228" s="31"/>
      <c r="CG228" s="31">
        <f t="shared" si="3512"/>
        <v>0</v>
      </c>
      <c r="CH228" s="31">
        <f t="shared" si="3513"/>
        <v>0</v>
      </c>
      <c r="CI228" s="31">
        <f t="shared" si="3514"/>
        <v>0</v>
      </c>
      <c r="CJ228" s="21"/>
      <c r="CK228" s="143"/>
      <c r="CL228" s="40"/>
      <c r="CM228" s="65" t="str">
        <f t="shared" si="3461"/>
        <v>Anchor Bolts</v>
      </c>
      <c r="CN228" s="65" t="str">
        <f t="shared" si="3515"/>
        <v>Nos</v>
      </c>
      <c r="CO228" s="65">
        <f t="shared" si="3515"/>
        <v>150</v>
      </c>
      <c r="CP228" s="13"/>
      <c r="CQ228" s="21">
        <f t="shared" si="3516"/>
        <v>0</v>
      </c>
      <c r="CR228" s="31">
        <f t="shared" si="3517"/>
        <v>0</v>
      </c>
      <c r="CS228" s="42">
        <f t="shared" si="3518"/>
        <v>0</v>
      </c>
      <c r="CT228" s="21"/>
      <c r="CV228" s="40"/>
      <c r="CW228" s="59" t="str">
        <f t="shared" si="3462"/>
        <v>Anchor Bolts</v>
      </c>
      <c r="CX228" s="59" t="str">
        <f t="shared" si="3519"/>
        <v>Nos</v>
      </c>
      <c r="CY228" s="59">
        <f t="shared" si="3519"/>
        <v>150</v>
      </c>
      <c r="CZ228" s="13"/>
      <c r="DA228" s="21">
        <f t="shared" si="3520"/>
        <v>0</v>
      </c>
      <c r="DB228" s="31">
        <f t="shared" si="3521"/>
        <v>0</v>
      </c>
      <c r="DC228" s="31">
        <f t="shared" si="3522"/>
        <v>0</v>
      </c>
      <c r="DD228" s="21"/>
      <c r="DF228" s="40"/>
      <c r="DG228" s="59" t="str">
        <f t="shared" si="3463"/>
        <v>Anchor Bolts</v>
      </c>
      <c r="DH228" s="59" t="str">
        <f t="shared" si="3523"/>
        <v>Nos</v>
      </c>
      <c r="DI228" s="59">
        <f t="shared" si="3523"/>
        <v>150</v>
      </c>
      <c r="DJ228" s="13"/>
      <c r="DK228" s="21">
        <f t="shared" si="3524"/>
        <v>0</v>
      </c>
      <c r="DL228" s="31">
        <f t="shared" si="3525"/>
        <v>0</v>
      </c>
      <c r="DM228" s="31">
        <f t="shared" si="3526"/>
        <v>0</v>
      </c>
      <c r="DN228" s="21"/>
      <c r="DQ228" s="59" t="str">
        <f t="shared" si="3464"/>
        <v>Anchor Bolts</v>
      </c>
      <c r="DR228" s="59" t="str">
        <f t="shared" si="3527"/>
        <v>Nos</v>
      </c>
      <c r="DS228" s="59">
        <f t="shared" si="3527"/>
        <v>150</v>
      </c>
      <c r="DT228" s="13"/>
      <c r="DU228" s="21">
        <f t="shared" si="3528"/>
        <v>0</v>
      </c>
      <c r="DV228" s="31">
        <f t="shared" si="3529"/>
        <v>0</v>
      </c>
      <c r="DW228" s="31">
        <f t="shared" si="3530"/>
        <v>0</v>
      </c>
      <c r="DX228" s="21"/>
      <c r="DZ228" s="40"/>
      <c r="EA228" s="59" t="str">
        <f t="shared" si="3465"/>
        <v>Anchor Bolts</v>
      </c>
      <c r="EB228" s="59" t="str">
        <f t="shared" si="3531"/>
        <v>Nos</v>
      </c>
      <c r="EC228" s="59">
        <f t="shared" si="3531"/>
        <v>150</v>
      </c>
      <c r="ED228" s="13"/>
      <c r="EE228" s="21">
        <f t="shared" si="3532"/>
        <v>0</v>
      </c>
      <c r="EF228" s="31">
        <f t="shared" si="3533"/>
        <v>0</v>
      </c>
      <c r="EG228" s="31">
        <f t="shared" si="3534"/>
        <v>0</v>
      </c>
      <c r="EH228" s="21"/>
      <c r="EK228" s="59" t="str">
        <f t="shared" si="3466"/>
        <v>Anchor Bolts</v>
      </c>
      <c r="EL228" s="59" t="str">
        <f t="shared" si="3535"/>
        <v>Nos</v>
      </c>
      <c r="EM228" s="59">
        <f t="shared" si="3535"/>
        <v>150</v>
      </c>
      <c r="EN228" s="13"/>
      <c r="EO228" s="21">
        <f t="shared" si="3536"/>
        <v>0</v>
      </c>
      <c r="EP228" s="31">
        <f t="shared" si="3537"/>
        <v>0</v>
      </c>
      <c r="EQ228" s="31">
        <f t="shared" si="3538"/>
        <v>0</v>
      </c>
      <c r="ER228" s="21"/>
      <c r="EU228" s="4" t="str">
        <f t="shared" si="3467"/>
        <v>Anchor Bolts</v>
      </c>
      <c r="EV228" s="4" t="str">
        <f t="shared" si="3539"/>
        <v>Nos</v>
      </c>
      <c r="EW228" s="4">
        <f t="shared" si="3539"/>
        <v>150</v>
      </c>
      <c r="EX228" s="13"/>
      <c r="EY228" s="21">
        <f t="shared" si="3540"/>
        <v>0</v>
      </c>
      <c r="EZ228" s="31">
        <f t="shared" si="3541"/>
        <v>0</v>
      </c>
      <c r="FA228" s="42">
        <f t="shared" si="3542"/>
        <v>0</v>
      </c>
      <c r="FB228" s="21"/>
      <c r="FE228" s="56" t="str">
        <f t="shared" si="3468"/>
        <v>Anchor Bolts</v>
      </c>
      <c r="FF228" s="56" t="str">
        <f t="shared" si="3543"/>
        <v>Nos</v>
      </c>
      <c r="FG228" s="56">
        <f t="shared" si="3543"/>
        <v>150</v>
      </c>
      <c r="FH228" s="13"/>
      <c r="FI228" s="21">
        <f t="shared" si="3544"/>
        <v>0</v>
      </c>
      <c r="FJ228" s="31">
        <f t="shared" si="3545"/>
        <v>0</v>
      </c>
      <c r="FK228" s="31">
        <f t="shared" si="3546"/>
        <v>0</v>
      </c>
      <c r="FL228" s="21"/>
      <c r="FO228" s="56" t="str">
        <f t="shared" si="3469"/>
        <v>Anchor Bolts</v>
      </c>
      <c r="FP228" s="56" t="str">
        <f t="shared" si="3547"/>
        <v>Nos</v>
      </c>
      <c r="FQ228" s="56">
        <f t="shared" si="3547"/>
        <v>150</v>
      </c>
      <c r="FR228" s="13"/>
      <c r="FS228" s="21">
        <f t="shared" si="3548"/>
        <v>0</v>
      </c>
      <c r="FT228" s="31">
        <f t="shared" si="3549"/>
        <v>0</v>
      </c>
      <c r="FU228" s="31">
        <f t="shared" si="3550"/>
        <v>0</v>
      </c>
      <c r="FV228" s="21"/>
      <c r="FY228" s="56" t="str">
        <f t="shared" si="3470"/>
        <v>Anchor Bolts</v>
      </c>
      <c r="FZ228" s="56" t="str">
        <f t="shared" si="3551"/>
        <v>Nos</v>
      </c>
      <c r="GA228" s="56">
        <f t="shared" si="3551"/>
        <v>150</v>
      </c>
      <c r="GB228" s="13"/>
      <c r="GC228" s="21">
        <f t="shared" si="3552"/>
        <v>0</v>
      </c>
      <c r="GD228" s="31">
        <f t="shared" si="3553"/>
        <v>0</v>
      </c>
      <c r="GE228" s="31">
        <f t="shared" si="3554"/>
        <v>0</v>
      </c>
      <c r="GF228" s="21"/>
      <c r="GI228" s="56" t="str">
        <f t="shared" ref="GI228:GI232" si="3602">FY228</f>
        <v>Anchor Bolts</v>
      </c>
      <c r="GJ228" s="56" t="str">
        <f t="shared" ref="GJ228:GJ232" si="3603">FZ228</f>
        <v>Nos</v>
      </c>
      <c r="GK228" s="56">
        <f t="shared" ref="GK228:GK232" si="3604">GA228</f>
        <v>150</v>
      </c>
      <c r="GL228" s="13"/>
      <c r="GM228" s="21">
        <f t="shared" si="3556"/>
        <v>0</v>
      </c>
      <c r="GN228" s="31">
        <f t="shared" si="3557"/>
        <v>0</v>
      </c>
      <c r="GO228" s="31">
        <f t="shared" si="3558"/>
        <v>0</v>
      </c>
      <c r="GP228" s="21"/>
      <c r="GS228" s="56" t="str">
        <f t="shared" si="3471"/>
        <v>Anchor Bolts</v>
      </c>
      <c r="GT228" s="56" t="str">
        <f t="shared" si="3559"/>
        <v>Nos</v>
      </c>
      <c r="GU228" s="56">
        <f t="shared" si="3559"/>
        <v>150</v>
      </c>
      <c r="GV228" s="13"/>
      <c r="GW228" s="21">
        <f t="shared" si="3560"/>
        <v>0</v>
      </c>
      <c r="GX228" s="31">
        <f t="shared" si="3561"/>
        <v>0</v>
      </c>
      <c r="GY228" s="31">
        <f t="shared" si="3562"/>
        <v>0</v>
      </c>
      <c r="GZ228" s="21"/>
      <c r="HC228" s="56" t="str">
        <f t="shared" si="3472"/>
        <v>Anchor Bolts</v>
      </c>
      <c r="HD228" s="56" t="str">
        <f t="shared" si="3563"/>
        <v>Nos</v>
      </c>
      <c r="HE228" s="56">
        <f t="shared" si="3563"/>
        <v>150</v>
      </c>
      <c r="HF228" s="13"/>
      <c r="HG228" s="21">
        <f t="shared" si="3564"/>
        <v>0</v>
      </c>
      <c r="HH228" s="31">
        <f t="shared" si="3565"/>
        <v>0</v>
      </c>
      <c r="HI228" s="31">
        <f t="shared" si="3566"/>
        <v>0</v>
      </c>
      <c r="HJ228" s="21"/>
      <c r="HM228" s="56" t="str">
        <f t="shared" si="3473"/>
        <v>Anchor Bolts</v>
      </c>
      <c r="HN228" s="56" t="str">
        <f t="shared" si="3567"/>
        <v>Nos</v>
      </c>
      <c r="HO228" s="56">
        <f t="shared" si="3567"/>
        <v>150</v>
      </c>
      <c r="HP228" s="13"/>
      <c r="HQ228" s="56">
        <f t="shared" si="3568"/>
        <v>0</v>
      </c>
      <c r="HR228" s="13">
        <f t="shared" si="3569"/>
        <v>0</v>
      </c>
      <c r="HS228" s="31">
        <f t="shared" si="3570"/>
        <v>0</v>
      </c>
      <c r="HT228" s="21"/>
      <c r="HW228" s="56" t="str">
        <f t="shared" si="3474"/>
        <v>Anchor Bolts</v>
      </c>
      <c r="HX228" s="56" t="str">
        <f t="shared" si="3571"/>
        <v>Nos</v>
      </c>
      <c r="HY228" s="56">
        <f t="shared" si="3571"/>
        <v>150</v>
      </c>
      <c r="HZ228" s="13"/>
      <c r="IA228" s="21">
        <f t="shared" si="3572"/>
        <v>0</v>
      </c>
      <c r="IB228" s="13">
        <f t="shared" si="3573"/>
        <v>0</v>
      </c>
      <c r="IC228" s="31">
        <f t="shared" si="3574"/>
        <v>0</v>
      </c>
      <c r="ID228" s="21"/>
      <c r="IG228" s="56" t="str">
        <f t="shared" si="3475"/>
        <v>Anchor Bolts</v>
      </c>
      <c r="IH228" s="56" t="str">
        <f t="shared" si="3575"/>
        <v>Nos</v>
      </c>
      <c r="II228" s="56">
        <f t="shared" si="3575"/>
        <v>150</v>
      </c>
      <c r="IJ228" s="13"/>
      <c r="IK228" s="56">
        <f t="shared" ref="IK228:IK232" si="3605">IJ228*II228</f>
        <v>0</v>
      </c>
      <c r="IL228" s="13">
        <f t="shared" ref="IL228:IL232" si="3606">$I$4*IJ228</f>
        <v>0</v>
      </c>
      <c r="IM228" s="31">
        <f t="shared" ref="IM228:IM232" si="3607">II228*IL228</f>
        <v>0</v>
      </c>
      <c r="IN228" s="21"/>
      <c r="IQ228" s="56" t="str">
        <f t="shared" si="3476"/>
        <v>Anchor Bolts</v>
      </c>
      <c r="IR228" s="56" t="str">
        <f t="shared" si="3579"/>
        <v>Nos</v>
      </c>
      <c r="IS228" s="56">
        <f t="shared" si="3579"/>
        <v>150</v>
      </c>
      <c r="IT228" s="13"/>
      <c r="IU228" s="56">
        <f t="shared" ref="IU228:IU232" si="3608">IT228*IS228</f>
        <v>0</v>
      </c>
      <c r="IV228" s="13">
        <f t="shared" ref="IV228:IV232" si="3609">$I$4*IT228</f>
        <v>0</v>
      </c>
      <c r="IW228" s="31">
        <f t="shared" ref="IW228:IW232" si="3610">IS228*IV228</f>
        <v>0</v>
      </c>
      <c r="IX228" s="21"/>
      <c r="JA228" s="56" t="str">
        <f t="shared" si="3477"/>
        <v>Anchor Bolts</v>
      </c>
      <c r="JB228" s="56" t="str">
        <f t="shared" si="3583"/>
        <v>Nos</v>
      </c>
      <c r="JC228" s="56">
        <f t="shared" si="3583"/>
        <v>150</v>
      </c>
      <c r="JD228" s="13"/>
      <c r="JE228" s="56">
        <f t="shared" si="3584"/>
        <v>0</v>
      </c>
      <c r="JF228" s="13">
        <f t="shared" si="3585"/>
        <v>0</v>
      </c>
      <c r="JG228" s="31">
        <f t="shared" si="3586"/>
        <v>0</v>
      </c>
      <c r="JH228" s="21"/>
      <c r="JK228" s="56" t="str">
        <f t="shared" si="3478"/>
        <v>Anchor Bolts</v>
      </c>
      <c r="JL228" s="56" t="str">
        <f t="shared" si="3587"/>
        <v>Nos</v>
      </c>
      <c r="JM228" s="56">
        <f t="shared" si="3587"/>
        <v>150</v>
      </c>
      <c r="JN228" s="13"/>
      <c r="JO228" s="21">
        <f t="shared" si="3588"/>
        <v>0</v>
      </c>
      <c r="JP228" s="31">
        <f t="shared" si="3589"/>
        <v>0</v>
      </c>
      <c r="JQ228" s="31">
        <f t="shared" si="3590"/>
        <v>0</v>
      </c>
      <c r="JR228" s="21"/>
      <c r="JU228" s="56" t="str">
        <f t="shared" si="3479"/>
        <v>Anchor Bolts</v>
      </c>
      <c r="JV228" s="56" t="str">
        <f t="shared" si="3591"/>
        <v>Nos</v>
      </c>
      <c r="JW228" s="56">
        <f t="shared" si="3591"/>
        <v>150</v>
      </c>
      <c r="JX228" s="4">
        <f t="shared" si="3592"/>
        <v>0</v>
      </c>
      <c r="JY228" s="56">
        <f t="shared" si="3593"/>
        <v>0</v>
      </c>
      <c r="JZ228" s="56">
        <f t="shared" si="3593"/>
        <v>0</v>
      </c>
      <c r="KA228" s="31">
        <f t="shared" si="3594"/>
        <v>0</v>
      </c>
      <c r="KB228" s="21"/>
    </row>
    <row r="229" spans="1:288" ht="17.25" customHeight="1" x14ac:dyDescent="0.25">
      <c r="B229" s="7" t="s">
        <v>93</v>
      </c>
      <c r="C229" s="6" t="s">
        <v>1</v>
      </c>
      <c r="D229" s="4">
        <v>1600</v>
      </c>
      <c r="E229" s="13">
        <v>0.5</v>
      </c>
      <c r="F229" s="31">
        <f t="shared" si="3480"/>
        <v>800</v>
      </c>
      <c r="G229" s="31">
        <f t="shared" si="3595"/>
        <v>0.5</v>
      </c>
      <c r="H229" s="31">
        <f t="shared" si="3482"/>
        <v>800</v>
      </c>
      <c r="I229" s="110"/>
      <c r="K229" s="40"/>
      <c r="L229" s="65" t="str">
        <f t="shared" si="3453"/>
        <v>Wurth Silicon</v>
      </c>
      <c r="M229" s="65" t="str">
        <f t="shared" si="3483"/>
        <v>Nos</v>
      </c>
      <c r="N229" s="65">
        <f t="shared" si="3483"/>
        <v>1600</v>
      </c>
      <c r="O229" s="13">
        <v>0.5</v>
      </c>
      <c r="P229" s="21">
        <f t="shared" si="3484"/>
        <v>800</v>
      </c>
      <c r="Q229" s="31">
        <f t="shared" si="3485"/>
        <v>0.5</v>
      </c>
      <c r="R229" s="31">
        <f t="shared" si="3486"/>
        <v>800</v>
      </c>
      <c r="S229" s="110" t="s">
        <v>225</v>
      </c>
      <c r="U229" s="40"/>
      <c r="V229" s="65" t="str">
        <f t="shared" si="3454"/>
        <v>Wurth Silicon</v>
      </c>
      <c r="W229" s="65" t="str">
        <f t="shared" si="3487"/>
        <v>Nos</v>
      </c>
      <c r="X229" s="65">
        <f t="shared" si="3487"/>
        <v>1600</v>
      </c>
      <c r="Y229" s="31"/>
      <c r="Z229" s="21">
        <f t="shared" si="3488"/>
        <v>0</v>
      </c>
      <c r="AA229" s="31">
        <f t="shared" si="3489"/>
        <v>0</v>
      </c>
      <c r="AB229" s="42">
        <f t="shared" si="3490"/>
        <v>0</v>
      </c>
      <c r="AC229" s="110" t="s">
        <v>225</v>
      </c>
      <c r="AE229" s="40"/>
      <c r="AF229" s="65" t="str">
        <f t="shared" si="3455"/>
        <v>Wurth Silicon</v>
      </c>
      <c r="AG229" s="65" t="str">
        <f t="shared" si="3491"/>
        <v>Nos</v>
      </c>
      <c r="AH229" s="65">
        <f t="shared" si="3491"/>
        <v>1600</v>
      </c>
      <c r="AI229" s="13"/>
      <c r="AJ229" s="21">
        <f t="shared" si="3596"/>
        <v>0</v>
      </c>
      <c r="AK229" s="31">
        <f t="shared" si="3597"/>
        <v>0</v>
      </c>
      <c r="AL229" s="31">
        <f t="shared" si="3598"/>
        <v>0</v>
      </c>
      <c r="AM229" s="110" t="s">
        <v>225</v>
      </c>
      <c r="AO229" s="40"/>
      <c r="AP229" s="65" t="str">
        <f t="shared" si="3456"/>
        <v>Wurth Silicon</v>
      </c>
      <c r="AQ229" s="65" t="str">
        <f t="shared" si="3495"/>
        <v>Nos</v>
      </c>
      <c r="AR229" s="65">
        <f t="shared" si="3495"/>
        <v>1600</v>
      </c>
      <c r="AS229" s="67">
        <v>0.5</v>
      </c>
      <c r="AT229" s="21">
        <f t="shared" si="3599"/>
        <v>800</v>
      </c>
      <c r="AU229" s="31">
        <f t="shared" si="3600"/>
        <v>0.5</v>
      </c>
      <c r="AV229" s="31">
        <f t="shared" si="3601"/>
        <v>800</v>
      </c>
      <c r="AW229" s="110"/>
      <c r="AY229" s="40"/>
      <c r="AZ229" s="65" t="str">
        <f t="shared" si="3457"/>
        <v>Wurth Silicon</v>
      </c>
      <c r="BA229" s="65" t="str">
        <f t="shared" si="3499"/>
        <v>Nos</v>
      </c>
      <c r="BB229" s="65">
        <f t="shared" si="3499"/>
        <v>1600</v>
      </c>
      <c r="BC229" s="13"/>
      <c r="BD229" s="21">
        <f t="shared" si="3500"/>
        <v>0</v>
      </c>
      <c r="BE229" s="31">
        <f t="shared" si="3501"/>
        <v>0</v>
      </c>
      <c r="BF229" s="42">
        <f t="shared" si="3502"/>
        <v>0</v>
      </c>
      <c r="BG229" s="110" t="s">
        <v>225</v>
      </c>
      <c r="BI229" s="40"/>
      <c r="BJ229" s="65" t="str">
        <f t="shared" si="3458"/>
        <v>Wurth Silicon</v>
      </c>
      <c r="BK229" s="65" t="str">
        <f t="shared" si="3503"/>
        <v>Nos</v>
      </c>
      <c r="BL229" s="65">
        <f t="shared" si="3503"/>
        <v>1600</v>
      </c>
      <c r="BM229" s="13">
        <v>0.5</v>
      </c>
      <c r="BN229" s="21">
        <f t="shared" si="3504"/>
        <v>800</v>
      </c>
      <c r="BO229" s="31">
        <f t="shared" si="3505"/>
        <v>0.5</v>
      </c>
      <c r="BP229" s="42">
        <f t="shared" si="3506"/>
        <v>800</v>
      </c>
      <c r="BQ229" s="110" t="s">
        <v>225</v>
      </c>
      <c r="BS229" s="40"/>
      <c r="BT229" s="65" t="str">
        <f t="shared" si="3459"/>
        <v>Wurth Silicon</v>
      </c>
      <c r="BU229" s="65" t="str">
        <f t="shared" si="3507"/>
        <v>Nos</v>
      </c>
      <c r="BV229" s="65">
        <f t="shared" si="3507"/>
        <v>1600</v>
      </c>
      <c r="BW229" s="13">
        <v>4</v>
      </c>
      <c r="BX229" s="21">
        <f t="shared" si="3508"/>
        <v>6400</v>
      </c>
      <c r="BY229" s="31">
        <f t="shared" si="3509"/>
        <v>4</v>
      </c>
      <c r="BZ229" s="42">
        <f t="shared" si="3510"/>
        <v>6400</v>
      </c>
      <c r="CA229" s="110"/>
      <c r="CB229" s="40"/>
      <c r="CC229" s="65" t="str">
        <f t="shared" si="3460"/>
        <v>Wurth Silicon</v>
      </c>
      <c r="CD229" s="65" t="str">
        <f t="shared" si="3511"/>
        <v>Nos</v>
      </c>
      <c r="CE229" s="65">
        <f t="shared" si="3511"/>
        <v>1600</v>
      </c>
      <c r="CF229" s="42">
        <v>1</v>
      </c>
      <c r="CG229" s="42">
        <f t="shared" si="3512"/>
        <v>1600</v>
      </c>
      <c r="CH229" s="31">
        <f t="shared" si="3513"/>
        <v>1</v>
      </c>
      <c r="CI229" s="42">
        <f t="shared" si="3514"/>
        <v>1600</v>
      </c>
      <c r="CJ229" s="110" t="s">
        <v>225</v>
      </c>
      <c r="CK229" s="147"/>
      <c r="CL229" s="40"/>
      <c r="CM229" s="65" t="str">
        <f t="shared" si="3461"/>
        <v>Wurth Silicon</v>
      </c>
      <c r="CN229" s="65" t="str">
        <f t="shared" si="3515"/>
        <v>Nos</v>
      </c>
      <c r="CO229" s="65">
        <f t="shared" si="3515"/>
        <v>1600</v>
      </c>
      <c r="CP229" s="13"/>
      <c r="CQ229" s="21">
        <f t="shared" si="3516"/>
        <v>0</v>
      </c>
      <c r="CR229" s="31">
        <f t="shared" si="3517"/>
        <v>0</v>
      </c>
      <c r="CS229" s="42">
        <f t="shared" si="3518"/>
        <v>0</v>
      </c>
      <c r="CT229" s="110" t="s">
        <v>225</v>
      </c>
      <c r="CV229" s="40"/>
      <c r="CW229" s="65" t="str">
        <f t="shared" si="3462"/>
        <v>Wurth Silicon</v>
      </c>
      <c r="CX229" s="65" t="str">
        <f t="shared" si="3519"/>
        <v>Nos</v>
      </c>
      <c r="CY229" s="65">
        <f t="shared" si="3519"/>
        <v>1600</v>
      </c>
      <c r="CZ229" s="13"/>
      <c r="DA229" s="21">
        <f t="shared" si="3520"/>
        <v>0</v>
      </c>
      <c r="DB229" s="31">
        <f t="shared" si="3521"/>
        <v>0</v>
      </c>
      <c r="DC229" s="42">
        <f t="shared" si="3522"/>
        <v>0</v>
      </c>
      <c r="DD229" s="110" t="s">
        <v>225</v>
      </c>
      <c r="DF229" s="40"/>
      <c r="DG229" s="65" t="str">
        <f t="shared" si="3463"/>
        <v>Wurth Silicon</v>
      </c>
      <c r="DH229" s="65" t="str">
        <f t="shared" si="3523"/>
        <v>Nos</v>
      </c>
      <c r="DI229" s="65">
        <f t="shared" si="3523"/>
        <v>1600</v>
      </c>
      <c r="DJ229" s="13"/>
      <c r="DK229" s="21">
        <f t="shared" si="3524"/>
        <v>0</v>
      </c>
      <c r="DL229" s="31">
        <f t="shared" si="3525"/>
        <v>0</v>
      </c>
      <c r="DM229" s="42">
        <f t="shared" si="3526"/>
        <v>0</v>
      </c>
      <c r="DN229" s="110" t="s">
        <v>225</v>
      </c>
      <c r="DQ229" s="65" t="str">
        <f t="shared" si="3464"/>
        <v>Wurth Silicon</v>
      </c>
      <c r="DR229" s="65" t="str">
        <f t="shared" si="3527"/>
        <v>Nos</v>
      </c>
      <c r="DS229" s="65">
        <f t="shared" si="3527"/>
        <v>1600</v>
      </c>
      <c r="DT229" s="13">
        <v>1</v>
      </c>
      <c r="DU229" s="21">
        <f t="shared" si="3528"/>
        <v>1600</v>
      </c>
      <c r="DV229" s="31">
        <f t="shared" si="3529"/>
        <v>1</v>
      </c>
      <c r="DW229" s="42">
        <f t="shared" si="3530"/>
        <v>1600</v>
      </c>
      <c r="DX229" s="110"/>
      <c r="DZ229" s="40"/>
      <c r="EA229" s="65" t="str">
        <f t="shared" si="3465"/>
        <v>Wurth Silicon</v>
      </c>
      <c r="EB229" s="65" t="str">
        <f t="shared" si="3531"/>
        <v>Nos</v>
      </c>
      <c r="EC229" s="65">
        <f t="shared" si="3531"/>
        <v>1600</v>
      </c>
      <c r="ED229" s="13"/>
      <c r="EE229" s="21">
        <f t="shared" si="3532"/>
        <v>0</v>
      </c>
      <c r="EF229" s="31">
        <f t="shared" si="3533"/>
        <v>0</v>
      </c>
      <c r="EG229" s="42">
        <f t="shared" si="3534"/>
        <v>0</v>
      </c>
      <c r="EH229" s="110" t="s">
        <v>225</v>
      </c>
      <c r="EK229" s="65" t="str">
        <f t="shared" si="3466"/>
        <v>Wurth Silicon</v>
      </c>
      <c r="EL229" s="65" t="str">
        <f t="shared" si="3535"/>
        <v>Nos</v>
      </c>
      <c r="EM229" s="65">
        <f t="shared" si="3535"/>
        <v>1600</v>
      </c>
      <c r="EN229" s="13"/>
      <c r="EO229" s="21">
        <f t="shared" si="3536"/>
        <v>0</v>
      </c>
      <c r="EP229" s="31">
        <f t="shared" si="3537"/>
        <v>0</v>
      </c>
      <c r="EQ229" s="42">
        <f t="shared" si="3538"/>
        <v>0</v>
      </c>
      <c r="ER229" s="110" t="s">
        <v>225</v>
      </c>
      <c r="EU229" s="4" t="str">
        <f t="shared" si="3467"/>
        <v>Wurth Silicon</v>
      </c>
      <c r="EV229" s="4" t="str">
        <f t="shared" si="3539"/>
        <v>Nos</v>
      </c>
      <c r="EW229" s="4">
        <f t="shared" si="3539"/>
        <v>1600</v>
      </c>
      <c r="EX229" s="13"/>
      <c r="EY229" s="21">
        <f t="shared" si="3540"/>
        <v>0</v>
      </c>
      <c r="EZ229" s="31">
        <f t="shared" si="3541"/>
        <v>0</v>
      </c>
      <c r="FA229" s="42">
        <f t="shared" si="3542"/>
        <v>0</v>
      </c>
      <c r="FB229" s="110" t="s">
        <v>225</v>
      </c>
      <c r="FE229" s="4" t="str">
        <f t="shared" si="3468"/>
        <v>Wurth Silicon</v>
      </c>
      <c r="FF229" s="4" t="str">
        <f t="shared" si="3543"/>
        <v>Nos</v>
      </c>
      <c r="FG229" s="4">
        <f t="shared" si="3543"/>
        <v>1600</v>
      </c>
      <c r="FH229" s="13"/>
      <c r="FI229" s="21">
        <f t="shared" si="3544"/>
        <v>0</v>
      </c>
      <c r="FJ229" s="31">
        <f t="shared" si="3545"/>
        <v>0</v>
      </c>
      <c r="FK229" s="42">
        <f t="shared" si="3546"/>
        <v>0</v>
      </c>
      <c r="FL229" s="110" t="s">
        <v>225</v>
      </c>
      <c r="FO229" s="4" t="str">
        <f t="shared" si="3469"/>
        <v>Wurth Silicon</v>
      </c>
      <c r="FP229" s="4" t="str">
        <f t="shared" si="3547"/>
        <v>Nos</v>
      </c>
      <c r="FQ229" s="4">
        <f t="shared" si="3547"/>
        <v>1600</v>
      </c>
      <c r="FR229" s="13"/>
      <c r="FS229" s="21">
        <f t="shared" si="3548"/>
        <v>0</v>
      </c>
      <c r="FT229" s="31">
        <f t="shared" si="3549"/>
        <v>0</v>
      </c>
      <c r="FU229" s="42">
        <f t="shared" si="3550"/>
        <v>0</v>
      </c>
      <c r="FV229" s="110" t="s">
        <v>225</v>
      </c>
      <c r="FY229" s="4" t="str">
        <f t="shared" si="3470"/>
        <v>Wurth Silicon</v>
      </c>
      <c r="FZ229" s="4" t="str">
        <f t="shared" si="3551"/>
        <v>Nos</v>
      </c>
      <c r="GA229" s="4">
        <f t="shared" si="3551"/>
        <v>1600</v>
      </c>
      <c r="GB229" s="13"/>
      <c r="GC229" s="21">
        <f t="shared" si="3552"/>
        <v>0</v>
      </c>
      <c r="GD229" s="31">
        <f t="shared" si="3553"/>
        <v>0</v>
      </c>
      <c r="GE229" s="42">
        <f t="shared" si="3554"/>
        <v>0</v>
      </c>
      <c r="GF229" s="110" t="s">
        <v>225</v>
      </c>
      <c r="GI229" s="4" t="str">
        <f t="shared" si="3602"/>
        <v>Wurth Silicon</v>
      </c>
      <c r="GJ229" s="4" t="str">
        <f t="shared" si="3603"/>
        <v>Nos</v>
      </c>
      <c r="GK229" s="4">
        <f t="shared" si="3604"/>
        <v>1600</v>
      </c>
      <c r="GL229" s="13"/>
      <c r="GM229" s="21">
        <f t="shared" si="3556"/>
        <v>0</v>
      </c>
      <c r="GN229" s="31">
        <f t="shared" si="3557"/>
        <v>0</v>
      </c>
      <c r="GO229" s="42">
        <f t="shared" si="3558"/>
        <v>0</v>
      </c>
      <c r="GP229" s="110" t="s">
        <v>225</v>
      </c>
      <c r="GS229" s="4" t="str">
        <f t="shared" si="3471"/>
        <v>Wurth Silicon</v>
      </c>
      <c r="GT229" s="4" t="str">
        <f t="shared" si="3559"/>
        <v>Nos</v>
      </c>
      <c r="GU229" s="4">
        <f t="shared" si="3559"/>
        <v>1600</v>
      </c>
      <c r="GV229" s="13"/>
      <c r="GW229" s="21">
        <f t="shared" si="3560"/>
        <v>0</v>
      </c>
      <c r="GX229" s="31">
        <f t="shared" si="3561"/>
        <v>0</v>
      </c>
      <c r="GY229" s="42">
        <f t="shared" si="3562"/>
        <v>0</v>
      </c>
      <c r="GZ229" s="110" t="s">
        <v>225</v>
      </c>
      <c r="HC229" s="4" t="str">
        <f t="shared" si="3472"/>
        <v>Wurth Silicon</v>
      </c>
      <c r="HD229" s="4" t="str">
        <f t="shared" si="3563"/>
        <v>Nos</v>
      </c>
      <c r="HE229" s="4">
        <f t="shared" si="3563"/>
        <v>1600</v>
      </c>
      <c r="HF229" s="13"/>
      <c r="HG229" s="21">
        <f t="shared" si="3564"/>
        <v>0</v>
      </c>
      <c r="HH229" s="31">
        <f t="shared" si="3565"/>
        <v>0</v>
      </c>
      <c r="HI229" s="42">
        <f t="shared" si="3566"/>
        <v>0</v>
      </c>
      <c r="HJ229" s="110" t="s">
        <v>225</v>
      </c>
      <c r="HM229" s="4" t="str">
        <f t="shared" si="3473"/>
        <v>Wurth Silicon</v>
      </c>
      <c r="HN229" s="4" t="str">
        <f t="shared" si="3567"/>
        <v>Nos</v>
      </c>
      <c r="HO229" s="4">
        <f t="shared" si="3567"/>
        <v>1600</v>
      </c>
      <c r="HP229" s="13"/>
      <c r="HQ229" s="4">
        <f t="shared" si="3568"/>
        <v>0</v>
      </c>
      <c r="HR229" s="13">
        <f t="shared" si="3569"/>
        <v>0</v>
      </c>
      <c r="HS229" s="42">
        <f t="shared" si="3570"/>
        <v>0</v>
      </c>
      <c r="HT229" s="21"/>
      <c r="HW229" s="4" t="str">
        <f t="shared" si="3474"/>
        <v>Wurth Silicon</v>
      </c>
      <c r="HX229" s="4" t="str">
        <f t="shared" si="3571"/>
        <v>Nos</v>
      </c>
      <c r="HY229" s="4">
        <f t="shared" si="3571"/>
        <v>1600</v>
      </c>
      <c r="HZ229" s="13"/>
      <c r="IA229" s="21">
        <f t="shared" si="3572"/>
        <v>0</v>
      </c>
      <c r="IB229" s="13">
        <f t="shared" si="3573"/>
        <v>0</v>
      </c>
      <c r="IC229" s="42">
        <f t="shared" si="3574"/>
        <v>0</v>
      </c>
      <c r="ID229" s="110" t="s">
        <v>225</v>
      </c>
      <c r="IG229" s="4" t="str">
        <f t="shared" si="3475"/>
        <v>Wurth Silicon</v>
      </c>
      <c r="IH229" s="4" t="str">
        <f t="shared" si="3575"/>
        <v>Nos</v>
      </c>
      <c r="II229" s="4">
        <f t="shared" si="3575"/>
        <v>1600</v>
      </c>
      <c r="IJ229" s="13"/>
      <c r="IK229" s="4">
        <f t="shared" si="3605"/>
        <v>0</v>
      </c>
      <c r="IL229" s="13">
        <f t="shared" si="3606"/>
        <v>0</v>
      </c>
      <c r="IM229" s="42">
        <f t="shared" si="3607"/>
        <v>0</v>
      </c>
      <c r="IN229" s="110" t="s">
        <v>225</v>
      </c>
      <c r="IQ229" s="4" t="str">
        <f t="shared" si="3476"/>
        <v>Wurth Silicon</v>
      </c>
      <c r="IR229" s="4" t="str">
        <f t="shared" si="3579"/>
        <v>Nos</v>
      </c>
      <c r="IS229" s="4">
        <f t="shared" si="3579"/>
        <v>1600</v>
      </c>
      <c r="IT229" s="13"/>
      <c r="IU229" s="4">
        <f t="shared" si="3608"/>
        <v>0</v>
      </c>
      <c r="IV229" s="13">
        <f t="shared" si="3609"/>
        <v>0</v>
      </c>
      <c r="IW229" s="42">
        <f t="shared" si="3610"/>
        <v>0</v>
      </c>
      <c r="IX229" s="110" t="s">
        <v>225</v>
      </c>
      <c r="JA229" s="4" t="str">
        <f t="shared" si="3477"/>
        <v>Wurth Silicon</v>
      </c>
      <c r="JB229" s="4" t="str">
        <f t="shared" si="3583"/>
        <v>Nos</v>
      </c>
      <c r="JC229" s="4">
        <f t="shared" si="3583"/>
        <v>1600</v>
      </c>
      <c r="JD229" s="13"/>
      <c r="JE229" s="4">
        <f t="shared" si="3584"/>
        <v>0</v>
      </c>
      <c r="JF229" s="13">
        <f t="shared" si="3585"/>
        <v>0</v>
      </c>
      <c r="JG229" s="42">
        <f t="shared" si="3586"/>
        <v>0</v>
      </c>
      <c r="JH229" s="110" t="s">
        <v>225</v>
      </c>
      <c r="JK229" s="4" t="str">
        <f t="shared" si="3478"/>
        <v>Wurth Silicon</v>
      </c>
      <c r="JL229" s="4" t="str">
        <f t="shared" si="3587"/>
        <v>Nos</v>
      </c>
      <c r="JM229" s="4">
        <f t="shared" si="3587"/>
        <v>1600</v>
      </c>
      <c r="JN229" s="13"/>
      <c r="JO229" s="21">
        <f t="shared" si="3588"/>
        <v>0</v>
      </c>
      <c r="JP229" s="31">
        <f t="shared" si="3589"/>
        <v>0</v>
      </c>
      <c r="JQ229" s="42">
        <f t="shared" si="3590"/>
        <v>0</v>
      </c>
      <c r="JR229" s="110" t="s">
        <v>225</v>
      </c>
      <c r="JU229" s="4" t="str">
        <f t="shared" si="3479"/>
        <v>Wurth Silicon</v>
      </c>
      <c r="JV229" s="4" t="str">
        <f t="shared" si="3591"/>
        <v>Nos</v>
      </c>
      <c r="JW229" s="4">
        <f t="shared" si="3591"/>
        <v>1600</v>
      </c>
      <c r="JX229" s="4">
        <f t="shared" si="3592"/>
        <v>8</v>
      </c>
      <c r="JY229" s="56">
        <f t="shared" si="3593"/>
        <v>12800</v>
      </c>
      <c r="JZ229" s="56">
        <f t="shared" si="3593"/>
        <v>8</v>
      </c>
      <c r="KA229" s="31">
        <f t="shared" si="3594"/>
        <v>12800</v>
      </c>
      <c r="KB229" s="110" t="s">
        <v>225</v>
      </c>
    </row>
    <row r="230" spans="1:288" ht="17.25" customHeight="1" x14ac:dyDescent="0.25">
      <c r="A230" s="46"/>
      <c r="B230" s="7" t="s">
        <v>48</v>
      </c>
      <c r="C230" s="6" t="s">
        <v>1</v>
      </c>
      <c r="D230" s="4">
        <v>720</v>
      </c>
      <c r="E230" s="13"/>
      <c r="F230" s="31">
        <f t="shared" si="3480"/>
        <v>0</v>
      </c>
      <c r="G230" s="31">
        <f t="shared" si="3595"/>
        <v>0</v>
      </c>
      <c r="H230" s="31">
        <f t="shared" si="3482"/>
        <v>0</v>
      </c>
      <c r="I230" s="71"/>
      <c r="K230" s="40"/>
      <c r="L230" s="59" t="str">
        <f t="shared" si="3453"/>
        <v>Silicon</v>
      </c>
      <c r="M230" s="59" t="str">
        <f t="shared" si="3483"/>
        <v>Nos</v>
      </c>
      <c r="N230" s="59">
        <f t="shared" si="3483"/>
        <v>720</v>
      </c>
      <c r="O230" s="13"/>
      <c r="P230" s="21">
        <f t="shared" si="3484"/>
        <v>0</v>
      </c>
      <c r="Q230" s="31">
        <f t="shared" si="3485"/>
        <v>0</v>
      </c>
      <c r="R230" s="31">
        <f t="shared" si="3486"/>
        <v>0</v>
      </c>
      <c r="S230" s="21"/>
      <c r="U230" s="40"/>
      <c r="V230" s="65" t="str">
        <f t="shared" si="3454"/>
        <v>Silicon</v>
      </c>
      <c r="W230" s="65" t="str">
        <f t="shared" si="3487"/>
        <v>Nos</v>
      </c>
      <c r="X230" s="65">
        <f t="shared" si="3487"/>
        <v>720</v>
      </c>
      <c r="Y230" s="31"/>
      <c r="Z230" s="21">
        <f t="shared" si="3488"/>
        <v>0</v>
      </c>
      <c r="AA230" s="31">
        <f t="shared" si="3489"/>
        <v>0</v>
      </c>
      <c r="AB230" s="42">
        <f t="shared" si="3490"/>
        <v>0</v>
      </c>
      <c r="AC230" s="21"/>
      <c r="AE230" s="40"/>
      <c r="AF230" s="59" t="str">
        <f t="shared" si="3455"/>
        <v>Silicon</v>
      </c>
      <c r="AG230" s="59" t="str">
        <f t="shared" si="3491"/>
        <v>Nos</v>
      </c>
      <c r="AH230" s="59">
        <f t="shared" si="3491"/>
        <v>720</v>
      </c>
      <c r="AI230" s="13"/>
      <c r="AJ230" s="21">
        <f t="shared" si="3596"/>
        <v>0</v>
      </c>
      <c r="AK230" s="31">
        <f t="shared" si="3597"/>
        <v>0</v>
      </c>
      <c r="AL230" s="31">
        <f t="shared" si="3598"/>
        <v>0</v>
      </c>
      <c r="AM230" s="21"/>
      <c r="AO230" s="40"/>
      <c r="AP230" s="59" t="str">
        <f t="shared" si="3456"/>
        <v>Silicon</v>
      </c>
      <c r="AQ230" s="59" t="str">
        <f t="shared" si="3495"/>
        <v>Nos</v>
      </c>
      <c r="AR230" s="59">
        <f t="shared" si="3495"/>
        <v>720</v>
      </c>
      <c r="AS230" s="67"/>
      <c r="AT230" s="21">
        <f t="shared" si="3599"/>
        <v>0</v>
      </c>
      <c r="AU230" s="31">
        <f t="shared" si="3600"/>
        <v>0</v>
      </c>
      <c r="AV230" s="31">
        <f t="shared" si="3601"/>
        <v>0</v>
      </c>
      <c r="AW230" s="21"/>
      <c r="AY230" s="40"/>
      <c r="AZ230" s="59" t="str">
        <f t="shared" si="3457"/>
        <v>Silicon</v>
      </c>
      <c r="BA230" s="59" t="str">
        <f t="shared" si="3499"/>
        <v>Nos</v>
      </c>
      <c r="BB230" s="59">
        <f t="shared" si="3499"/>
        <v>720</v>
      </c>
      <c r="BC230" s="13">
        <v>0.5</v>
      </c>
      <c r="BD230" s="21">
        <f t="shared" si="3500"/>
        <v>360</v>
      </c>
      <c r="BE230" s="31">
        <f t="shared" si="3501"/>
        <v>1</v>
      </c>
      <c r="BF230" s="31">
        <f t="shared" si="3502"/>
        <v>720</v>
      </c>
      <c r="BG230" s="21"/>
      <c r="BI230" s="40"/>
      <c r="BJ230" s="59" t="str">
        <f t="shared" si="3458"/>
        <v>Silicon</v>
      </c>
      <c r="BK230" s="59" t="str">
        <f t="shared" si="3503"/>
        <v>Nos</v>
      </c>
      <c r="BL230" s="59">
        <f t="shared" si="3503"/>
        <v>720</v>
      </c>
      <c r="BM230" s="13"/>
      <c r="BN230" s="21">
        <f t="shared" si="3504"/>
        <v>0</v>
      </c>
      <c r="BO230" s="31">
        <f t="shared" si="3505"/>
        <v>0</v>
      </c>
      <c r="BP230" s="31">
        <f t="shared" si="3506"/>
        <v>0</v>
      </c>
      <c r="BQ230" s="21"/>
      <c r="BS230" s="40"/>
      <c r="BT230" s="59" t="str">
        <f t="shared" si="3459"/>
        <v>Silicon</v>
      </c>
      <c r="BU230" s="59" t="str">
        <f t="shared" si="3507"/>
        <v>Nos</v>
      </c>
      <c r="BV230" s="59">
        <f t="shared" si="3507"/>
        <v>720</v>
      </c>
      <c r="BW230" s="13"/>
      <c r="BX230" s="21">
        <f t="shared" si="3508"/>
        <v>0</v>
      </c>
      <c r="BY230" s="31">
        <f t="shared" si="3509"/>
        <v>0</v>
      </c>
      <c r="BZ230" s="31">
        <f t="shared" si="3510"/>
        <v>0</v>
      </c>
      <c r="CA230" s="21"/>
      <c r="CB230" s="40"/>
      <c r="CC230" s="59" t="str">
        <f t="shared" si="3460"/>
        <v>Silicon</v>
      </c>
      <c r="CD230" s="59" t="str">
        <f t="shared" si="3511"/>
        <v>Nos</v>
      </c>
      <c r="CE230" s="59">
        <f t="shared" si="3511"/>
        <v>720</v>
      </c>
      <c r="CF230" s="31"/>
      <c r="CG230" s="31">
        <f t="shared" si="3512"/>
        <v>0</v>
      </c>
      <c r="CH230" s="31">
        <f t="shared" si="3513"/>
        <v>0</v>
      </c>
      <c r="CI230" s="31">
        <f t="shared" si="3514"/>
        <v>0</v>
      </c>
      <c r="CJ230" s="21"/>
      <c r="CK230" s="143"/>
      <c r="CL230" s="40"/>
      <c r="CM230" s="65" t="str">
        <f t="shared" si="3461"/>
        <v>Silicon</v>
      </c>
      <c r="CN230" s="65" t="str">
        <f t="shared" si="3515"/>
        <v>Nos</v>
      </c>
      <c r="CO230" s="65">
        <f t="shared" si="3515"/>
        <v>720</v>
      </c>
      <c r="CP230" s="13"/>
      <c r="CQ230" s="21">
        <f t="shared" si="3516"/>
        <v>0</v>
      </c>
      <c r="CR230" s="31">
        <f t="shared" si="3517"/>
        <v>0</v>
      </c>
      <c r="CS230" s="42">
        <f t="shared" si="3518"/>
        <v>0</v>
      </c>
      <c r="CT230" s="21"/>
      <c r="CV230" s="40"/>
      <c r="CW230" s="59" t="str">
        <f t="shared" si="3462"/>
        <v>Silicon</v>
      </c>
      <c r="CX230" s="59" t="str">
        <f t="shared" si="3519"/>
        <v>Nos</v>
      </c>
      <c r="CY230" s="59">
        <f t="shared" si="3519"/>
        <v>720</v>
      </c>
      <c r="CZ230" s="13"/>
      <c r="DA230" s="21">
        <f t="shared" si="3520"/>
        <v>0</v>
      </c>
      <c r="DB230" s="31">
        <f t="shared" si="3521"/>
        <v>0</v>
      </c>
      <c r="DC230" s="31">
        <f t="shared" si="3522"/>
        <v>0</v>
      </c>
      <c r="DD230" s="21"/>
      <c r="DF230" s="40"/>
      <c r="DG230" s="59" t="str">
        <f t="shared" si="3463"/>
        <v>Silicon</v>
      </c>
      <c r="DH230" s="59" t="str">
        <f t="shared" si="3523"/>
        <v>Nos</v>
      </c>
      <c r="DI230" s="59">
        <f t="shared" si="3523"/>
        <v>720</v>
      </c>
      <c r="DJ230" s="13"/>
      <c r="DK230" s="21">
        <f t="shared" si="3524"/>
        <v>0</v>
      </c>
      <c r="DL230" s="31">
        <f t="shared" si="3525"/>
        <v>0</v>
      </c>
      <c r="DM230" s="31">
        <f t="shared" si="3526"/>
        <v>0</v>
      </c>
      <c r="DN230" s="21"/>
      <c r="DQ230" s="59" t="str">
        <f t="shared" si="3464"/>
        <v>Silicon</v>
      </c>
      <c r="DR230" s="59" t="str">
        <f t="shared" si="3527"/>
        <v>Nos</v>
      </c>
      <c r="DS230" s="59">
        <f t="shared" si="3527"/>
        <v>720</v>
      </c>
      <c r="DT230" s="13"/>
      <c r="DU230" s="21">
        <f t="shared" si="3528"/>
        <v>0</v>
      </c>
      <c r="DV230" s="31">
        <f t="shared" si="3529"/>
        <v>0</v>
      </c>
      <c r="DW230" s="31">
        <f t="shared" si="3530"/>
        <v>0</v>
      </c>
      <c r="DX230" s="21"/>
      <c r="DZ230" s="40"/>
      <c r="EA230" s="59" t="str">
        <f t="shared" si="3465"/>
        <v>Silicon</v>
      </c>
      <c r="EB230" s="59" t="str">
        <f t="shared" si="3531"/>
        <v>Nos</v>
      </c>
      <c r="EC230" s="59">
        <f t="shared" si="3531"/>
        <v>720</v>
      </c>
      <c r="ED230" s="13"/>
      <c r="EE230" s="21">
        <f t="shared" si="3532"/>
        <v>0</v>
      </c>
      <c r="EF230" s="31">
        <f t="shared" si="3533"/>
        <v>0</v>
      </c>
      <c r="EG230" s="31">
        <f t="shared" si="3534"/>
        <v>0</v>
      </c>
      <c r="EH230" s="21"/>
      <c r="EK230" s="59" t="str">
        <f t="shared" si="3466"/>
        <v>Silicon</v>
      </c>
      <c r="EL230" s="59" t="str">
        <f t="shared" si="3535"/>
        <v>Nos</v>
      </c>
      <c r="EM230" s="59">
        <f t="shared" si="3535"/>
        <v>720</v>
      </c>
      <c r="EN230" s="13"/>
      <c r="EO230" s="21">
        <f t="shared" si="3536"/>
        <v>0</v>
      </c>
      <c r="EP230" s="31">
        <f t="shared" si="3537"/>
        <v>0</v>
      </c>
      <c r="EQ230" s="31">
        <f t="shared" si="3538"/>
        <v>0</v>
      </c>
      <c r="ER230" s="21"/>
      <c r="EU230" s="4" t="str">
        <f t="shared" si="3467"/>
        <v>Silicon</v>
      </c>
      <c r="EV230" s="4" t="str">
        <f t="shared" si="3539"/>
        <v>Nos</v>
      </c>
      <c r="EW230" s="4">
        <f t="shared" si="3539"/>
        <v>720</v>
      </c>
      <c r="EX230" s="13"/>
      <c r="EY230" s="21">
        <f t="shared" si="3540"/>
        <v>0</v>
      </c>
      <c r="EZ230" s="31">
        <f t="shared" si="3541"/>
        <v>0</v>
      </c>
      <c r="FA230" s="42">
        <f t="shared" si="3542"/>
        <v>0</v>
      </c>
      <c r="FB230" s="21"/>
      <c r="FE230" s="56" t="str">
        <f t="shared" si="3468"/>
        <v>Silicon</v>
      </c>
      <c r="FF230" s="56" t="str">
        <f t="shared" si="3543"/>
        <v>Nos</v>
      </c>
      <c r="FG230" s="56">
        <f t="shared" si="3543"/>
        <v>720</v>
      </c>
      <c r="FH230" s="13"/>
      <c r="FI230" s="21">
        <f t="shared" si="3544"/>
        <v>0</v>
      </c>
      <c r="FJ230" s="31">
        <f t="shared" si="3545"/>
        <v>0</v>
      </c>
      <c r="FK230" s="31">
        <f t="shared" si="3546"/>
        <v>0</v>
      </c>
      <c r="FL230" s="21"/>
      <c r="FO230" s="56" t="str">
        <f t="shared" si="3469"/>
        <v>Silicon</v>
      </c>
      <c r="FP230" s="56" t="str">
        <f t="shared" si="3547"/>
        <v>Nos</v>
      </c>
      <c r="FQ230" s="56">
        <f t="shared" si="3547"/>
        <v>720</v>
      </c>
      <c r="FR230" s="13"/>
      <c r="FS230" s="21">
        <f t="shared" si="3548"/>
        <v>0</v>
      </c>
      <c r="FT230" s="31">
        <f t="shared" si="3549"/>
        <v>0</v>
      </c>
      <c r="FU230" s="31">
        <f t="shared" si="3550"/>
        <v>0</v>
      </c>
      <c r="FV230" s="21"/>
      <c r="FY230" s="56" t="str">
        <f t="shared" si="3470"/>
        <v>Silicon</v>
      </c>
      <c r="FZ230" s="56" t="str">
        <f t="shared" si="3551"/>
        <v>Nos</v>
      </c>
      <c r="GA230" s="56">
        <f t="shared" si="3551"/>
        <v>720</v>
      </c>
      <c r="GB230" s="13">
        <v>1</v>
      </c>
      <c r="GC230" s="21">
        <f t="shared" si="3552"/>
        <v>720</v>
      </c>
      <c r="GD230" s="31">
        <f t="shared" si="3553"/>
        <v>1</v>
      </c>
      <c r="GE230" s="31">
        <f t="shared" si="3554"/>
        <v>720</v>
      </c>
      <c r="GF230" s="21"/>
      <c r="GI230" s="56" t="str">
        <f t="shared" si="3602"/>
        <v>Silicon</v>
      </c>
      <c r="GJ230" s="56" t="str">
        <f t="shared" si="3603"/>
        <v>Nos</v>
      </c>
      <c r="GK230" s="56">
        <f t="shared" si="3604"/>
        <v>720</v>
      </c>
      <c r="GL230" s="13"/>
      <c r="GM230" s="21">
        <f t="shared" si="3556"/>
        <v>0</v>
      </c>
      <c r="GN230" s="31">
        <f t="shared" si="3557"/>
        <v>0</v>
      </c>
      <c r="GO230" s="31">
        <f t="shared" si="3558"/>
        <v>0</v>
      </c>
      <c r="GP230" s="21"/>
      <c r="GS230" s="56" t="str">
        <f t="shared" si="3471"/>
        <v>Silicon</v>
      </c>
      <c r="GT230" s="56" t="str">
        <f t="shared" si="3559"/>
        <v>Nos</v>
      </c>
      <c r="GU230" s="56">
        <f t="shared" si="3559"/>
        <v>720</v>
      </c>
      <c r="GV230" s="13"/>
      <c r="GW230" s="21">
        <f t="shared" si="3560"/>
        <v>0</v>
      </c>
      <c r="GX230" s="31">
        <f t="shared" si="3561"/>
        <v>0</v>
      </c>
      <c r="GY230" s="31">
        <f t="shared" si="3562"/>
        <v>0</v>
      </c>
      <c r="GZ230" s="21"/>
      <c r="HC230" s="56" t="str">
        <f t="shared" si="3472"/>
        <v>Silicon</v>
      </c>
      <c r="HD230" s="56" t="str">
        <f t="shared" si="3563"/>
        <v>Nos</v>
      </c>
      <c r="HE230" s="56">
        <f t="shared" si="3563"/>
        <v>720</v>
      </c>
      <c r="HF230" s="13"/>
      <c r="HG230" s="21">
        <f t="shared" si="3564"/>
        <v>0</v>
      </c>
      <c r="HH230" s="31">
        <f t="shared" si="3565"/>
        <v>0</v>
      </c>
      <c r="HI230" s="31">
        <f t="shared" si="3566"/>
        <v>0</v>
      </c>
      <c r="HJ230" s="21"/>
      <c r="HM230" s="56" t="str">
        <f t="shared" si="3473"/>
        <v>Silicon</v>
      </c>
      <c r="HN230" s="56" t="str">
        <f t="shared" si="3567"/>
        <v>Nos</v>
      </c>
      <c r="HO230" s="56">
        <f t="shared" si="3567"/>
        <v>720</v>
      </c>
      <c r="HP230" s="13"/>
      <c r="HQ230" s="56">
        <f t="shared" si="3568"/>
        <v>0</v>
      </c>
      <c r="HR230" s="13">
        <f t="shared" si="3569"/>
        <v>0</v>
      </c>
      <c r="HS230" s="31">
        <f t="shared" si="3570"/>
        <v>0</v>
      </c>
      <c r="HT230" s="21"/>
      <c r="HW230" s="56" t="str">
        <f t="shared" si="3474"/>
        <v>Silicon</v>
      </c>
      <c r="HX230" s="56" t="str">
        <f t="shared" si="3571"/>
        <v>Nos</v>
      </c>
      <c r="HY230" s="56">
        <f t="shared" si="3571"/>
        <v>720</v>
      </c>
      <c r="HZ230" s="13"/>
      <c r="IA230" s="21">
        <f t="shared" si="3572"/>
        <v>0</v>
      </c>
      <c r="IB230" s="13">
        <f t="shared" si="3573"/>
        <v>0</v>
      </c>
      <c r="IC230" s="31">
        <f t="shared" si="3574"/>
        <v>0</v>
      </c>
      <c r="ID230" s="21"/>
      <c r="IG230" s="56" t="str">
        <f t="shared" si="3475"/>
        <v>Silicon</v>
      </c>
      <c r="IH230" s="56" t="str">
        <f t="shared" si="3575"/>
        <v>Nos</v>
      </c>
      <c r="II230" s="56">
        <f t="shared" si="3575"/>
        <v>720</v>
      </c>
      <c r="IJ230" s="13"/>
      <c r="IK230" s="56">
        <f t="shared" si="3605"/>
        <v>0</v>
      </c>
      <c r="IL230" s="13">
        <f t="shared" si="3606"/>
        <v>0</v>
      </c>
      <c r="IM230" s="31">
        <f t="shared" si="3607"/>
        <v>0</v>
      </c>
      <c r="IN230" s="21"/>
      <c r="IQ230" s="56" t="str">
        <f t="shared" si="3476"/>
        <v>Silicon</v>
      </c>
      <c r="IR230" s="56" t="str">
        <f t="shared" si="3579"/>
        <v>Nos</v>
      </c>
      <c r="IS230" s="56">
        <f t="shared" si="3579"/>
        <v>720</v>
      </c>
      <c r="IT230" s="13"/>
      <c r="IU230" s="56">
        <f t="shared" si="3608"/>
        <v>0</v>
      </c>
      <c r="IV230" s="13">
        <f t="shared" si="3609"/>
        <v>0</v>
      </c>
      <c r="IW230" s="31">
        <f t="shared" si="3610"/>
        <v>0</v>
      </c>
      <c r="IX230" s="21"/>
      <c r="JA230" s="56" t="str">
        <f t="shared" si="3477"/>
        <v>Silicon</v>
      </c>
      <c r="JB230" s="56" t="str">
        <f t="shared" si="3583"/>
        <v>Nos</v>
      </c>
      <c r="JC230" s="56">
        <f t="shared" si="3583"/>
        <v>720</v>
      </c>
      <c r="JD230" s="13"/>
      <c r="JE230" s="56">
        <f t="shared" si="3584"/>
        <v>0</v>
      </c>
      <c r="JF230" s="13">
        <f t="shared" si="3585"/>
        <v>0</v>
      </c>
      <c r="JG230" s="31">
        <f t="shared" si="3586"/>
        <v>0</v>
      </c>
      <c r="JH230" s="21"/>
      <c r="JK230" s="56" t="str">
        <f t="shared" si="3478"/>
        <v>Silicon</v>
      </c>
      <c r="JL230" s="56" t="str">
        <f t="shared" si="3587"/>
        <v>Nos</v>
      </c>
      <c r="JM230" s="56">
        <f t="shared" si="3587"/>
        <v>720</v>
      </c>
      <c r="JN230" s="13"/>
      <c r="JO230" s="21">
        <f t="shared" si="3588"/>
        <v>0</v>
      </c>
      <c r="JP230" s="31">
        <f t="shared" si="3589"/>
        <v>0</v>
      </c>
      <c r="JQ230" s="31">
        <f t="shared" si="3590"/>
        <v>0</v>
      </c>
      <c r="JR230" s="21"/>
      <c r="JU230" s="56" t="str">
        <f t="shared" si="3479"/>
        <v>Silicon</v>
      </c>
      <c r="JV230" s="56" t="str">
        <f t="shared" si="3591"/>
        <v>Nos</v>
      </c>
      <c r="JW230" s="56">
        <f t="shared" si="3591"/>
        <v>720</v>
      </c>
      <c r="JX230" s="4">
        <f t="shared" si="3592"/>
        <v>1.5</v>
      </c>
      <c r="JY230" s="56">
        <f t="shared" si="3593"/>
        <v>720</v>
      </c>
      <c r="JZ230" s="56">
        <f t="shared" si="3593"/>
        <v>1</v>
      </c>
      <c r="KA230" s="31">
        <f t="shared" si="3594"/>
        <v>720</v>
      </c>
      <c r="KB230" s="21"/>
    </row>
    <row r="231" spans="1:288" ht="17.25" customHeight="1" x14ac:dyDescent="0.25">
      <c r="B231" s="7" t="s">
        <v>361</v>
      </c>
      <c r="C231" s="6" t="s">
        <v>1</v>
      </c>
      <c r="D231" s="4">
        <v>170</v>
      </c>
      <c r="E231" s="13">
        <v>5</v>
      </c>
      <c r="F231" s="31">
        <f t="shared" si="3480"/>
        <v>850</v>
      </c>
      <c r="G231" s="31">
        <f t="shared" si="3595"/>
        <v>5</v>
      </c>
      <c r="H231" s="31">
        <f t="shared" si="3482"/>
        <v>850</v>
      </c>
      <c r="I231" s="71" t="s">
        <v>343</v>
      </c>
      <c r="K231" s="40"/>
      <c r="L231" s="59" t="str">
        <f t="shared" si="3453"/>
        <v>Roll Plugs + nials</v>
      </c>
      <c r="M231" s="59" t="str">
        <f t="shared" si="3483"/>
        <v>Nos</v>
      </c>
      <c r="N231" s="59">
        <f t="shared" si="3483"/>
        <v>170</v>
      </c>
      <c r="O231" s="13">
        <v>5</v>
      </c>
      <c r="P231" s="21">
        <f t="shared" si="3484"/>
        <v>850</v>
      </c>
      <c r="Q231" s="31">
        <f t="shared" si="3485"/>
        <v>5</v>
      </c>
      <c r="R231" s="31">
        <f t="shared" si="3486"/>
        <v>850</v>
      </c>
      <c r="S231" s="21"/>
      <c r="U231" s="40"/>
      <c r="V231" s="65" t="str">
        <f t="shared" si="3454"/>
        <v>Roll Plugs + nials</v>
      </c>
      <c r="W231" s="65" t="str">
        <f t="shared" si="3487"/>
        <v>Nos</v>
      </c>
      <c r="X231" s="65">
        <f t="shared" si="3487"/>
        <v>170</v>
      </c>
      <c r="Y231" s="31"/>
      <c r="Z231" s="21">
        <f t="shared" si="3488"/>
        <v>0</v>
      </c>
      <c r="AA231" s="31">
        <f t="shared" si="3489"/>
        <v>0</v>
      </c>
      <c r="AB231" s="42">
        <f t="shared" si="3490"/>
        <v>0</v>
      </c>
      <c r="AC231" s="21" t="s">
        <v>362</v>
      </c>
      <c r="AE231" s="40"/>
      <c r="AF231" s="59" t="str">
        <f t="shared" si="3455"/>
        <v>Roll Plugs + nials</v>
      </c>
      <c r="AG231" s="59" t="str">
        <f t="shared" si="3491"/>
        <v>Nos</v>
      </c>
      <c r="AH231" s="59">
        <f t="shared" si="3491"/>
        <v>170</v>
      </c>
      <c r="AI231" s="13"/>
      <c r="AJ231" s="21">
        <f t="shared" si="3596"/>
        <v>0</v>
      </c>
      <c r="AK231" s="31">
        <f t="shared" si="3597"/>
        <v>0</v>
      </c>
      <c r="AL231" s="31">
        <f t="shared" si="3598"/>
        <v>0</v>
      </c>
      <c r="AM231" s="21"/>
      <c r="AO231" s="40"/>
      <c r="AP231" s="59" t="str">
        <f t="shared" si="3456"/>
        <v>Roll Plugs + nials</v>
      </c>
      <c r="AQ231" s="59" t="str">
        <f t="shared" si="3495"/>
        <v>Nos</v>
      </c>
      <c r="AR231" s="59">
        <f t="shared" si="3495"/>
        <v>170</v>
      </c>
      <c r="AS231" s="67">
        <v>10</v>
      </c>
      <c r="AT231" s="21">
        <f t="shared" si="3599"/>
        <v>1700</v>
      </c>
      <c r="AU231" s="31">
        <f t="shared" si="3600"/>
        <v>10</v>
      </c>
      <c r="AV231" s="31">
        <f t="shared" si="3601"/>
        <v>1700</v>
      </c>
      <c r="AW231" s="21" t="s">
        <v>363</v>
      </c>
      <c r="AY231" s="40"/>
      <c r="AZ231" s="59" t="str">
        <f t="shared" si="3457"/>
        <v>Roll Plugs + nials</v>
      </c>
      <c r="BA231" s="59" t="str">
        <f t="shared" si="3499"/>
        <v>Nos</v>
      </c>
      <c r="BB231" s="59">
        <f t="shared" si="3499"/>
        <v>170</v>
      </c>
      <c r="BC231" s="13"/>
      <c r="BD231" s="21">
        <f t="shared" si="3500"/>
        <v>0</v>
      </c>
      <c r="BE231" s="31">
        <f t="shared" si="3501"/>
        <v>0</v>
      </c>
      <c r="BF231" s="31">
        <f t="shared" si="3502"/>
        <v>0</v>
      </c>
      <c r="BG231" s="21"/>
      <c r="BI231" s="40"/>
      <c r="BJ231" s="59" t="str">
        <f t="shared" si="3458"/>
        <v>Roll Plugs + nials</v>
      </c>
      <c r="BK231" s="59" t="str">
        <f t="shared" si="3503"/>
        <v>Nos</v>
      </c>
      <c r="BL231" s="59">
        <f t="shared" si="3503"/>
        <v>170</v>
      </c>
      <c r="BM231" s="13">
        <v>50</v>
      </c>
      <c r="BN231" s="21">
        <f t="shared" si="3504"/>
        <v>8500</v>
      </c>
      <c r="BO231" s="31">
        <f t="shared" si="3505"/>
        <v>50</v>
      </c>
      <c r="BP231" s="31">
        <f t="shared" si="3506"/>
        <v>8500</v>
      </c>
      <c r="BQ231" s="21"/>
      <c r="BS231" s="40"/>
      <c r="BT231" s="59" t="str">
        <f t="shared" si="3459"/>
        <v>Roll Plugs + nials</v>
      </c>
      <c r="BU231" s="59" t="str">
        <f t="shared" si="3507"/>
        <v>Nos</v>
      </c>
      <c r="BV231" s="59">
        <f t="shared" si="3507"/>
        <v>170</v>
      </c>
      <c r="BW231" s="13"/>
      <c r="BX231" s="21">
        <f t="shared" si="3508"/>
        <v>0</v>
      </c>
      <c r="BY231" s="31">
        <f t="shared" si="3509"/>
        <v>0</v>
      </c>
      <c r="BZ231" s="31">
        <f t="shared" si="3510"/>
        <v>0</v>
      </c>
      <c r="CA231" s="21"/>
      <c r="CB231" s="40"/>
      <c r="CC231" s="59" t="str">
        <f t="shared" si="3460"/>
        <v>Roll Plugs + nials</v>
      </c>
      <c r="CD231" s="59" t="str">
        <f t="shared" si="3511"/>
        <v>Nos</v>
      </c>
      <c r="CE231" s="59">
        <f t="shared" si="3511"/>
        <v>170</v>
      </c>
      <c r="CF231" s="31">
        <v>12</v>
      </c>
      <c r="CG231" s="31">
        <f t="shared" si="3512"/>
        <v>2040</v>
      </c>
      <c r="CH231" s="31">
        <f t="shared" si="3513"/>
        <v>12</v>
      </c>
      <c r="CI231" s="31">
        <f t="shared" si="3514"/>
        <v>2040</v>
      </c>
      <c r="CJ231" s="21"/>
      <c r="CK231" s="143"/>
      <c r="CL231" s="40"/>
      <c r="CM231" s="65" t="str">
        <f t="shared" si="3461"/>
        <v>Roll Plugs + nials</v>
      </c>
      <c r="CN231" s="65" t="str">
        <f t="shared" si="3515"/>
        <v>Nos</v>
      </c>
      <c r="CO231" s="65">
        <f t="shared" si="3515"/>
        <v>170</v>
      </c>
      <c r="CP231" s="13"/>
      <c r="CQ231" s="21">
        <f t="shared" si="3516"/>
        <v>0</v>
      </c>
      <c r="CR231" s="31">
        <f t="shared" si="3517"/>
        <v>0</v>
      </c>
      <c r="CS231" s="42">
        <f t="shared" si="3518"/>
        <v>0</v>
      </c>
      <c r="CT231" s="21"/>
      <c r="CV231" s="40"/>
      <c r="CW231" s="59" t="str">
        <f t="shared" si="3462"/>
        <v>Roll Plugs + nials</v>
      </c>
      <c r="CX231" s="59" t="str">
        <f t="shared" si="3519"/>
        <v>Nos</v>
      </c>
      <c r="CY231" s="59">
        <f t="shared" si="3519"/>
        <v>170</v>
      </c>
      <c r="CZ231" s="13"/>
      <c r="DA231" s="21">
        <f t="shared" si="3520"/>
        <v>0</v>
      </c>
      <c r="DB231" s="31">
        <f t="shared" si="3521"/>
        <v>0</v>
      </c>
      <c r="DC231" s="31">
        <f t="shared" si="3522"/>
        <v>0</v>
      </c>
      <c r="DD231" s="21"/>
      <c r="DF231" s="40"/>
      <c r="DG231" s="59" t="str">
        <f t="shared" si="3463"/>
        <v>Roll Plugs + nials</v>
      </c>
      <c r="DH231" s="59" t="str">
        <f t="shared" si="3523"/>
        <v>Nos</v>
      </c>
      <c r="DI231" s="59">
        <f t="shared" si="3523"/>
        <v>170</v>
      </c>
      <c r="DJ231" s="13"/>
      <c r="DK231" s="21">
        <f t="shared" si="3524"/>
        <v>0</v>
      </c>
      <c r="DL231" s="31">
        <f t="shared" si="3525"/>
        <v>0</v>
      </c>
      <c r="DM231" s="31">
        <f t="shared" si="3526"/>
        <v>0</v>
      </c>
      <c r="DN231" s="21"/>
      <c r="DQ231" s="59" t="str">
        <f t="shared" si="3464"/>
        <v>Roll Plugs + nials</v>
      </c>
      <c r="DR231" s="59" t="str">
        <f t="shared" si="3527"/>
        <v>Nos</v>
      </c>
      <c r="DS231" s="59">
        <f t="shared" si="3527"/>
        <v>170</v>
      </c>
      <c r="DT231" s="13">
        <v>20</v>
      </c>
      <c r="DU231" s="21">
        <f t="shared" si="3528"/>
        <v>3400</v>
      </c>
      <c r="DV231" s="31">
        <f t="shared" si="3529"/>
        <v>20</v>
      </c>
      <c r="DW231" s="31">
        <f t="shared" si="3530"/>
        <v>3400</v>
      </c>
      <c r="DX231" s="21"/>
      <c r="DZ231" s="40"/>
      <c r="EA231" s="59" t="str">
        <f t="shared" si="3465"/>
        <v>Roll Plugs + nials</v>
      </c>
      <c r="EB231" s="59" t="str">
        <f t="shared" si="3531"/>
        <v>Nos</v>
      </c>
      <c r="EC231" s="59">
        <f t="shared" si="3531"/>
        <v>170</v>
      </c>
      <c r="ED231" s="13"/>
      <c r="EE231" s="21">
        <f t="shared" si="3532"/>
        <v>0</v>
      </c>
      <c r="EF231" s="31">
        <f t="shared" si="3533"/>
        <v>0</v>
      </c>
      <c r="EG231" s="31">
        <f t="shared" si="3534"/>
        <v>0</v>
      </c>
      <c r="EH231" s="21"/>
      <c r="EK231" s="59" t="str">
        <f t="shared" si="3466"/>
        <v>Roll Plugs + nials</v>
      </c>
      <c r="EL231" s="59" t="str">
        <f t="shared" si="3535"/>
        <v>Nos</v>
      </c>
      <c r="EM231" s="59">
        <f t="shared" si="3535"/>
        <v>170</v>
      </c>
      <c r="EN231" s="13"/>
      <c r="EO231" s="21">
        <f t="shared" si="3536"/>
        <v>0</v>
      </c>
      <c r="EP231" s="31">
        <f t="shared" si="3537"/>
        <v>0</v>
      </c>
      <c r="EQ231" s="31">
        <f t="shared" si="3538"/>
        <v>0</v>
      </c>
      <c r="ER231" s="21"/>
      <c r="EU231" s="4" t="str">
        <f t="shared" si="3467"/>
        <v>Roll Plugs + nials</v>
      </c>
      <c r="EV231" s="4" t="str">
        <f t="shared" si="3539"/>
        <v>Nos</v>
      </c>
      <c r="EW231" s="4">
        <f t="shared" si="3539"/>
        <v>170</v>
      </c>
      <c r="EX231" s="13"/>
      <c r="EY231" s="21">
        <f t="shared" si="3540"/>
        <v>0</v>
      </c>
      <c r="EZ231" s="31">
        <f t="shared" si="3541"/>
        <v>0</v>
      </c>
      <c r="FA231" s="42">
        <f t="shared" si="3542"/>
        <v>0</v>
      </c>
      <c r="FB231" s="21"/>
      <c r="FE231" s="56" t="str">
        <f t="shared" si="3468"/>
        <v>Roll Plugs + nials</v>
      </c>
      <c r="FF231" s="56" t="str">
        <f t="shared" si="3543"/>
        <v>Nos</v>
      </c>
      <c r="FG231" s="56">
        <f t="shared" si="3543"/>
        <v>170</v>
      </c>
      <c r="FH231" s="13"/>
      <c r="FI231" s="21">
        <f t="shared" si="3544"/>
        <v>0</v>
      </c>
      <c r="FJ231" s="31">
        <f t="shared" si="3545"/>
        <v>0</v>
      </c>
      <c r="FK231" s="31">
        <f t="shared" si="3546"/>
        <v>0</v>
      </c>
      <c r="FL231" s="21"/>
      <c r="FO231" s="56" t="str">
        <f t="shared" si="3469"/>
        <v>Roll Plugs + nials</v>
      </c>
      <c r="FP231" s="56" t="str">
        <f t="shared" si="3547"/>
        <v>Nos</v>
      </c>
      <c r="FQ231" s="56">
        <f t="shared" si="3547"/>
        <v>170</v>
      </c>
      <c r="FR231" s="13">
        <v>10</v>
      </c>
      <c r="FS231" s="21">
        <f t="shared" si="3548"/>
        <v>1700</v>
      </c>
      <c r="FT231" s="31">
        <f t="shared" si="3549"/>
        <v>10</v>
      </c>
      <c r="FU231" s="31">
        <f t="shared" si="3550"/>
        <v>1700</v>
      </c>
      <c r="FV231" s="21"/>
      <c r="FY231" s="56" t="str">
        <f t="shared" si="3470"/>
        <v>Roll Plugs + nials</v>
      </c>
      <c r="FZ231" s="56" t="str">
        <f t="shared" si="3551"/>
        <v>Nos</v>
      </c>
      <c r="GA231" s="56">
        <f t="shared" si="3551"/>
        <v>170</v>
      </c>
      <c r="GB231" s="13">
        <v>10</v>
      </c>
      <c r="GC231" s="21">
        <f t="shared" si="3552"/>
        <v>1700</v>
      </c>
      <c r="GD231" s="31">
        <f t="shared" si="3553"/>
        <v>10</v>
      </c>
      <c r="GE231" s="31">
        <f t="shared" si="3554"/>
        <v>1700</v>
      </c>
      <c r="GF231" s="21"/>
      <c r="GI231" s="56" t="str">
        <f t="shared" si="3602"/>
        <v>Roll Plugs + nials</v>
      </c>
      <c r="GJ231" s="56" t="str">
        <f t="shared" si="3603"/>
        <v>Nos</v>
      </c>
      <c r="GK231" s="56">
        <f t="shared" si="3604"/>
        <v>170</v>
      </c>
      <c r="GL231" s="13"/>
      <c r="GM231" s="21">
        <f t="shared" si="3556"/>
        <v>0</v>
      </c>
      <c r="GN231" s="31">
        <f t="shared" si="3557"/>
        <v>0</v>
      </c>
      <c r="GO231" s="31">
        <f t="shared" si="3558"/>
        <v>0</v>
      </c>
      <c r="GP231" s="21"/>
      <c r="GS231" s="56" t="str">
        <f t="shared" si="3471"/>
        <v>Roll Plugs + nials</v>
      </c>
      <c r="GT231" s="56" t="str">
        <f t="shared" si="3559"/>
        <v>Nos</v>
      </c>
      <c r="GU231" s="56">
        <f t="shared" si="3559"/>
        <v>170</v>
      </c>
      <c r="GV231" s="13"/>
      <c r="GW231" s="21">
        <f t="shared" si="3560"/>
        <v>0</v>
      </c>
      <c r="GX231" s="31">
        <f t="shared" si="3561"/>
        <v>0</v>
      </c>
      <c r="GY231" s="31">
        <f t="shared" si="3562"/>
        <v>0</v>
      </c>
      <c r="GZ231" s="21"/>
      <c r="HC231" s="56" t="str">
        <f t="shared" si="3472"/>
        <v>Roll Plugs + nials</v>
      </c>
      <c r="HD231" s="56" t="str">
        <f t="shared" si="3563"/>
        <v>Nos</v>
      </c>
      <c r="HE231" s="56">
        <f t="shared" si="3563"/>
        <v>170</v>
      </c>
      <c r="HF231" s="13"/>
      <c r="HG231" s="21">
        <f t="shared" si="3564"/>
        <v>0</v>
      </c>
      <c r="HH231" s="31">
        <f t="shared" si="3565"/>
        <v>0</v>
      </c>
      <c r="HI231" s="31">
        <f t="shared" si="3566"/>
        <v>0</v>
      </c>
      <c r="HJ231" s="21"/>
      <c r="HM231" s="56" t="str">
        <f t="shared" si="3473"/>
        <v>Roll Plugs + nials</v>
      </c>
      <c r="HN231" s="56" t="str">
        <f t="shared" si="3567"/>
        <v>Nos</v>
      </c>
      <c r="HO231" s="56">
        <f t="shared" si="3567"/>
        <v>170</v>
      </c>
      <c r="HP231" s="13"/>
      <c r="HQ231" s="56">
        <f t="shared" si="3568"/>
        <v>0</v>
      </c>
      <c r="HR231" s="13">
        <f t="shared" si="3569"/>
        <v>0</v>
      </c>
      <c r="HS231" s="31">
        <f t="shared" si="3570"/>
        <v>0</v>
      </c>
      <c r="HT231" s="21"/>
      <c r="HW231" s="56" t="str">
        <f t="shared" si="3474"/>
        <v>Roll Plugs + nials</v>
      </c>
      <c r="HX231" s="56" t="str">
        <f t="shared" si="3571"/>
        <v>Nos</v>
      </c>
      <c r="HY231" s="56">
        <f t="shared" si="3571"/>
        <v>170</v>
      </c>
      <c r="HZ231" s="13"/>
      <c r="IA231" s="21">
        <f t="shared" si="3572"/>
        <v>0</v>
      </c>
      <c r="IB231" s="13">
        <f t="shared" si="3573"/>
        <v>0</v>
      </c>
      <c r="IC231" s="31">
        <f t="shared" si="3574"/>
        <v>0</v>
      </c>
      <c r="ID231" s="21"/>
      <c r="IG231" s="56" t="str">
        <f t="shared" si="3475"/>
        <v>Roll Plugs + nials</v>
      </c>
      <c r="IH231" s="56" t="str">
        <f t="shared" si="3575"/>
        <v>Nos</v>
      </c>
      <c r="II231" s="56">
        <f t="shared" si="3575"/>
        <v>170</v>
      </c>
      <c r="IJ231" s="13"/>
      <c r="IK231" s="56">
        <f t="shared" si="3605"/>
        <v>0</v>
      </c>
      <c r="IL231" s="13">
        <f t="shared" si="3606"/>
        <v>0</v>
      </c>
      <c r="IM231" s="31">
        <f t="shared" si="3607"/>
        <v>0</v>
      </c>
      <c r="IN231" s="21"/>
      <c r="IQ231" s="56" t="str">
        <f t="shared" si="3476"/>
        <v>Roll Plugs + nials</v>
      </c>
      <c r="IR231" s="56" t="str">
        <f t="shared" si="3579"/>
        <v>Nos</v>
      </c>
      <c r="IS231" s="56">
        <f t="shared" si="3579"/>
        <v>170</v>
      </c>
      <c r="IT231" s="13"/>
      <c r="IU231" s="56">
        <f t="shared" si="3608"/>
        <v>0</v>
      </c>
      <c r="IV231" s="13">
        <f t="shared" si="3609"/>
        <v>0</v>
      </c>
      <c r="IW231" s="31">
        <f t="shared" si="3610"/>
        <v>0</v>
      </c>
      <c r="IX231" s="21"/>
      <c r="JA231" s="56" t="str">
        <f t="shared" si="3477"/>
        <v>Roll Plugs + nials</v>
      </c>
      <c r="JB231" s="56" t="str">
        <f t="shared" si="3583"/>
        <v>Nos</v>
      </c>
      <c r="JC231" s="56">
        <f t="shared" si="3583"/>
        <v>170</v>
      </c>
      <c r="JD231" s="13"/>
      <c r="JE231" s="56">
        <f t="shared" si="3584"/>
        <v>0</v>
      </c>
      <c r="JF231" s="13">
        <f t="shared" si="3585"/>
        <v>0</v>
      </c>
      <c r="JG231" s="31">
        <f t="shared" si="3586"/>
        <v>0</v>
      </c>
      <c r="JH231" s="21"/>
      <c r="JK231" s="56" t="str">
        <f t="shared" si="3478"/>
        <v>Roll Plugs + nials</v>
      </c>
      <c r="JL231" s="56" t="str">
        <f t="shared" si="3587"/>
        <v>Nos</v>
      </c>
      <c r="JM231" s="56">
        <f t="shared" si="3587"/>
        <v>170</v>
      </c>
      <c r="JN231" s="13"/>
      <c r="JO231" s="21">
        <f t="shared" si="3588"/>
        <v>0</v>
      </c>
      <c r="JP231" s="31">
        <f t="shared" si="3589"/>
        <v>0</v>
      </c>
      <c r="JQ231" s="31">
        <f t="shared" si="3590"/>
        <v>0</v>
      </c>
      <c r="JR231" s="21"/>
      <c r="JU231" s="56" t="str">
        <f t="shared" si="3479"/>
        <v>Roll Plugs + nials</v>
      </c>
      <c r="JV231" s="56" t="str">
        <f t="shared" si="3591"/>
        <v>Nos</v>
      </c>
      <c r="JW231" s="56">
        <f t="shared" si="3591"/>
        <v>170</v>
      </c>
      <c r="JX231" s="4">
        <f t="shared" si="3592"/>
        <v>122</v>
      </c>
      <c r="JY231" s="56">
        <f t="shared" si="3593"/>
        <v>20740</v>
      </c>
      <c r="JZ231" s="56">
        <f t="shared" si="3593"/>
        <v>122</v>
      </c>
      <c r="KA231" s="31">
        <f t="shared" si="3594"/>
        <v>20740</v>
      </c>
      <c r="KB231" s="21"/>
    </row>
    <row r="232" spans="1:288" ht="17.25" customHeight="1" x14ac:dyDescent="0.25">
      <c r="B232" s="7" t="s">
        <v>95</v>
      </c>
      <c r="C232" s="6" t="s">
        <v>1</v>
      </c>
      <c r="D232" s="4">
        <v>3000</v>
      </c>
      <c r="E232" s="13">
        <v>0.1</v>
      </c>
      <c r="F232" s="31">
        <f t="shared" si="3480"/>
        <v>300</v>
      </c>
      <c r="G232" s="31">
        <f t="shared" si="3595"/>
        <v>0.1</v>
      </c>
      <c r="H232" s="31">
        <f t="shared" si="3482"/>
        <v>300</v>
      </c>
      <c r="I232" s="71"/>
      <c r="K232" s="40"/>
      <c r="L232" s="59" t="str">
        <f t="shared" si="3453"/>
        <v>3M Double Tape</v>
      </c>
      <c r="M232" s="59" t="str">
        <f t="shared" si="3483"/>
        <v>Nos</v>
      </c>
      <c r="N232" s="59">
        <f t="shared" si="3483"/>
        <v>3000</v>
      </c>
      <c r="O232" s="13"/>
      <c r="P232" s="21">
        <f t="shared" si="3484"/>
        <v>0</v>
      </c>
      <c r="Q232" s="31">
        <f t="shared" si="3485"/>
        <v>0</v>
      </c>
      <c r="R232" s="31">
        <f t="shared" si="3486"/>
        <v>0</v>
      </c>
      <c r="S232" s="21"/>
      <c r="U232" s="40"/>
      <c r="V232" s="65" t="str">
        <f t="shared" si="3454"/>
        <v>3M Double Tape</v>
      </c>
      <c r="W232" s="65" t="str">
        <f t="shared" si="3487"/>
        <v>Nos</v>
      </c>
      <c r="X232" s="65">
        <f t="shared" si="3487"/>
        <v>3000</v>
      </c>
      <c r="Y232" s="31"/>
      <c r="Z232" s="21">
        <f t="shared" si="3488"/>
        <v>0</v>
      </c>
      <c r="AA232" s="31">
        <f t="shared" si="3489"/>
        <v>0</v>
      </c>
      <c r="AB232" s="42">
        <f t="shared" si="3490"/>
        <v>0</v>
      </c>
      <c r="AC232" s="21"/>
      <c r="AE232" s="40"/>
      <c r="AF232" s="59" t="str">
        <f t="shared" si="3455"/>
        <v>3M Double Tape</v>
      </c>
      <c r="AG232" s="59" t="str">
        <f t="shared" si="3491"/>
        <v>Nos</v>
      </c>
      <c r="AH232" s="59">
        <f t="shared" si="3491"/>
        <v>3000</v>
      </c>
      <c r="AI232" s="13"/>
      <c r="AJ232" s="21">
        <f t="shared" si="3596"/>
        <v>0</v>
      </c>
      <c r="AK232" s="31">
        <f t="shared" si="3597"/>
        <v>0</v>
      </c>
      <c r="AL232" s="31">
        <f t="shared" si="3598"/>
        <v>0</v>
      </c>
      <c r="AM232" s="21"/>
      <c r="AO232" s="40"/>
      <c r="AP232" s="59" t="str">
        <f t="shared" si="3456"/>
        <v>3M Double Tape</v>
      </c>
      <c r="AQ232" s="59" t="str">
        <f t="shared" si="3495"/>
        <v>Nos</v>
      </c>
      <c r="AR232" s="59">
        <f t="shared" si="3495"/>
        <v>3000</v>
      </c>
      <c r="AS232" s="67">
        <v>0.25</v>
      </c>
      <c r="AT232" s="21">
        <f t="shared" si="3599"/>
        <v>750</v>
      </c>
      <c r="AU232" s="31">
        <f t="shared" si="3600"/>
        <v>0.25</v>
      </c>
      <c r="AV232" s="31">
        <f t="shared" si="3601"/>
        <v>750</v>
      </c>
      <c r="AW232" s="21"/>
      <c r="AY232" s="40"/>
      <c r="AZ232" s="59" t="str">
        <f t="shared" si="3457"/>
        <v>3M Double Tape</v>
      </c>
      <c r="BA232" s="59" t="str">
        <f t="shared" si="3499"/>
        <v>Nos</v>
      </c>
      <c r="BB232" s="59">
        <f t="shared" si="3499"/>
        <v>3000</v>
      </c>
      <c r="BC232" s="13"/>
      <c r="BD232" s="21">
        <f t="shared" si="3500"/>
        <v>0</v>
      </c>
      <c r="BE232" s="31">
        <f t="shared" si="3501"/>
        <v>0</v>
      </c>
      <c r="BF232" s="31">
        <f t="shared" si="3502"/>
        <v>0</v>
      </c>
      <c r="BG232" s="21"/>
      <c r="BI232" s="40"/>
      <c r="BJ232" s="59" t="str">
        <f t="shared" si="3458"/>
        <v>3M Double Tape</v>
      </c>
      <c r="BK232" s="59" t="str">
        <f t="shared" si="3503"/>
        <v>Nos</v>
      </c>
      <c r="BL232" s="59">
        <f t="shared" si="3503"/>
        <v>3000</v>
      </c>
      <c r="BM232" s="13">
        <v>0.25</v>
      </c>
      <c r="BN232" s="21">
        <f t="shared" si="3504"/>
        <v>750</v>
      </c>
      <c r="BO232" s="31">
        <f t="shared" si="3505"/>
        <v>0.25</v>
      </c>
      <c r="BP232" s="31">
        <f t="shared" si="3506"/>
        <v>750</v>
      </c>
      <c r="BQ232" s="21"/>
      <c r="BS232" s="40"/>
      <c r="BT232" s="59" t="str">
        <f t="shared" si="3459"/>
        <v>3M Double Tape</v>
      </c>
      <c r="BU232" s="59" t="str">
        <f t="shared" si="3507"/>
        <v>Nos</v>
      </c>
      <c r="BV232" s="59">
        <f t="shared" si="3507"/>
        <v>3000</v>
      </c>
      <c r="BW232" s="13">
        <v>0.5</v>
      </c>
      <c r="BX232" s="21">
        <f t="shared" si="3508"/>
        <v>1500</v>
      </c>
      <c r="BY232" s="31">
        <f t="shared" si="3509"/>
        <v>0.5</v>
      </c>
      <c r="BZ232" s="31">
        <f t="shared" si="3510"/>
        <v>1500</v>
      </c>
      <c r="CA232" s="21"/>
      <c r="CB232" s="40"/>
      <c r="CC232" s="59" t="str">
        <f t="shared" si="3460"/>
        <v>3M Double Tape</v>
      </c>
      <c r="CD232" s="59" t="str">
        <f t="shared" si="3511"/>
        <v>Nos</v>
      </c>
      <c r="CE232" s="59">
        <f t="shared" si="3511"/>
        <v>3000</v>
      </c>
      <c r="CF232" s="31">
        <v>0.25</v>
      </c>
      <c r="CG232" s="31">
        <f t="shared" si="3512"/>
        <v>750</v>
      </c>
      <c r="CH232" s="31">
        <f t="shared" si="3513"/>
        <v>0.25</v>
      </c>
      <c r="CI232" s="31">
        <f t="shared" si="3514"/>
        <v>750</v>
      </c>
      <c r="CJ232" s="21"/>
      <c r="CK232" s="143"/>
      <c r="CL232" s="40"/>
      <c r="CM232" s="65" t="str">
        <f t="shared" si="3461"/>
        <v>3M Double Tape</v>
      </c>
      <c r="CN232" s="65" t="str">
        <f t="shared" si="3515"/>
        <v>Nos</v>
      </c>
      <c r="CO232" s="65">
        <f t="shared" si="3515"/>
        <v>3000</v>
      </c>
      <c r="CP232" s="13"/>
      <c r="CQ232" s="21">
        <f t="shared" si="3516"/>
        <v>0</v>
      </c>
      <c r="CR232" s="31">
        <f t="shared" si="3517"/>
        <v>0</v>
      </c>
      <c r="CS232" s="42">
        <f t="shared" si="3518"/>
        <v>0</v>
      </c>
      <c r="CT232" s="21"/>
      <c r="CV232" s="40"/>
      <c r="CW232" s="59" t="str">
        <f t="shared" si="3462"/>
        <v>3M Double Tape</v>
      </c>
      <c r="CX232" s="59" t="str">
        <f t="shared" si="3519"/>
        <v>Nos</v>
      </c>
      <c r="CY232" s="59">
        <f t="shared" si="3519"/>
        <v>3000</v>
      </c>
      <c r="CZ232" s="13"/>
      <c r="DA232" s="21">
        <f t="shared" si="3520"/>
        <v>0</v>
      </c>
      <c r="DB232" s="31">
        <f t="shared" si="3521"/>
        <v>0</v>
      </c>
      <c r="DC232" s="31">
        <f t="shared" si="3522"/>
        <v>0</v>
      </c>
      <c r="DD232" s="21"/>
      <c r="DF232" s="40"/>
      <c r="DG232" s="59" t="str">
        <f t="shared" si="3463"/>
        <v>3M Double Tape</v>
      </c>
      <c r="DH232" s="59" t="str">
        <f t="shared" si="3523"/>
        <v>Nos</v>
      </c>
      <c r="DI232" s="59">
        <f t="shared" si="3523"/>
        <v>3000</v>
      </c>
      <c r="DJ232" s="13"/>
      <c r="DK232" s="21">
        <f t="shared" si="3524"/>
        <v>0</v>
      </c>
      <c r="DL232" s="31">
        <f t="shared" si="3525"/>
        <v>0</v>
      </c>
      <c r="DM232" s="31">
        <f t="shared" si="3526"/>
        <v>0</v>
      </c>
      <c r="DN232" s="21"/>
      <c r="DQ232" s="59" t="str">
        <f t="shared" si="3464"/>
        <v>3M Double Tape</v>
      </c>
      <c r="DR232" s="59" t="str">
        <f t="shared" si="3527"/>
        <v>Nos</v>
      </c>
      <c r="DS232" s="59">
        <f t="shared" si="3527"/>
        <v>3000</v>
      </c>
      <c r="DT232" s="13">
        <v>0.2</v>
      </c>
      <c r="DU232" s="21">
        <f t="shared" si="3528"/>
        <v>600</v>
      </c>
      <c r="DV232" s="31">
        <f t="shared" si="3529"/>
        <v>0.2</v>
      </c>
      <c r="DW232" s="31">
        <f t="shared" si="3530"/>
        <v>600</v>
      </c>
      <c r="DX232" s="21"/>
      <c r="DZ232" s="40"/>
      <c r="EA232" s="59" t="str">
        <f t="shared" si="3465"/>
        <v>3M Double Tape</v>
      </c>
      <c r="EB232" s="59" t="str">
        <f t="shared" si="3531"/>
        <v>Nos</v>
      </c>
      <c r="EC232" s="59">
        <f t="shared" si="3531"/>
        <v>3000</v>
      </c>
      <c r="ED232" s="13"/>
      <c r="EE232" s="21">
        <f t="shared" si="3532"/>
        <v>0</v>
      </c>
      <c r="EF232" s="31">
        <f t="shared" si="3533"/>
        <v>0</v>
      </c>
      <c r="EG232" s="31">
        <f t="shared" si="3534"/>
        <v>0</v>
      </c>
      <c r="EH232" s="21"/>
      <c r="EK232" s="59" t="str">
        <f t="shared" si="3466"/>
        <v>3M Double Tape</v>
      </c>
      <c r="EL232" s="59" t="str">
        <f t="shared" si="3535"/>
        <v>Nos</v>
      </c>
      <c r="EM232" s="59">
        <f t="shared" si="3535"/>
        <v>3000</v>
      </c>
      <c r="EN232" s="13"/>
      <c r="EO232" s="21">
        <f t="shared" si="3536"/>
        <v>0</v>
      </c>
      <c r="EP232" s="31">
        <f t="shared" si="3537"/>
        <v>0</v>
      </c>
      <c r="EQ232" s="31">
        <f t="shared" si="3538"/>
        <v>0</v>
      </c>
      <c r="ER232" s="21"/>
      <c r="EU232" s="4" t="str">
        <f t="shared" si="3467"/>
        <v>3M Double Tape</v>
      </c>
      <c r="EV232" s="4" t="str">
        <f t="shared" si="3539"/>
        <v>Nos</v>
      </c>
      <c r="EW232" s="4">
        <f t="shared" si="3539"/>
        <v>3000</v>
      </c>
      <c r="EX232" s="13"/>
      <c r="EY232" s="21">
        <f t="shared" si="3540"/>
        <v>0</v>
      </c>
      <c r="EZ232" s="31">
        <f t="shared" si="3541"/>
        <v>0</v>
      </c>
      <c r="FA232" s="42">
        <f t="shared" si="3542"/>
        <v>0</v>
      </c>
      <c r="FB232" s="21"/>
      <c r="FE232" s="56" t="str">
        <f t="shared" si="3468"/>
        <v>3M Double Tape</v>
      </c>
      <c r="FF232" s="56" t="str">
        <f t="shared" si="3543"/>
        <v>Nos</v>
      </c>
      <c r="FG232" s="56">
        <f t="shared" si="3543"/>
        <v>3000</v>
      </c>
      <c r="FH232" s="13"/>
      <c r="FI232" s="21">
        <f t="shared" si="3544"/>
        <v>0</v>
      </c>
      <c r="FJ232" s="31">
        <f t="shared" si="3545"/>
        <v>0</v>
      </c>
      <c r="FK232" s="31">
        <f t="shared" si="3546"/>
        <v>0</v>
      </c>
      <c r="FL232" s="21"/>
      <c r="FO232" s="56" t="str">
        <f t="shared" si="3469"/>
        <v>3M Double Tape</v>
      </c>
      <c r="FP232" s="56" t="str">
        <f t="shared" si="3547"/>
        <v>Nos</v>
      </c>
      <c r="FQ232" s="56">
        <f t="shared" si="3547"/>
        <v>3000</v>
      </c>
      <c r="FR232" s="13"/>
      <c r="FS232" s="21">
        <f t="shared" si="3548"/>
        <v>0</v>
      </c>
      <c r="FT232" s="31">
        <f t="shared" si="3549"/>
        <v>0</v>
      </c>
      <c r="FU232" s="31">
        <f t="shared" si="3550"/>
        <v>0</v>
      </c>
      <c r="FV232" s="21"/>
      <c r="FY232" s="56" t="str">
        <f t="shared" si="3470"/>
        <v>3M Double Tape</v>
      </c>
      <c r="FZ232" s="56" t="str">
        <f t="shared" si="3551"/>
        <v>Nos</v>
      </c>
      <c r="GA232" s="56">
        <f t="shared" si="3551"/>
        <v>3000</v>
      </c>
      <c r="GB232" s="13"/>
      <c r="GC232" s="21">
        <f t="shared" si="3552"/>
        <v>0</v>
      </c>
      <c r="GD232" s="31">
        <f t="shared" si="3553"/>
        <v>0</v>
      </c>
      <c r="GE232" s="31">
        <f t="shared" si="3554"/>
        <v>0</v>
      </c>
      <c r="GF232" s="21"/>
      <c r="GI232" s="56" t="str">
        <f t="shared" si="3602"/>
        <v>3M Double Tape</v>
      </c>
      <c r="GJ232" s="56" t="str">
        <f t="shared" si="3603"/>
        <v>Nos</v>
      </c>
      <c r="GK232" s="56">
        <f t="shared" si="3604"/>
        <v>3000</v>
      </c>
      <c r="GL232" s="13"/>
      <c r="GM232" s="21">
        <f t="shared" si="3556"/>
        <v>0</v>
      </c>
      <c r="GN232" s="31">
        <f t="shared" si="3557"/>
        <v>0</v>
      </c>
      <c r="GO232" s="31">
        <f t="shared" si="3558"/>
        <v>0</v>
      </c>
      <c r="GP232" s="21"/>
      <c r="GS232" s="56" t="str">
        <f t="shared" si="3471"/>
        <v>3M Double Tape</v>
      </c>
      <c r="GT232" s="56" t="str">
        <f t="shared" si="3559"/>
        <v>Nos</v>
      </c>
      <c r="GU232" s="56">
        <f t="shared" si="3559"/>
        <v>3000</v>
      </c>
      <c r="GV232" s="13"/>
      <c r="GW232" s="21">
        <f t="shared" si="3560"/>
        <v>0</v>
      </c>
      <c r="GX232" s="31">
        <f t="shared" si="3561"/>
        <v>0</v>
      </c>
      <c r="GY232" s="31">
        <f t="shared" si="3562"/>
        <v>0</v>
      </c>
      <c r="GZ232" s="21"/>
      <c r="HC232" s="56" t="str">
        <f t="shared" si="3472"/>
        <v>3M Double Tape</v>
      </c>
      <c r="HD232" s="56" t="str">
        <f t="shared" si="3563"/>
        <v>Nos</v>
      </c>
      <c r="HE232" s="56">
        <f t="shared" si="3563"/>
        <v>3000</v>
      </c>
      <c r="HF232" s="13"/>
      <c r="HG232" s="21">
        <f t="shared" si="3564"/>
        <v>0</v>
      </c>
      <c r="HH232" s="31">
        <f t="shared" si="3565"/>
        <v>0</v>
      </c>
      <c r="HI232" s="31">
        <f t="shared" si="3566"/>
        <v>0</v>
      </c>
      <c r="HJ232" s="21"/>
      <c r="HM232" s="56" t="str">
        <f t="shared" si="3473"/>
        <v>3M Double Tape</v>
      </c>
      <c r="HN232" s="56" t="str">
        <f t="shared" si="3567"/>
        <v>Nos</v>
      </c>
      <c r="HO232" s="56">
        <f t="shared" si="3567"/>
        <v>3000</v>
      </c>
      <c r="HP232" s="13"/>
      <c r="HQ232" s="21">
        <f t="shared" ref="HQ232" si="3611">HO232*HP232</f>
        <v>0</v>
      </c>
      <c r="HR232" s="13">
        <f t="shared" ref="HR232" si="3612">$I$4*HP232</f>
        <v>0</v>
      </c>
      <c r="HS232" s="31">
        <f t="shared" ref="HS232" si="3613">HO232*HR232</f>
        <v>0</v>
      </c>
      <c r="HT232" s="21"/>
      <c r="HW232" s="56" t="str">
        <f t="shared" si="3474"/>
        <v>3M Double Tape</v>
      </c>
      <c r="HX232" s="56" t="str">
        <f t="shared" si="3571"/>
        <v>Nos</v>
      </c>
      <c r="HY232" s="56">
        <f t="shared" si="3571"/>
        <v>3000</v>
      </c>
      <c r="HZ232" s="13"/>
      <c r="IA232" s="21">
        <f t="shared" si="3572"/>
        <v>0</v>
      </c>
      <c r="IB232" s="13">
        <f t="shared" si="3573"/>
        <v>0</v>
      </c>
      <c r="IC232" s="31">
        <f t="shared" si="3574"/>
        <v>0</v>
      </c>
      <c r="ID232" s="21"/>
      <c r="IG232" s="56" t="str">
        <f t="shared" si="3475"/>
        <v>3M Double Tape</v>
      </c>
      <c r="IH232" s="56" t="str">
        <f t="shared" si="3575"/>
        <v>Nos</v>
      </c>
      <c r="II232" s="56">
        <f t="shared" si="3575"/>
        <v>3000</v>
      </c>
      <c r="IJ232" s="13"/>
      <c r="IK232" s="56">
        <f t="shared" si="3605"/>
        <v>0</v>
      </c>
      <c r="IL232" s="13">
        <f t="shared" si="3606"/>
        <v>0</v>
      </c>
      <c r="IM232" s="31">
        <f t="shared" si="3607"/>
        <v>0</v>
      </c>
      <c r="IN232" s="21"/>
      <c r="IQ232" s="56" t="str">
        <f t="shared" si="3476"/>
        <v>3M Double Tape</v>
      </c>
      <c r="IR232" s="56" t="str">
        <f t="shared" si="3579"/>
        <v>Nos</v>
      </c>
      <c r="IS232" s="56">
        <f t="shared" si="3579"/>
        <v>3000</v>
      </c>
      <c r="IT232" s="13"/>
      <c r="IU232" s="56">
        <f t="shared" si="3608"/>
        <v>0</v>
      </c>
      <c r="IV232" s="13">
        <f t="shared" si="3609"/>
        <v>0</v>
      </c>
      <c r="IW232" s="31">
        <f t="shared" si="3610"/>
        <v>0</v>
      </c>
      <c r="IX232" s="21"/>
      <c r="JA232" s="56" t="str">
        <f t="shared" si="3477"/>
        <v>3M Double Tape</v>
      </c>
      <c r="JB232" s="56" t="str">
        <f t="shared" si="3583"/>
        <v>Nos</v>
      </c>
      <c r="JC232" s="56">
        <f t="shared" si="3583"/>
        <v>3000</v>
      </c>
      <c r="JD232" s="13"/>
      <c r="JE232" s="56">
        <f t="shared" si="3584"/>
        <v>0</v>
      </c>
      <c r="JF232" s="13">
        <f t="shared" si="3585"/>
        <v>0</v>
      </c>
      <c r="JG232" s="31">
        <f t="shared" si="3586"/>
        <v>0</v>
      </c>
      <c r="JH232" s="21"/>
      <c r="JK232" s="56" t="str">
        <f t="shared" si="3478"/>
        <v>3M Double Tape</v>
      </c>
      <c r="JL232" s="56" t="str">
        <f t="shared" si="3587"/>
        <v>Nos</v>
      </c>
      <c r="JM232" s="56">
        <f t="shared" si="3587"/>
        <v>3000</v>
      </c>
      <c r="JN232" s="13"/>
      <c r="JO232" s="21">
        <f t="shared" si="3588"/>
        <v>0</v>
      </c>
      <c r="JP232" s="31">
        <f t="shared" si="3589"/>
        <v>0</v>
      </c>
      <c r="JQ232" s="31">
        <f t="shared" si="3590"/>
        <v>0</v>
      </c>
      <c r="JR232" s="21"/>
      <c r="JU232" s="56" t="str">
        <f t="shared" si="3479"/>
        <v>3M Double Tape</v>
      </c>
      <c r="JV232" s="56" t="str">
        <f t="shared" si="3591"/>
        <v>Nos</v>
      </c>
      <c r="JW232" s="56">
        <f t="shared" si="3591"/>
        <v>3000</v>
      </c>
      <c r="JX232" s="4">
        <f t="shared" si="3592"/>
        <v>1.55</v>
      </c>
      <c r="JY232" s="56">
        <f t="shared" si="3593"/>
        <v>4650</v>
      </c>
      <c r="JZ232" s="56">
        <f t="shared" si="3593"/>
        <v>1.55</v>
      </c>
      <c r="KA232" s="31">
        <f t="shared" si="3594"/>
        <v>4650</v>
      </c>
      <c r="KB232" s="21"/>
    </row>
    <row r="233" spans="1:288" ht="17.25" customHeight="1" thickBot="1" x14ac:dyDescent="0.3">
      <c r="B233" s="199" t="s">
        <v>202</v>
      </c>
      <c r="C233" s="200"/>
      <c r="D233" s="200"/>
      <c r="E233" s="200"/>
      <c r="F233" s="200"/>
      <c r="G233" s="201"/>
      <c r="H233" s="32">
        <f>SUM(H227:H232)</f>
        <v>3250</v>
      </c>
      <c r="I233" s="81"/>
      <c r="K233" s="40"/>
      <c r="L233" s="199" t="s">
        <v>202</v>
      </c>
      <c r="M233" s="200"/>
      <c r="N233" s="200"/>
      <c r="O233" s="200"/>
      <c r="P233" s="200"/>
      <c r="Q233" s="201"/>
      <c r="R233" s="32">
        <f>SUM(R227:R232)</f>
        <v>2950</v>
      </c>
      <c r="S233" s="22"/>
      <c r="U233" s="40"/>
      <c r="V233" s="223" t="s">
        <v>202</v>
      </c>
      <c r="W233" s="224"/>
      <c r="X233" s="224"/>
      <c r="Y233" s="224"/>
      <c r="Z233" s="224"/>
      <c r="AA233" s="225"/>
      <c r="AB233" s="118">
        <f>SUM(AB227:AB232)</f>
        <v>0</v>
      </c>
      <c r="AC233" s="119"/>
      <c r="AE233" s="40"/>
      <c r="AF233" s="199" t="s">
        <v>202</v>
      </c>
      <c r="AG233" s="200"/>
      <c r="AH233" s="200"/>
      <c r="AI233" s="200"/>
      <c r="AJ233" s="200"/>
      <c r="AK233" s="201"/>
      <c r="AL233" s="32">
        <f>SUM(AL227:AL232)</f>
        <v>0</v>
      </c>
      <c r="AM233" s="22"/>
      <c r="AO233" s="40"/>
      <c r="AP233" s="199" t="s">
        <v>202</v>
      </c>
      <c r="AQ233" s="200"/>
      <c r="AR233" s="200"/>
      <c r="AS233" s="200"/>
      <c r="AT233" s="200"/>
      <c r="AU233" s="201"/>
      <c r="AV233" s="32">
        <f>SUM(AV227:AV232)</f>
        <v>4550</v>
      </c>
      <c r="AW233" s="22"/>
      <c r="AY233" s="40"/>
      <c r="AZ233" s="199" t="s">
        <v>202</v>
      </c>
      <c r="BA233" s="200"/>
      <c r="BB233" s="200"/>
      <c r="BC233" s="200"/>
      <c r="BD233" s="200"/>
      <c r="BE233" s="201"/>
      <c r="BF233" s="32">
        <f>SUM(BF227:BF232)</f>
        <v>720</v>
      </c>
      <c r="BG233" s="22"/>
      <c r="BI233" s="40"/>
      <c r="BJ233" s="199" t="s">
        <v>202</v>
      </c>
      <c r="BK233" s="200"/>
      <c r="BL233" s="200"/>
      <c r="BM233" s="200"/>
      <c r="BN233" s="200"/>
      <c r="BO233" s="201"/>
      <c r="BP233" s="32">
        <f>SUM(BP227:BP232)</f>
        <v>11350</v>
      </c>
      <c r="BQ233" s="22"/>
      <c r="BS233" s="40"/>
      <c r="BT233" s="199" t="s">
        <v>202</v>
      </c>
      <c r="BU233" s="200"/>
      <c r="BV233" s="200"/>
      <c r="BW233" s="200"/>
      <c r="BX233" s="200"/>
      <c r="BY233" s="201"/>
      <c r="BZ233" s="32">
        <f>SUM(BZ227:BZ232)</f>
        <v>7900</v>
      </c>
      <c r="CA233" s="22"/>
      <c r="CB233" s="40"/>
      <c r="CC233" s="199" t="s">
        <v>202</v>
      </c>
      <c r="CD233" s="200"/>
      <c r="CE233" s="200"/>
      <c r="CF233" s="200"/>
      <c r="CG233" s="200"/>
      <c r="CH233" s="201"/>
      <c r="CI233" s="32">
        <f>SUM(CI227:CI232)</f>
        <v>5690</v>
      </c>
      <c r="CJ233" s="22"/>
      <c r="CK233" s="144"/>
      <c r="CL233" s="40"/>
      <c r="CM233" s="199" t="s">
        <v>202</v>
      </c>
      <c r="CN233" s="200"/>
      <c r="CO233" s="200"/>
      <c r="CP233" s="200"/>
      <c r="CQ233" s="200"/>
      <c r="CR233" s="201"/>
      <c r="CS233" s="32">
        <f>SUM(CS227:CS232)</f>
        <v>0</v>
      </c>
      <c r="CT233" s="22"/>
      <c r="CV233" s="40"/>
      <c r="CW233" s="199" t="s">
        <v>202</v>
      </c>
      <c r="CX233" s="200"/>
      <c r="CY233" s="200"/>
      <c r="CZ233" s="200"/>
      <c r="DA233" s="200"/>
      <c r="DB233" s="201"/>
      <c r="DC233" s="32">
        <f>SUM(DC227:DC232)</f>
        <v>0</v>
      </c>
      <c r="DD233" s="22"/>
      <c r="DF233" s="40"/>
      <c r="DG233" s="199" t="s">
        <v>202</v>
      </c>
      <c r="DH233" s="200"/>
      <c r="DI233" s="200"/>
      <c r="DJ233" s="200"/>
      <c r="DK233" s="200"/>
      <c r="DL233" s="201"/>
      <c r="DM233" s="32">
        <f>SUM(DM227:DM232)</f>
        <v>0</v>
      </c>
      <c r="DN233" s="22"/>
      <c r="DQ233" s="199" t="s">
        <v>202</v>
      </c>
      <c r="DR233" s="200"/>
      <c r="DS233" s="200"/>
      <c r="DT233" s="200"/>
      <c r="DU233" s="200"/>
      <c r="DV233" s="201"/>
      <c r="DW233" s="32">
        <f>SUM(DW227:DW232)</f>
        <v>6900</v>
      </c>
      <c r="DX233" s="22"/>
      <c r="DZ233" s="40"/>
      <c r="EA233" s="199" t="s">
        <v>202</v>
      </c>
      <c r="EB233" s="200"/>
      <c r="EC233" s="200"/>
      <c r="ED233" s="200"/>
      <c r="EE233" s="200"/>
      <c r="EF233" s="201"/>
      <c r="EG233" s="32">
        <f>SUM(EG227:EG232)</f>
        <v>0</v>
      </c>
      <c r="EH233" s="22"/>
      <c r="EK233" s="199" t="s">
        <v>202</v>
      </c>
      <c r="EL233" s="200"/>
      <c r="EM233" s="200"/>
      <c r="EN233" s="200"/>
      <c r="EO233" s="200"/>
      <c r="EP233" s="201"/>
      <c r="EQ233" s="32">
        <f>SUM(EQ227:EQ232)</f>
        <v>0</v>
      </c>
      <c r="ER233" s="22"/>
      <c r="EU233" s="199" t="s">
        <v>202</v>
      </c>
      <c r="EV233" s="200"/>
      <c r="EW233" s="200"/>
      <c r="EX233" s="200"/>
      <c r="EY233" s="200"/>
      <c r="EZ233" s="201"/>
      <c r="FA233" s="32">
        <f>SUM(FA227:FA232)</f>
        <v>1300</v>
      </c>
      <c r="FB233" s="22"/>
      <c r="FE233" s="199" t="s">
        <v>202</v>
      </c>
      <c r="FF233" s="200"/>
      <c r="FG233" s="200"/>
      <c r="FH233" s="200"/>
      <c r="FI233" s="200"/>
      <c r="FJ233" s="201"/>
      <c r="FK233" s="32">
        <f>SUM(FK227:FK232)</f>
        <v>0</v>
      </c>
      <c r="FL233" s="22"/>
      <c r="FO233" s="199" t="s">
        <v>202</v>
      </c>
      <c r="FP233" s="200"/>
      <c r="FQ233" s="200"/>
      <c r="FR233" s="200"/>
      <c r="FS233" s="200"/>
      <c r="FT233" s="201"/>
      <c r="FU233" s="32">
        <f>SUM(FU227:FU232)</f>
        <v>3000</v>
      </c>
      <c r="FV233" s="22"/>
      <c r="FY233" s="199" t="s">
        <v>202</v>
      </c>
      <c r="FZ233" s="200"/>
      <c r="GA233" s="200"/>
      <c r="GB233" s="200"/>
      <c r="GC233" s="200"/>
      <c r="GD233" s="201"/>
      <c r="GE233" s="32">
        <f>SUM(GE227:GE232)</f>
        <v>3720</v>
      </c>
      <c r="GF233" s="22"/>
      <c r="GI233" s="199" t="s">
        <v>202</v>
      </c>
      <c r="GJ233" s="200"/>
      <c r="GK233" s="200"/>
      <c r="GL233" s="200"/>
      <c r="GM233" s="200"/>
      <c r="GN233" s="201"/>
      <c r="GO233" s="32">
        <f>SUM(GO227:GO232)</f>
        <v>0</v>
      </c>
      <c r="GP233" s="22"/>
      <c r="GS233" s="199" t="s">
        <v>202</v>
      </c>
      <c r="GT233" s="200"/>
      <c r="GU233" s="200"/>
      <c r="GV233" s="200"/>
      <c r="GW233" s="200"/>
      <c r="GX233" s="201"/>
      <c r="GY233" s="32">
        <f>SUM(GY227:GY232)</f>
        <v>0</v>
      </c>
      <c r="GZ233" s="22"/>
      <c r="HC233" s="199" t="s">
        <v>202</v>
      </c>
      <c r="HD233" s="200"/>
      <c r="HE233" s="200"/>
      <c r="HF233" s="200"/>
      <c r="HG233" s="200"/>
      <c r="HH233" s="201"/>
      <c r="HI233" s="32">
        <f>SUM(HI227:HI232)</f>
        <v>0</v>
      </c>
      <c r="HJ233" s="22"/>
      <c r="HM233" s="199" t="s">
        <v>202</v>
      </c>
      <c r="HN233" s="200"/>
      <c r="HO233" s="200"/>
      <c r="HP233" s="200"/>
      <c r="HQ233" s="200"/>
      <c r="HR233" s="201"/>
      <c r="HS233" s="32">
        <f>SUM(HS227:HS232)</f>
        <v>0</v>
      </c>
      <c r="HT233" s="22"/>
      <c r="HW233" s="199" t="s">
        <v>202</v>
      </c>
      <c r="HX233" s="200"/>
      <c r="HY233" s="200"/>
      <c r="HZ233" s="200"/>
      <c r="IA233" s="200"/>
      <c r="IB233" s="201"/>
      <c r="IC233" s="32">
        <f>SUM(IC227:IC232)</f>
        <v>0</v>
      </c>
      <c r="ID233" s="22"/>
      <c r="IG233" s="199" t="s">
        <v>202</v>
      </c>
      <c r="IH233" s="200"/>
      <c r="II233" s="200"/>
      <c r="IJ233" s="200"/>
      <c r="IK233" s="200"/>
      <c r="IL233" s="201"/>
      <c r="IM233" s="32">
        <f>SUM(IM227:IM232)</f>
        <v>0</v>
      </c>
      <c r="IN233" s="22"/>
      <c r="IQ233" s="199" t="s">
        <v>202</v>
      </c>
      <c r="IR233" s="200"/>
      <c r="IS233" s="200"/>
      <c r="IT233" s="200"/>
      <c r="IU233" s="200"/>
      <c r="IV233" s="201"/>
      <c r="IW233" s="32">
        <f>SUM(IW227:IW232)</f>
        <v>0</v>
      </c>
      <c r="IX233" s="22"/>
      <c r="JA233" s="199" t="s">
        <v>202</v>
      </c>
      <c r="JB233" s="200"/>
      <c r="JC233" s="200"/>
      <c r="JD233" s="200"/>
      <c r="JE233" s="200"/>
      <c r="JF233" s="201"/>
      <c r="JG233" s="32">
        <f>SUM(JG227:JG232)</f>
        <v>0</v>
      </c>
      <c r="JH233" s="22"/>
      <c r="JK233" s="199" t="s">
        <v>202</v>
      </c>
      <c r="JL233" s="200"/>
      <c r="JM233" s="200"/>
      <c r="JN233" s="200"/>
      <c r="JO233" s="200"/>
      <c r="JP233" s="201"/>
      <c r="JQ233" s="32">
        <f>SUM(JQ227:JQ232)</f>
        <v>0</v>
      </c>
      <c r="JR233" s="22"/>
      <c r="JU233" s="199" t="s">
        <v>202</v>
      </c>
      <c r="JV233" s="200"/>
      <c r="JW233" s="200"/>
      <c r="JX233" s="200"/>
      <c r="JY233" s="200"/>
      <c r="JZ233" s="201"/>
      <c r="KA233" s="32">
        <f>SUM(KA227:KA232)</f>
        <v>50610</v>
      </c>
      <c r="KB233" s="22"/>
    </row>
    <row r="234" spans="1:288" ht="17.25" customHeight="1" thickTop="1" x14ac:dyDescent="0.25">
      <c r="B234" s="2" t="s">
        <v>200</v>
      </c>
      <c r="C234" s="10"/>
      <c r="D234" s="4"/>
      <c r="E234" s="13"/>
      <c r="F234" s="31"/>
      <c r="G234" s="31"/>
      <c r="H234" s="33"/>
      <c r="I234" s="71"/>
      <c r="K234" s="40"/>
      <c r="L234" s="54" t="str">
        <f t="shared" ref="L234:L276" si="3614">B234</f>
        <v xml:space="preserve">Marble, Mirrors and Glass </v>
      </c>
      <c r="M234" s="55"/>
      <c r="N234" s="4"/>
      <c r="O234" s="13"/>
      <c r="P234" s="21"/>
      <c r="Q234" s="31"/>
      <c r="R234" s="33"/>
      <c r="S234" s="21"/>
      <c r="U234" s="40"/>
      <c r="V234" s="92" t="str">
        <f t="shared" ref="V234:V276" si="3615">L234</f>
        <v xml:space="preserve">Marble, Mirrors and Glass </v>
      </c>
      <c r="W234" s="93"/>
      <c r="X234" s="4"/>
      <c r="Y234" s="31"/>
      <c r="Z234" s="21"/>
      <c r="AA234" s="31"/>
      <c r="AB234" s="34"/>
      <c r="AC234" s="21"/>
      <c r="AE234" s="40"/>
      <c r="AF234" s="54" t="str">
        <f t="shared" ref="AF234:AF247" si="3616">V234</f>
        <v xml:space="preserve">Marble, Mirrors and Glass </v>
      </c>
      <c r="AG234" s="55"/>
      <c r="AH234" s="4"/>
      <c r="AI234" s="13"/>
      <c r="AJ234" s="21"/>
      <c r="AK234" s="31"/>
      <c r="AL234" s="33"/>
      <c r="AM234" s="21"/>
      <c r="AO234" s="40"/>
      <c r="AP234" s="54" t="str">
        <f t="shared" ref="AP234:AP276" si="3617">AF234</f>
        <v xml:space="preserve">Marble, Mirrors and Glass </v>
      </c>
      <c r="AQ234" s="55"/>
      <c r="AR234" s="4"/>
      <c r="AS234" s="13"/>
      <c r="AT234" s="21"/>
      <c r="AU234" s="31"/>
      <c r="AV234" s="33"/>
      <c r="AW234" s="21"/>
      <c r="AY234" s="40"/>
      <c r="AZ234" s="54" t="str">
        <f t="shared" ref="AZ234:AZ276" si="3618">AP234</f>
        <v xml:space="preserve">Marble, Mirrors and Glass </v>
      </c>
      <c r="BA234" s="55"/>
      <c r="BB234" s="4"/>
      <c r="BC234" s="13"/>
      <c r="BD234" s="21"/>
      <c r="BE234" s="31"/>
      <c r="BF234" s="33"/>
      <c r="BG234" s="21"/>
      <c r="BI234" s="40"/>
      <c r="BJ234" s="54" t="str">
        <f t="shared" ref="BJ234:BJ276" si="3619">AZ234</f>
        <v xml:space="preserve">Marble, Mirrors and Glass </v>
      </c>
      <c r="BK234" s="55"/>
      <c r="BL234" s="4"/>
      <c r="BM234" s="13"/>
      <c r="BN234" s="21"/>
      <c r="BO234" s="31"/>
      <c r="BP234" s="33"/>
      <c r="BQ234" s="21"/>
      <c r="BS234" s="40"/>
      <c r="BT234" s="54" t="str">
        <f t="shared" ref="BT234:BT276" si="3620">BJ234</f>
        <v xml:space="preserve">Marble, Mirrors and Glass </v>
      </c>
      <c r="BU234" s="55"/>
      <c r="BV234" s="4"/>
      <c r="BW234" s="13"/>
      <c r="BX234" s="21"/>
      <c r="BY234" s="31"/>
      <c r="BZ234" s="33"/>
      <c r="CA234" s="21"/>
      <c r="CB234" s="40"/>
      <c r="CC234" s="54" t="str">
        <f t="shared" ref="CC234:CC276" si="3621">BT234</f>
        <v xml:space="preserve">Marble, Mirrors and Glass </v>
      </c>
      <c r="CD234" s="55"/>
      <c r="CE234" s="4"/>
      <c r="CF234" s="31"/>
      <c r="CG234" s="31"/>
      <c r="CH234" s="31"/>
      <c r="CI234" s="33"/>
      <c r="CJ234" s="21"/>
      <c r="CK234" s="143"/>
      <c r="CL234" s="40"/>
      <c r="CM234" s="92" t="str">
        <f t="shared" ref="CM234:CM276" si="3622">CC234</f>
        <v xml:space="preserve">Marble, Mirrors and Glass </v>
      </c>
      <c r="CN234" s="93"/>
      <c r="CO234" s="4"/>
      <c r="CP234" s="13"/>
      <c r="CQ234" s="21"/>
      <c r="CR234" s="31"/>
      <c r="CS234" s="34"/>
      <c r="CT234" s="21"/>
      <c r="CV234" s="40"/>
      <c r="CW234" s="54" t="str">
        <f t="shared" ref="CW234:CW276" si="3623">CM234</f>
        <v xml:space="preserve">Marble, Mirrors and Glass </v>
      </c>
      <c r="CX234" s="55"/>
      <c r="CY234" s="4"/>
      <c r="CZ234" s="13"/>
      <c r="DA234" s="21"/>
      <c r="DB234" s="31"/>
      <c r="DC234" s="33"/>
      <c r="DD234" s="21"/>
      <c r="DF234" s="40"/>
      <c r="DG234" s="54" t="str">
        <f t="shared" ref="DG234:DG276" si="3624">CW234</f>
        <v xml:space="preserve">Marble, Mirrors and Glass </v>
      </c>
      <c r="DH234" s="55"/>
      <c r="DI234" s="4"/>
      <c r="DJ234" s="13"/>
      <c r="DK234" s="21"/>
      <c r="DL234" s="31"/>
      <c r="DM234" s="33"/>
      <c r="DN234" s="21"/>
      <c r="DQ234" s="54" t="str">
        <f t="shared" ref="DQ234:DQ276" si="3625">DG234</f>
        <v xml:space="preserve">Marble, Mirrors and Glass </v>
      </c>
      <c r="DR234" s="55"/>
      <c r="DS234" s="4"/>
      <c r="DT234" s="13"/>
      <c r="DU234" s="21"/>
      <c r="DV234" s="31"/>
      <c r="DW234" s="33"/>
      <c r="DX234" s="21"/>
      <c r="DZ234" s="40"/>
      <c r="EA234" s="54" t="str">
        <f t="shared" ref="EA234:EA276" si="3626">DQ234</f>
        <v xml:space="preserve">Marble, Mirrors and Glass </v>
      </c>
      <c r="EB234" s="55"/>
      <c r="EC234" s="4"/>
      <c r="ED234" s="13"/>
      <c r="EE234" s="21"/>
      <c r="EF234" s="31"/>
      <c r="EG234" s="33"/>
      <c r="EH234" s="21"/>
      <c r="EK234" s="54" t="str">
        <f t="shared" ref="EK234:EK276" si="3627">EA234</f>
        <v xml:space="preserve">Marble, Mirrors and Glass </v>
      </c>
      <c r="EL234" s="55"/>
      <c r="EM234" s="4"/>
      <c r="EN234" s="13"/>
      <c r="EO234" s="21"/>
      <c r="EP234" s="31"/>
      <c r="EQ234" s="33"/>
      <c r="ER234" s="21"/>
      <c r="EU234" s="92" t="str">
        <f t="shared" ref="EU234:EU276" si="3628">EK234</f>
        <v xml:space="preserve">Marble, Mirrors and Glass </v>
      </c>
      <c r="EV234" s="93"/>
      <c r="EW234" s="4"/>
      <c r="EX234" s="13"/>
      <c r="EY234" s="21"/>
      <c r="EZ234" s="31"/>
      <c r="FA234" s="34"/>
      <c r="FB234" s="21"/>
      <c r="FE234" s="54" t="str">
        <f t="shared" ref="FE234:FE247" si="3629">EU234</f>
        <v xml:space="preserve">Marble, Mirrors and Glass </v>
      </c>
      <c r="FF234" s="55"/>
      <c r="FG234" s="4"/>
      <c r="FH234" s="13"/>
      <c r="FI234" s="21"/>
      <c r="FJ234" s="31"/>
      <c r="FK234" s="33"/>
      <c r="FL234" s="21"/>
      <c r="FO234" s="54" t="str">
        <f t="shared" ref="FO234:FO276" si="3630">FE234</f>
        <v xml:space="preserve">Marble, Mirrors and Glass </v>
      </c>
      <c r="FP234" s="55"/>
      <c r="FQ234" s="4"/>
      <c r="FR234" s="13"/>
      <c r="FS234" s="21"/>
      <c r="FT234" s="31"/>
      <c r="FU234" s="33"/>
      <c r="FV234" s="21"/>
      <c r="FY234" s="54" t="str">
        <f t="shared" ref="FY234:FY276" si="3631">FO234</f>
        <v xml:space="preserve">Marble, Mirrors and Glass </v>
      </c>
      <c r="FZ234" s="55"/>
      <c r="GA234" s="4"/>
      <c r="GB234" s="13"/>
      <c r="GC234" s="21"/>
      <c r="GD234" s="31"/>
      <c r="GE234" s="33"/>
      <c r="GF234" s="21"/>
      <c r="GI234" s="54" t="str">
        <f>FY234</f>
        <v xml:space="preserve">Marble, Mirrors and Glass </v>
      </c>
      <c r="GJ234" s="55"/>
      <c r="GK234" s="4"/>
      <c r="GL234" s="13"/>
      <c r="GM234" s="21"/>
      <c r="GN234" s="31"/>
      <c r="GO234" s="33"/>
      <c r="GP234" s="21"/>
      <c r="GS234" s="54" t="str">
        <f t="shared" ref="GS234:GS247" si="3632">GI234</f>
        <v xml:space="preserve">Marble, Mirrors and Glass </v>
      </c>
      <c r="GT234" s="55"/>
      <c r="GU234" s="4"/>
      <c r="GV234" s="13"/>
      <c r="GW234" s="21"/>
      <c r="GX234" s="31"/>
      <c r="GY234" s="33"/>
      <c r="GZ234" s="21"/>
      <c r="HC234" s="54" t="str">
        <f t="shared" ref="HC234:HC276" si="3633">GS234</f>
        <v xml:space="preserve">Marble, Mirrors and Glass </v>
      </c>
      <c r="HD234" s="55"/>
      <c r="HE234" s="4"/>
      <c r="HF234" s="13"/>
      <c r="HG234" s="21"/>
      <c r="HH234" s="31"/>
      <c r="HI234" s="33"/>
      <c r="HJ234" s="21"/>
      <c r="HM234" s="54" t="str">
        <f t="shared" ref="HM234:HM236" si="3634">HC234</f>
        <v xml:space="preserve">Marble, Mirrors and Glass </v>
      </c>
      <c r="HN234" s="55"/>
      <c r="HO234" s="4"/>
      <c r="HP234" s="13"/>
      <c r="HQ234" s="21"/>
      <c r="HR234" s="13"/>
      <c r="HS234" s="33"/>
      <c r="HT234" s="21"/>
      <c r="HW234" s="54" t="str">
        <f t="shared" ref="HW234:HW276" si="3635">HM234</f>
        <v xml:space="preserve">Marble, Mirrors and Glass </v>
      </c>
      <c r="HX234" s="55"/>
      <c r="HY234" s="4"/>
      <c r="HZ234" s="13"/>
      <c r="IA234" s="21"/>
      <c r="IB234" s="13"/>
      <c r="IC234" s="33"/>
      <c r="ID234" s="21"/>
      <c r="IG234" s="54" t="str">
        <f t="shared" ref="IG234:IG276" si="3636">HW234</f>
        <v xml:space="preserve">Marble, Mirrors and Glass </v>
      </c>
      <c r="IH234" s="55"/>
      <c r="II234" s="4"/>
      <c r="IJ234" s="13"/>
      <c r="IK234" s="21"/>
      <c r="IL234" s="13"/>
      <c r="IM234" s="33"/>
      <c r="IN234" s="21"/>
      <c r="IQ234" s="54" t="str">
        <f t="shared" ref="IQ234:IQ235" si="3637">IG234</f>
        <v xml:space="preserve">Marble, Mirrors and Glass </v>
      </c>
      <c r="IR234" s="55"/>
      <c r="IS234" s="4"/>
      <c r="IT234" s="13"/>
      <c r="IU234" s="21"/>
      <c r="IV234" s="13"/>
      <c r="IW234" s="33"/>
      <c r="IX234" s="21"/>
      <c r="JA234" s="54" t="str">
        <f t="shared" ref="JA234:JA276" si="3638">IQ234</f>
        <v xml:space="preserve">Marble, Mirrors and Glass </v>
      </c>
      <c r="JB234" s="55"/>
      <c r="JC234" s="4"/>
      <c r="JD234" s="13"/>
      <c r="JE234" s="21"/>
      <c r="JF234" s="13"/>
      <c r="JG234" s="33"/>
      <c r="JH234" s="21"/>
      <c r="JK234" s="54" t="str">
        <f t="shared" ref="JK234:JK236" si="3639">JA234</f>
        <v xml:space="preserve">Marble, Mirrors and Glass </v>
      </c>
      <c r="JL234" s="55"/>
      <c r="JM234" s="4"/>
      <c r="JN234" s="13"/>
      <c r="JO234" s="21"/>
      <c r="JP234" s="31"/>
      <c r="JQ234" s="33"/>
      <c r="JR234" s="21"/>
      <c r="JU234" s="54" t="str">
        <f t="shared" ref="JU234:JU247" si="3640">JK234</f>
        <v xml:space="preserve">Marble, Mirrors and Glass </v>
      </c>
      <c r="JV234" s="55"/>
      <c r="JW234" s="4"/>
      <c r="JX234" s="13"/>
      <c r="JY234" s="21"/>
      <c r="JZ234" s="31"/>
      <c r="KA234" s="33"/>
      <c r="KB234" s="21"/>
    </row>
    <row r="235" spans="1:288" ht="17.25" customHeight="1" x14ac:dyDescent="0.25">
      <c r="B235" s="3" t="s">
        <v>56</v>
      </c>
      <c r="C235" s="10" t="s">
        <v>3</v>
      </c>
      <c r="D235" s="4">
        <v>7500</v>
      </c>
      <c r="E235" s="13"/>
      <c r="F235" s="31">
        <f t="shared" ref="F235:F276" si="3641">D235*E235</f>
        <v>0</v>
      </c>
      <c r="G235" s="31">
        <f t="shared" ref="G235" si="3642">$I$4*E235</f>
        <v>0</v>
      </c>
      <c r="H235" s="31">
        <f t="shared" ref="H235:H276" si="3643">D235*G235</f>
        <v>0</v>
      </c>
      <c r="I235" s="71"/>
      <c r="K235" s="40"/>
      <c r="L235" s="56" t="str">
        <f t="shared" si="3614"/>
        <v>Marble</v>
      </c>
      <c r="M235" s="56" t="str">
        <f t="shared" ref="M235:M276" si="3644">C235</f>
        <v>Sq.ft</v>
      </c>
      <c r="N235" s="56">
        <f t="shared" ref="N235:N276" si="3645">D235</f>
        <v>7500</v>
      </c>
      <c r="O235" s="13"/>
      <c r="P235" s="21">
        <f t="shared" ref="P235" si="3646">N235*O235</f>
        <v>0</v>
      </c>
      <c r="Q235" s="31">
        <f t="shared" ref="Q235" si="3647">$I$4*O235</f>
        <v>0</v>
      </c>
      <c r="R235" s="31">
        <f t="shared" ref="R235" si="3648">N235*Q235</f>
        <v>0</v>
      </c>
      <c r="S235" s="21"/>
      <c r="U235" s="40"/>
      <c r="V235" s="4" t="str">
        <f t="shared" si="3615"/>
        <v>Marble</v>
      </c>
      <c r="W235" s="4" t="str">
        <f t="shared" ref="W235:W276" si="3649">M235</f>
        <v>Sq.ft</v>
      </c>
      <c r="X235" s="4">
        <f t="shared" ref="X235:X276" si="3650">N235</f>
        <v>7500</v>
      </c>
      <c r="Y235" s="31"/>
      <c r="Z235" s="21">
        <f t="shared" ref="Z235:Z276" si="3651">X235*Y235</f>
        <v>0</v>
      </c>
      <c r="AA235" s="31">
        <f t="shared" ref="AA235:AA276" si="3652">$I$4*Y235</f>
        <v>0</v>
      </c>
      <c r="AB235" s="42">
        <f t="shared" ref="AB235:AB276" si="3653">X235*AA235</f>
        <v>0</v>
      </c>
      <c r="AC235" s="21"/>
      <c r="AE235" s="40"/>
      <c r="AF235" s="56" t="str">
        <f t="shared" si="3616"/>
        <v>Marble</v>
      </c>
      <c r="AG235" s="56" t="str">
        <f t="shared" ref="AG235:AG247" si="3654">W235</f>
        <v>Sq.ft</v>
      </c>
      <c r="AH235" s="56">
        <f t="shared" ref="AH235:AH247" si="3655">X235</f>
        <v>7500</v>
      </c>
      <c r="AI235" s="13"/>
      <c r="AJ235" s="21">
        <f t="shared" ref="AJ235" si="3656">AH235*AI235</f>
        <v>0</v>
      </c>
      <c r="AK235" s="31">
        <f t="shared" ref="AK235" si="3657">$I$4*AI235</f>
        <v>0</v>
      </c>
      <c r="AL235" s="31">
        <f t="shared" ref="AL235" si="3658">AH235*AK235</f>
        <v>0</v>
      </c>
      <c r="AM235" s="21"/>
      <c r="AO235" s="40"/>
      <c r="AP235" s="56" t="str">
        <f t="shared" si="3617"/>
        <v>Marble</v>
      </c>
      <c r="AQ235" s="56" t="str">
        <f t="shared" ref="AQ235:AQ273" si="3659">AG235</f>
        <v>Sq.ft</v>
      </c>
      <c r="AR235" s="56">
        <f t="shared" ref="AR235:AR273" si="3660">AH235</f>
        <v>7500</v>
      </c>
      <c r="AS235" s="13"/>
      <c r="AT235" s="21">
        <f t="shared" ref="AT235:AT276" si="3661">AR235*AS235</f>
        <v>0</v>
      </c>
      <c r="AU235" s="31">
        <f t="shared" ref="AU235:AU276" si="3662">$I$4*AS235</f>
        <v>0</v>
      </c>
      <c r="AV235" s="31">
        <f t="shared" ref="AV235:AV276" si="3663">AR235*AU235</f>
        <v>0</v>
      </c>
      <c r="AW235" s="21"/>
      <c r="AY235" s="40"/>
      <c r="AZ235" s="56" t="str">
        <f t="shared" si="3618"/>
        <v>Marble</v>
      </c>
      <c r="BA235" s="56" t="str">
        <f t="shared" ref="BA235:BA276" si="3664">AQ235</f>
        <v>Sq.ft</v>
      </c>
      <c r="BB235" s="56">
        <f t="shared" ref="BB235:BB276" si="3665">AR235</f>
        <v>7500</v>
      </c>
      <c r="BC235" s="13"/>
      <c r="BD235" s="21">
        <f t="shared" ref="BD235:BD276" si="3666">BB235*BC235</f>
        <v>0</v>
      </c>
      <c r="BE235" s="31">
        <f t="shared" ref="BE235:BE276" si="3667">$BG$4*BC235</f>
        <v>0</v>
      </c>
      <c r="BF235" s="31">
        <f t="shared" ref="BF235:BF276" si="3668">BB235*BE235</f>
        <v>0</v>
      </c>
      <c r="BG235" s="21"/>
      <c r="BI235" s="40"/>
      <c r="BJ235" s="56" t="str">
        <f t="shared" si="3619"/>
        <v>Marble</v>
      </c>
      <c r="BK235" s="56" t="str">
        <f t="shared" ref="BK235:BK276" si="3669">BA235</f>
        <v>Sq.ft</v>
      </c>
      <c r="BL235" s="56">
        <f t="shared" ref="BL235:BL276" si="3670">BB235</f>
        <v>7500</v>
      </c>
      <c r="BM235" s="13"/>
      <c r="BN235" s="21">
        <f t="shared" ref="BN235:BN276" si="3671">BL235*BM235</f>
        <v>0</v>
      </c>
      <c r="BO235" s="31">
        <f t="shared" ref="BO235:BO276" si="3672">$I$4*BM235</f>
        <v>0</v>
      </c>
      <c r="BP235" s="31">
        <f t="shared" ref="BP235:BP276" si="3673">BL235*BO235</f>
        <v>0</v>
      </c>
      <c r="BQ235" s="21"/>
      <c r="BS235" s="40"/>
      <c r="BT235" s="56" t="str">
        <f t="shared" si="3620"/>
        <v>Marble</v>
      </c>
      <c r="BU235" s="56" t="str">
        <f t="shared" ref="BU235:BU276" si="3674">BK235</f>
        <v>Sq.ft</v>
      </c>
      <c r="BV235" s="56">
        <f t="shared" ref="BV235:BV276" si="3675">BL235</f>
        <v>7500</v>
      </c>
      <c r="BW235" s="13"/>
      <c r="BX235" s="21">
        <f t="shared" ref="BX235:BX276" si="3676">BV235*BW235</f>
        <v>0</v>
      </c>
      <c r="BY235" s="31">
        <f t="shared" ref="BY235:BY276" si="3677">$I$4*BW235</f>
        <v>0</v>
      </c>
      <c r="BZ235" s="31">
        <f t="shared" ref="BZ235:BZ276" si="3678">BV235*BY235</f>
        <v>0</v>
      </c>
      <c r="CA235" s="21"/>
      <c r="CB235" s="40"/>
      <c r="CC235" s="56" t="str">
        <f t="shared" si="3621"/>
        <v>Marble</v>
      </c>
      <c r="CD235" s="56" t="str">
        <f t="shared" ref="CD235:CD276" si="3679">BU235</f>
        <v>Sq.ft</v>
      </c>
      <c r="CE235" s="56">
        <f t="shared" ref="CE235:CE276" si="3680">BV235</f>
        <v>7500</v>
      </c>
      <c r="CF235" s="31"/>
      <c r="CG235" s="31">
        <f t="shared" ref="CG235:CG276" si="3681">CE235*CF235</f>
        <v>0</v>
      </c>
      <c r="CH235" s="31">
        <f t="shared" ref="CH235:CH276" si="3682">$I$4*CF235</f>
        <v>0</v>
      </c>
      <c r="CI235" s="31">
        <f t="shared" ref="CI235:CI276" si="3683">CE235*CH235</f>
        <v>0</v>
      </c>
      <c r="CJ235" s="21"/>
      <c r="CK235" s="143"/>
      <c r="CL235" s="40"/>
      <c r="CM235" s="4" t="str">
        <f t="shared" si="3622"/>
        <v>Marble</v>
      </c>
      <c r="CN235" s="4" t="str">
        <f t="shared" ref="CN235:CN273" si="3684">CD235</f>
        <v>Sq.ft</v>
      </c>
      <c r="CO235" s="4">
        <f t="shared" ref="CO235:CO273" si="3685">CE235</f>
        <v>7500</v>
      </c>
      <c r="CP235" s="13"/>
      <c r="CQ235" s="21">
        <f t="shared" ref="CQ235:CQ276" si="3686">CO235*CP235</f>
        <v>0</v>
      </c>
      <c r="CR235" s="31">
        <f t="shared" ref="CR235:CR276" si="3687">$I$4*CP235</f>
        <v>0</v>
      </c>
      <c r="CS235" s="42">
        <f t="shared" ref="CS235:CS276" si="3688">CO235*CR235</f>
        <v>0</v>
      </c>
      <c r="CT235" s="21"/>
      <c r="CV235" s="40"/>
      <c r="CW235" s="56" t="str">
        <f t="shared" si="3623"/>
        <v>Marble</v>
      </c>
      <c r="CX235" s="56" t="str">
        <f t="shared" ref="CX235:CX276" si="3689">CN235</f>
        <v>Sq.ft</v>
      </c>
      <c r="CY235" s="56">
        <f t="shared" ref="CY235:CY276" si="3690">CO235</f>
        <v>7500</v>
      </c>
      <c r="CZ235" s="13"/>
      <c r="DA235" s="21">
        <f t="shared" ref="DA235:DA276" si="3691">CY235*CZ235</f>
        <v>0</v>
      </c>
      <c r="DB235" s="31">
        <f t="shared" ref="DB235:DB276" si="3692">$I$4*CZ235</f>
        <v>0</v>
      </c>
      <c r="DC235" s="31">
        <f t="shared" ref="DC235:DC276" si="3693">CY235*DB235</f>
        <v>0</v>
      </c>
      <c r="DD235" s="21"/>
      <c r="DF235" s="40"/>
      <c r="DG235" s="56" t="str">
        <f t="shared" si="3624"/>
        <v>Marble</v>
      </c>
      <c r="DH235" s="56" t="str">
        <f t="shared" ref="DH235:DH275" si="3694">CX235</f>
        <v>Sq.ft</v>
      </c>
      <c r="DI235" s="56">
        <f t="shared" ref="DI235:DI275" si="3695">CY235</f>
        <v>7500</v>
      </c>
      <c r="DJ235" s="13"/>
      <c r="DK235" s="21">
        <f t="shared" ref="DK235:DK276" si="3696">DI235*DJ235</f>
        <v>0</v>
      </c>
      <c r="DL235" s="31">
        <f t="shared" ref="DL235:DL276" si="3697">$I$4*DJ235</f>
        <v>0</v>
      </c>
      <c r="DM235" s="31">
        <f t="shared" ref="DM235:DM276" si="3698">DI235*DL235</f>
        <v>0</v>
      </c>
      <c r="DN235" s="21"/>
      <c r="DQ235" s="56" t="str">
        <f t="shared" si="3625"/>
        <v>Marble</v>
      </c>
      <c r="DR235" s="56" t="str">
        <f t="shared" ref="DR235:DR276" si="3699">DH235</f>
        <v>Sq.ft</v>
      </c>
      <c r="DS235" s="56">
        <f t="shared" ref="DS235:DS276" si="3700">DI235</f>
        <v>7500</v>
      </c>
      <c r="DT235" s="13"/>
      <c r="DU235" s="21">
        <f t="shared" ref="DU235:DU276" si="3701">DS235*DT235</f>
        <v>0</v>
      </c>
      <c r="DV235" s="31">
        <f t="shared" ref="DV235:DV276" si="3702">$I$4*DT235</f>
        <v>0</v>
      </c>
      <c r="DW235" s="31">
        <f t="shared" ref="DW235:DW276" si="3703">DS235*DV235</f>
        <v>0</v>
      </c>
      <c r="DX235" s="21"/>
      <c r="DZ235" s="40"/>
      <c r="EA235" s="56" t="str">
        <f t="shared" si="3626"/>
        <v>Marble</v>
      </c>
      <c r="EB235" s="56" t="str">
        <f t="shared" ref="EB235:EB276" si="3704">DR235</f>
        <v>Sq.ft</v>
      </c>
      <c r="EC235" s="56">
        <f t="shared" ref="EC235:EC276" si="3705">DS235</f>
        <v>7500</v>
      </c>
      <c r="ED235" s="13"/>
      <c r="EE235" s="21">
        <f t="shared" ref="EE235:EE276" si="3706">EC235*ED235</f>
        <v>0</v>
      </c>
      <c r="EF235" s="31">
        <f t="shared" ref="EF235:EF276" si="3707">$I$4*ED235</f>
        <v>0</v>
      </c>
      <c r="EG235" s="31">
        <f t="shared" ref="EG235:EG276" si="3708">EC235*EF235</f>
        <v>0</v>
      </c>
      <c r="EH235" s="21"/>
      <c r="EK235" s="56" t="str">
        <f t="shared" si="3627"/>
        <v>Marble</v>
      </c>
      <c r="EL235" s="56" t="str">
        <f t="shared" ref="EL235:EL276" si="3709">EB235</f>
        <v>Sq.ft</v>
      </c>
      <c r="EM235" s="56">
        <f t="shared" ref="EM235:EM276" si="3710">EC235</f>
        <v>7500</v>
      </c>
      <c r="EN235" s="13"/>
      <c r="EO235" s="21">
        <f t="shared" ref="EO235:EO276" si="3711">EM235*EN235</f>
        <v>0</v>
      </c>
      <c r="EP235" s="31">
        <f t="shared" ref="EP235:EP276" si="3712">$I$4*EN235</f>
        <v>0</v>
      </c>
      <c r="EQ235" s="31">
        <f t="shared" ref="EQ235:EQ276" si="3713">EM235*EP235</f>
        <v>0</v>
      </c>
      <c r="ER235" s="21"/>
      <c r="EU235" s="4" t="str">
        <f t="shared" si="3628"/>
        <v>Marble</v>
      </c>
      <c r="EV235" s="4" t="str">
        <f t="shared" ref="EV235:EV253" si="3714">EL235</f>
        <v>Sq.ft</v>
      </c>
      <c r="EW235" s="4">
        <f t="shared" ref="EW235:EW253" si="3715">EM235</f>
        <v>7500</v>
      </c>
      <c r="EX235" s="13"/>
      <c r="EY235" s="21">
        <f t="shared" ref="EY235" si="3716">EW235*EX235</f>
        <v>0</v>
      </c>
      <c r="EZ235" s="31">
        <f t="shared" ref="EZ235" si="3717">$I$4*EX235</f>
        <v>0</v>
      </c>
      <c r="FA235" s="42">
        <f t="shared" ref="FA235" si="3718">EW235*EZ235</f>
        <v>0</v>
      </c>
      <c r="FB235" s="21"/>
      <c r="FE235" s="56" t="str">
        <f t="shared" si="3629"/>
        <v>Marble</v>
      </c>
      <c r="FF235" s="56" t="str">
        <f t="shared" ref="FF235:FF247" si="3719">EV235</f>
        <v>Sq.ft</v>
      </c>
      <c r="FG235" s="56">
        <f t="shared" ref="FG235:FG247" si="3720">EW235</f>
        <v>7500</v>
      </c>
      <c r="FH235" s="13"/>
      <c r="FI235" s="21">
        <f t="shared" ref="FI235:FI271" si="3721">FG235*FH235</f>
        <v>0</v>
      </c>
      <c r="FJ235" s="31">
        <f t="shared" ref="FJ235:FJ271" si="3722">$I$4*FH235</f>
        <v>0</v>
      </c>
      <c r="FK235" s="31">
        <f t="shared" ref="FK235:FK271" si="3723">FG235*FJ235</f>
        <v>0</v>
      </c>
      <c r="FL235" s="21"/>
      <c r="FO235" s="56" t="str">
        <f t="shared" si="3630"/>
        <v>Marble</v>
      </c>
      <c r="FP235" s="56" t="str">
        <f t="shared" ref="FP235:FP276" si="3724">FF235</f>
        <v>Sq.ft</v>
      </c>
      <c r="FQ235" s="56">
        <f t="shared" ref="FQ235:FQ276" si="3725">FG235</f>
        <v>7500</v>
      </c>
      <c r="FR235" s="13"/>
      <c r="FS235" s="21">
        <f t="shared" ref="FS235:FS268" si="3726">FQ235*FR235</f>
        <v>0</v>
      </c>
      <c r="FT235" s="31">
        <f>$I$4*FR235</f>
        <v>0</v>
      </c>
      <c r="FU235" s="31">
        <f t="shared" ref="FU235:FU268" si="3727">FQ235*FT235</f>
        <v>0</v>
      </c>
      <c r="FV235" s="21"/>
      <c r="FY235" s="56" t="str">
        <f t="shared" si="3631"/>
        <v>Marble</v>
      </c>
      <c r="FZ235" s="56" t="str">
        <f t="shared" ref="FZ235:FZ273" si="3728">FP235</f>
        <v>Sq.ft</v>
      </c>
      <c r="GA235" s="56">
        <f t="shared" ref="GA235:GA273" si="3729">FQ235</f>
        <v>7500</v>
      </c>
      <c r="GB235" s="13"/>
      <c r="GC235" s="21">
        <f t="shared" ref="GC235:GC267" si="3730">GA235*GB235</f>
        <v>0</v>
      </c>
      <c r="GD235" s="31">
        <f>$I$4*GB235</f>
        <v>0</v>
      </c>
      <c r="GE235" s="31">
        <f t="shared" ref="GE235:GE267" si="3731">GA235*GD235</f>
        <v>0</v>
      </c>
      <c r="GF235" s="21"/>
      <c r="GI235" s="56" t="str">
        <f>FY235</f>
        <v>Marble</v>
      </c>
      <c r="GJ235" s="56" t="str">
        <f t="shared" ref="GJ235:GK235" si="3732">FZ235</f>
        <v>Sq.ft</v>
      </c>
      <c r="GK235" s="56">
        <f t="shared" si="3732"/>
        <v>7500</v>
      </c>
      <c r="GL235" s="13"/>
      <c r="GM235" s="21">
        <f t="shared" ref="GM235:GM276" si="3733">GK235*GL235</f>
        <v>0</v>
      </c>
      <c r="GN235" s="31">
        <f t="shared" ref="GN235:GN276" si="3734">$I$4*GL235</f>
        <v>0</v>
      </c>
      <c r="GO235" s="31">
        <f t="shared" ref="GO235:GO276" si="3735">GK235*GN235</f>
        <v>0</v>
      </c>
      <c r="GP235" s="21"/>
      <c r="GS235" s="56" t="str">
        <f t="shared" si="3632"/>
        <v>Marble</v>
      </c>
      <c r="GT235" s="56" t="str">
        <f t="shared" ref="GT235:GT247" si="3736">GJ235</f>
        <v>Sq.ft</v>
      </c>
      <c r="GU235" s="56">
        <f t="shared" ref="GU235:GU247" si="3737">GK235</f>
        <v>7500</v>
      </c>
      <c r="GV235" s="13"/>
      <c r="GW235" s="21">
        <f t="shared" ref="GW235:GW269" si="3738">GU235*GV235</f>
        <v>0</v>
      </c>
      <c r="GX235" s="31">
        <f>$I$4*GV235</f>
        <v>0</v>
      </c>
      <c r="GY235" s="31">
        <f t="shared" ref="GY235:GY269" si="3739">GU235*GX235</f>
        <v>0</v>
      </c>
      <c r="GZ235" s="21"/>
      <c r="HC235" s="56" t="str">
        <f t="shared" si="3633"/>
        <v>Marble</v>
      </c>
      <c r="HD235" s="56" t="str">
        <f t="shared" ref="HD235:HD273" si="3740">GT235</f>
        <v>Sq.ft</v>
      </c>
      <c r="HE235" s="56">
        <f t="shared" ref="HE235:HE273" si="3741">GU235</f>
        <v>7500</v>
      </c>
      <c r="HF235" s="13"/>
      <c r="HG235" s="21">
        <f t="shared" ref="HG235:HG276" si="3742">HE235*HF235</f>
        <v>0</v>
      </c>
      <c r="HH235" s="31">
        <f t="shared" ref="HH235:HH276" si="3743">$I$4*HF235</f>
        <v>0</v>
      </c>
      <c r="HI235" s="31">
        <f t="shared" ref="HI235:HI276" si="3744">HE235*HH235</f>
        <v>0</v>
      </c>
      <c r="HJ235" s="21"/>
      <c r="HM235" s="56" t="str">
        <f t="shared" si="3634"/>
        <v>Marble</v>
      </c>
      <c r="HN235" s="56" t="str">
        <f t="shared" ref="HN235:HN236" si="3745">HD235</f>
        <v>Sq.ft</v>
      </c>
      <c r="HO235" s="56">
        <f t="shared" ref="HO235:HO236" si="3746">HE235</f>
        <v>7500</v>
      </c>
      <c r="HP235" s="13"/>
      <c r="HQ235" s="56">
        <f t="shared" ref="HQ235:HQ236" si="3747">HP235*HO235</f>
        <v>0</v>
      </c>
      <c r="HR235" s="13">
        <f t="shared" ref="HR235:HR236" si="3748">$I$4*HP235</f>
        <v>0</v>
      </c>
      <c r="HS235" s="31">
        <f t="shared" ref="HS235:HS236" si="3749">HO235*HR235</f>
        <v>0</v>
      </c>
      <c r="HT235" s="21"/>
      <c r="HW235" s="56" t="str">
        <f t="shared" si="3635"/>
        <v>Marble</v>
      </c>
      <c r="HX235" s="56" t="str">
        <f t="shared" ref="HX235:HX276" si="3750">HN235</f>
        <v>Sq.ft</v>
      </c>
      <c r="HY235" s="56">
        <f t="shared" ref="HY235:HY276" si="3751">HO235</f>
        <v>7500</v>
      </c>
      <c r="HZ235" s="13"/>
      <c r="IA235" s="21">
        <f t="shared" ref="IA235:IA276" si="3752">HY235*HZ235</f>
        <v>0</v>
      </c>
      <c r="IB235" s="13">
        <f t="shared" ref="IB235:IB276" si="3753">$I$4*HZ235</f>
        <v>0</v>
      </c>
      <c r="IC235" s="31">
        <f t="shared" ref="IC235:IC276" si="3754">HY235*IB235</f>
        <v>0</v>
      </c>
      <c r="ID235" s="21"/>
      <c r="IG235" s="56" t="str">
        <f t="shared" si="3636"/>
        <v>Marble</v>
      </c>
      <c r="IH235" s="56" t="str">
        <f t="shared" ref="IH235:IH236" si="3755">HX235</f>
        <v>Sq.ft</v>
      </c>
      <c r="II235" s="56">
        <f t="shared" ref="II235:II236" si="3756">HY235</f>
        <v>7500</v>
      </c>
      <c r="IJ235" s="13"/>
      <c r="IK235" s="56">
        <f t="shared" ref="IK235" si="3757">IJ235*II235</f>
        <v>0</v>
      </c>
      <c r="IL235" s="13">
        <f t="shared" ref="IL235" si="3758">$I$4*IJ235</f>
        <v>0</v>
      </c>
      <c r="IM235" s="31">
        <f t="shared" ref="IM235" si="3759">II235*IL235</f>
        <v>0</v>
      </c>
      <c r="IN235" s="21"/>
      <c r="IQ235" s="56" t="str">
        <f t="shared" si="3637"/>
        <v>Marble</v>
      </c>
      <c r="IR235" s="56" t="str">
        <f t="shared" ref="IR235" si="3760">IH235</f>
        <v>Sq.ft</v>
      </c>
      <c r="IS235" s="56">
        <f t="shared" ref="IS235" si="3761">II235</f>
        <v>7500</v>
      </c>
      <c r="IT235" s="13"/>
      <c r="IU235" s="56">
        <f t="shared" ref="IU235" si="3762">IT235*IS235</f>
        <v>0</v>
      </c>
      <c r="IV235" s="13">
        <f t="shared" ref="IV235" si="3763">$I$4*IT235</f>
        <v>0</v>
      </c>
      <c r="IW235" s="31">
        <f t="shared" ref="IW235" si="3764">IS235*IV235</f>
        <v>0</v>
      </c>
      <c r="IX235" s="21"/>
      <c r="JA235" s="56" t="str">
        <f t="shared" si="3638"/>
        <v>Marble</v>
      </c>
      <c r="JB235" s="56" t="str">
        <f t="shared" ref="JB235:JB236" si="3765">IR235</f>
        <v>Sq.ft</v>
      </c>
      <c r="JC235" s="56">
        <f t="shared" ref="JC235:JC236" si="3766">IS235</f>
        <v>7500</v>
      </c>
      <c r="JD235" s="13"/>
      <c r="JE235" s="56">
        <f t="shared" ref="JE235:JE276" si="3767">JD235*JC235</f>
        <v>0</v>
      </c>
      <c r="JF235" s="13">
        <f t="shared" ref="JF235:JF276" si="3768">$I$4*JD235</f>
        <v>0</v>
      </c>
      <c r="JG235" s="31">
        <f t="shared" ref="JG235:JG276" si="3769">JC235*JF235</f>
        <v>0</v>
      </c>
      <c r="JH235" s="21"/>
      <c r="JK235" s="56" t="str">
        <f t="shared" si="3639"/>
        <v>Marble</v>
      </c>
      <c r="JL235" s="56" t="str">
        <f t="shared" ref="JL235:JL236" si="3770">JB235</f>
        <v>Sq.ft</v>
      </c>
      <c r="JM235" s="56">
        <f t="shared" ref="JM235:JM236" si="3771">JC235</f>
        <v>7500</v>
      </c>
      <c r="JN235" s="13"/>
      <c r="JO235" s="21">
        <f t="shared" ref="JO235:JO276" si="3772">JM235*JN235</f>
        <v>0</v>
      </c>
      <c r="JP235" s="31">
        <f t="shared" ref="JP235:JP276" si="3773">$I$4*JN235</f>
        <v>0</v>
      </c>
      <c r="JQ235" s="31">
        <f t="shared" ref="JQ235:JQ276" si="3774">JM235*JP235</f>
        <v>0</v>
      </c>
      <c r="JR235" s="21"/>
      <c r="JU235" s="56" t="str">
        <f t="shared" si="3640"/>
        <v>Marble</v>
      </c>
      <c r="JV235" s="56" t="str">
        <f t="shared" ref="JV235:JV236" si="3775">JL235</f>
        <v>Sq.ft</v>
      </c>
      <c r="JW235" s="56">
        <f t="shared" ref="JW235:JW236" si="3776">JM235</f>
        <v>7500</v>
      </c>
      <c r="JX235" s="4">
        <f t="shared" ref="JX235:JX275" si="3777">E235+O235+Y235+AI235+AS235+BM235+BW235+CF235+CP235+DJ235+DT235+ED235+EN235+EX235+FH235+FR235+GB235+GL235+GV235+HF235+HP235+HZ235+IJ235+IT235+JD235+JN235+BC235+CZ235</f>
        <v>0</v>
      </c>
      <c r="JY235" s="56">
        <f t="shared" ref="JY235:JY275" si="3778">F235+P235+Z235+AJ235+AT235+BN235+BX235+CG235+CQ235+DK235+DU235+EE235+EO235+EY235+FI235+FS235+GC235+GM235+GW235+HG235+HQ235+IA235+IK235+IU235+JE235+JO235</f>
        <v>0</v>
      </c>
      <c r="JZ235" s="56">
        <f t="shared" ref="JZ235:JZ275" si="3779">G235+Q235+AA235+AK235+AU235+BO235+BY235+CH235+CR235+DL235+DV235+EF235+EP235+EZ235+FJ235+FT235+GD235+GN235+GX235+HH235+HR235+IB235+IL235+IV235+JF235+JP235</f>
        <v>0</v>
      </c>
      <c r="KA235" s="31">
        <f t="shared" ref="KA235" si="3780">JW235*JZ235</f>
        <v>0</v>
      </c>
      <c r="KB235" s="21"/>
    </row>
    <row r="236" spans="1:288" ht="17.25" customHeight="1" x14ac:dyDescent="0.25">
      <c r="B236" s="3" t="s">
        <v>55</v>
      </c>
      <c r="C236" s="10" t="s">
        <v>3</v>
      </c>
      <c r="D236" s="4">
        <v>6250</v>
      </c>
      <c r="E236" s="13"/>
      <c r="F236" s="31">
        <f t="shared" si="3641"/>
        <v>0</v>
      </c>
      <c r="G236" s="31">
        <f t="shared" ref="G236:G256" si="3781">$I$4*E236</f>
        <v>0</v>
      </c>
      <c r="H236" s="31">
        <f t="shared" si="3643"/>
        <v>0</v>
      </c>
      <c r="I236" s="71"/>
      <c r="K236" s="40"/>
      <c r="L236" s="4" t="str">
        <f t="shared" si="3614"/>
        <v>Quartz</v>
      </c>
      <c r="M236" s="4" t="str">
        <f t="shared" si="3644"/>
        <v>Sq.ft</v>
      </c>
      <c r="N236" s="4">
        <f t="shared" si="3645"/>
        <v>6250</v>
      </c>
      <c r="O236" s="13"/>
      <c r="P236" s="21">
        <f t="shared" ref="P236:P255" si="3782">N236*O236</f>
        <v>0</v>
      </c>
      <c r="Q236" s="31">
        <f t="shared" ref="Q236:Q255" si="3783">$I$4*O236</f>
        <v>0</v>
      </c>
      <c r="R236" s="31">
        <f t="shared" ref="R236:R255" si="3784">N236*Q236</f>
        <v>0</v>
      </c>
      <c r="S236" s="71" t="s">
        <v>327</v>
      </c>
      <c r="U236" s="40"/>
      <c r="V236" s="4" t="str">
        <f t="shared" si="3615"/>
        <v>Quartz</v>
      </c>
      <c r="W236" s="4" t="str">
        <f t="shared" si="3649"/>
        <v>Sq.ft</v>
      </c>
      <c r="X236" s="4">
        <f t="shared" si="3650"/>
        <v>6250</v>
      </c>
      <c r="Y236" s="31"/>
      <c r="Z236" s="21">
        <f t="shared" si="3651"/>
        <v>0</v>
      </c>
      <c r="AA236" s="31">
        <f t="shared" si="3652"/>
        <v>0</v>
      </c>
      <c r="AB236" s="42">
        <f t="shared" si="3653"/>
        <v>0</v>
      </c>
      <c r="AC236" s="21"/>
      <c r="AE236" s="40"/>
      <c r="AF236" s="4" t="str">
        <f t="shared" si="3616"/>
        <v>Quartz</v>
      </c>
      <c r="AG236" s="4" t="str">
        <f t="shared" si="3654"/>
        <v>Sq.ft</v>
      </c>
      <c r="AH236" s="4">
        <f t="shared" si="3655"/>
        <v>6250</v>
      </c>
      <c r="AI236" s="13"/>
      <c r="AJ236" s="21">
        <f t="shared" ref="AJ236:AJ256" si="3785">AH236*AI236</f>
        <v>0</v>
      </c>
      <c r="AK236" s="31">
        <f t="shared" ref="AK236:AK256" si="3786">$I$4*AI236</f>
        <v>0</v>
      </c>
      <c r="AL236" s="31">
        <f t="shared" ref="AL236:AL256" si="3787">AH236*AK236</f>
        <v>0</v>
      </c>
      <c r="AM236" s="21"/>
      <c r="AO236" s="40"/>
      <c r="AP236" s="4" t="str">
        <f t="shared" si="3617"/>
        <v>Quartz</v>
      </c>
      <c r="AQ236" s="4" t="str">
        <f t="shared" si="3659"/>
        <v>Sq.ft</v>
      </c>
      <c r="AR236" s="4">
        <f t="shared" si="3660"/>
        <v>6250</v>
      </c>
      <c r="AS236" s="13"/>
      <c r="AT236" s="21">
        <f t="shared" si="3661"/>
        <v>0</v>
      </c>
      <c r="AU236" s="31">
        <f t="shared" si="3662"/>
        <v>0</v>
      </c>
      <c r="AV236" s="31">
        <f t="shared" si="3663"/>
        <v>0</v>
      </c>
      <c r="AW236" s="21"/>
      <c r="AY236" s="40"/>
      <c r="AZ236" s="4" t="str">
        <f t="shared" si="3618"/>
        <v>Quartz</v>
      </c>
      <c r="BA236" s="4" t="str">
        <f t="shared" si="3664"/>
        <v>Sq.ft</v>
      </c>
      <c r="BB236" s="4">
        <f t="shared" si="3665"/>
        <v>6250</v>
      </c>
      <c r="BC236" s="13"/>
      <c r="BD236" s="21">
        <f t="shared" si="3666"/>
        <v>0</v>
      </c>
      <c r="BE236" s="31">
        <f t="shared" si="3667"/>
        <v>0</v>
      </c>
      <c r="BF236" s="42">
        <f t="shared" si="3668"/>
        <v>0</v>
      </c>
      <c r="BG236" s="21"/>
      <c r="BI236" s="40"/>
      <c r="BJ236" s="127" t="str">
        <f t="shared" si="3619"/>
        <v>Quartz</v>
      </c>
      <c r="BK236" s="127" t="str">
        <f t="shared" si="3669"/>
        <v>Sq.ft</v>
      </c>
      <c r="BL236" s="127">
        <f t="shared" si="3670"/>
        <v>6250</v>
      </c>
      <c r="BM236" s="88"/>
      <c r="BN236" s="126">
        <f t="shared" si="3671"/>
        <v>0</v>
      </c>
      <c r="BO236" s="66">
        <f t="shared" si="3672"/>
        <v>0</v>
      </c>
      <c r="BP236" s="66">
        <f t="shared" si="3673"/>
        <v>0</v>
      </c>
      <c r="BQ236" s="126"/>
      <c r="BS236" s="40"/>
      <c r="BT236" s="127" t="str">
        <f t="shared" si="3620"/>
        <v>Quartz</v>
      </c>
      <c r="BU236" s="127" t="str">
        <f t="shared" si="3674"/>
        <v>Sq.ft</v>
      </c>
      <c r="BV236" s="127">
        <f t="shared" si="3675"/>
        <v>6250</v>
      </c>
      <c r="BW236" s="88"/>
      <c r="BX236" s="126">
        <f t="shared" si="3676"/>
        <v>0</v>
      </c>
      <c r="BY236" s="66">
        <f t="shared" si="3677"/>
        <v>0</v>
      </c>
      <c r="BZ236" s="66">
        <f t="shared" si="3678"/>
        <v>0</v>
      </c>
      <c r="CA236" s="21"/>
      <c r="CB236" s="40"/>
      <c r="CC236" s="4" t="str">
        <f t="shared" si="3621"/>
        <v>Quartz</v>
      </c>
      <c r="CD236" s="4" t="str">
        <f t="shared" si="3679"/>
        <v>Sq.ft</v>
      </c>
      <c r="CE236" s="4">
        <f t="shared" si="3680"/>
        <v>6250</v>
      </c>
      <c r="CF236" s="42"/>
      <c r="CG236" s="31">
        <f t="shared" ref="CG236:CG241" si="3788">CE236*CF236</f>
        <v>0</v>
      </c>
      <c r="CH236" s="31">
        <f t="shared" ref="CH236:CH241" si="3789">$I$4*CF236</f>
        <v>0</v>
      </c>
      <c r="CI236" s="31">
        <f t="shared" ref="CI236:CI241" si="3790">CE236*CH236</f>
        <v>0</v>
      </c>
      <c r="CJ236" s="21"/>
      <c r="CK236" s="143"/>
      <c r="CL236" s="40"/>
      <c r="CM236" s="127" t="str">
        <f t="shared" si="3622"/>
        <v>Quartz</v>
      </c>
      <c r="CN236" s="127" t="str">
        <f t="shared" si="3684"/>
        <v>Sq.ft</v>
      </c>
      <c r="CO236" s="127">
        <f t="shared" si="3685"/>
        <v>6250</v>
      </c>
      <c r="CP236" s="163"/>
      <c r="CQ236" s="165">
        <f t="shared" si="3686"/>
        <v>0</v>
      </c>
      <c r="CR236" s="127">
        <f t="shared" si="3687"/>
        <v>0</v>
      </c>
      <c r="CS236" s="127">
        <f t="shared" si="3688"/>
        <v>0</v>
      </c>
      <c r="CT236" s="165" t="s">
        <v>355</v>
      </c>
      <c r="CV236" s="40"/>
      <c r="CW236" s="4" t="str">
        <f t="shared" si="3623"/>
        <v>Quartz</v>
      </c>
      <c r="CX236" s="4" t="str">
        <f t="shared" si="3689"/>
        <v>Sq.ft</v>
      </c>
      <c r="CY236" s="4">
        <f t="shared" si="3690"/>
        <v>6250</v>
      </c>
      <c r="CZ236" s="13"/>
      <c r="DA236" s="21">
        <f t="shared" si="3691"/>
        <v>0</v>
      </c>
      <c r="DB236" s="31">
        <f t="shared" si="3692"/>
        <v>0</v>
      </c>
      <c r="DC236" s="42">
        <f t="shared" si="3693"/>
        <v>0</v>
      </c>
      <c r="DD236" s="117" t="s">
        <v>276</v>
      </c>
      <c r="DF236" s="40"/>
      <c r="DG236" s="127" t="str">
        <f t="shared" si="3624"/>
        <v>Quartz</v>
      </c>
      <c r="DH236" s="127" t="str">
        <f t="shared" si="3694"/>
        <v>Sq.ft</v>
      </c>
      <c r="DI236" s="127">
        <f t="shared" si="3695"/>
        <v>6250</v>
      </c>
      <c r="DJ236" s="88"/>
      <c r="DK236" s="126">
        <f t="shared" si="3696"/>
        <v>0</v>
      </c>
      <c r="DL236" s="66">
        <f t="shared" si="3697"/>
        <v>0</v>
      </c>
      <c r="DM236" s="66">
        <f t="shared" si="3698"/>
        <v>0</v>
      </c>
      <c r="DN236" s="126" t="s">
        <v>358</v>
      </c>
      <c r="DQ236" s="4" t="str">
        <f t="shared" si="3625"/>
        <v>Quartz</v>
      </c>
      <c r="DR236" s="4" t="str">
        <f t="shared" si="3699"/>
        <v>Sq.ft</v>
      </c>
      <c r="DS236" s="4">
        <f t="shared" si="3700"/>
        <v>6250</v>
      </c>
      <c r="DT236" s="13"/>
      <c r="DU236" s="21">
        <f t="shared" si="3701"/>
        <v>0</v>
      </c>
      <c r="DV236" s="31">
        <f t="shared" si="3702"/>
        <v>0</v>
      </c>
      <c r="DW236" s="42">
        <f t="shared" si="3703"/>
        <v>0</v>
      </c>
      <c r="DX236" s="21"/>
      <c r="DZ236" s="40"/>
      <c r="EA236" s="4" t="str">
        <f t="shared" si="3626"/>
        <v>Quartz</v>
      </c>
      <c r="EB236" s="4" t="str">
        <f t="shared" si="3704"/>
        <v>Sq.ft</v>
      </c>
      <c r="EC236" s="4">
        <f t="shared" si="3705"/>
        <v>6250</v>
      </c>
      <c r="ED236" s="13"/>
      <c r="EE236" s="21">
        <f t="shared" si="3706"/>
        <v>0</v>
      </c>
      <c r="EF236" s="31">
        <f t="shared" si="3707"/>
        <v>0</v>
      </c>
      <c r="EG236" s="42">
        <f t="shared" si="3708"/>
        <v>0</v>
      </c>
      <c r="EH236" s="21"/>
      <c r="EK236" s="4" t="str">
        <f t="shared" si="3627"/>
        <v>Quartz</v>
      </c>
      <c r="EL236" s="4" t="str">
        <f t="shared" si="3709"/>
        <v>Sq.ft</v>
      </c>
      <c r="EM236" s="4">
        <f t="shared" si="3710"/>
        <v>6250</v>
      </c>
      <c r="EN236" s="13"/>
      <c r="EO236" s="21">
        <f t="shared" si="3711"/>
        <v>0</v>
      </c>
      <c r="EP236" s="31">
        <f t="shared" si="3712"/>
        <v>0</v>
      </c>
      <c r="EQ236" s="42">
        <f t="shared" si="3713"/>
        <v>0</v>
      </c>
      <c r="ER236" s="21"/>
      <c r="EU236" s="4" t="str">
        <f t="shared" si="3628"/>
        <v>Quartz</v>
      </c>
      <c r="EV236" s="4" t="str">
        <f t="shared" si="3714"/>
        <v>Sq.ft</v>
      </c>
      <c r="EW236" s="4">
        <f t="shared" si="3715"/>
        <v>6250</v>
      </c>
      <c r="EX236" s="13"/>
      <c r="EY236" s="21">
        <f t="shared" ref="EY236:EY241" si="3791">EW236*EX236</f>
        <v>0</v>
      </c>
      <c r="EZ236" s="31">
        <f t="shared" ref="EZ236:EZ241" si="3792">$I$4*EX236</f>
        <v>0</v>
      </c>
      <c r="FA236" s="42">
        <f t="shared" ref="FA236:FA241" si="3793">EW236*EZ236</f>
        <v>0</v>
      </c>
      <c r="FB236" s="21"/>
      <c r="FE236" s="4" t="str">
        <f t="shared" si="3629"/>
        <v>Quartz</v>
      </c>
      <c r="FF236" s="4" t="str">
        <f t="shared" si="3719"/>
        <v>Sq.ft</v>
      </c>
      <c r="FG236" s="4">
        <f t="shared" si="3720"/>
        <v>6250</v>
      </c>
      <c r="FH236" s="13"/>
      <c r="FI236" s="21">
        <f t="shared" ref="FI236:FI242" si="3794">FG236*FH236</f>
        <v>0</v>
      </c>
      <c r="FJ236" s="31">
        <f t="shared" ref="FJ236:FJ242" si="3795">$I$4*FH236</f>
        <v>0</v>
      </c>
      <c r="FK236" s="31">
        <f t="shared" ref="FK236:FK242" si="3796">FG236*FJ236</f>
        <v>0</v>
      </c>
      <c r="FL236" s="21"/>
      <c r="FO236" s="4" t="str">
        <f t="shared" si="3630"/>
        <v>Quartz</v>
      </c>
      <c r="FP236" s="4" t="str">
        <f t="shared" si="3724"/>
        <v>Sq.ft</v>
      </c>
      <c r="FQ236" s="4">
        <f t="shared" si="3725"/>
        <v>6250</v>
      </c>
      <c r="FR236" s="13"/>
      <c r="FS236" s="21">
        <f t="shared" si="3726"/>
        <v>0</v>
      </c>
      <c r="FT236" s="31">
        <f>$I$4*FR236</f>
        <v>0</v>
      </c>
      <c r="FU236" s="42">
        <f t="shared" si="3727"/>
        <v>0</v>
      </c>
      <c r="FV236" s="21"/>
      <c r="FY236" s="4" t="str">
        <f t="shared" si="3631"/>
        <v>Quartz</v>
      </c>
      <c r="FZ236" s="4" t="str">
        <f t="shared" si="3728"/>
        <v>Sq.ft</v>
      </c>
      <c r="GA236" s="4">
        <f t="shared" si="3729"/>
        <v>6250</v>
      </c>
      <c r="GB236" s="13"/>
      <c r="GC236" s="21">
        <f t="shared" si="3730"/>
        <v>0</v>
      </c>
      <c r="GD236" s="31">
        <f>$I$4*GB236</f>
        <v>0</v>
      </c>
      <c r="GE236" s="42">
        <f t="shared" si="3731"/>
        <v>0</v>
      </c>
      <c r="GF236" s="21"/>
      <c r="GI236" s="4" t="str">
        <f t="shared" ref="GI236:GI276" si="3797">FY236</f>
        <v>Quartz</v>
      </c>
      <c r="GJ236" s="4" t="str">
        <f t="shared" ref="GJ236:GJ276" si="3798">FZ236</f>
        <v>Sq.ft</v>
      </c>
      <c r="GK236" s="4">
        <f t="shared" ref="GK236:GK276" si="3799">GA236</f>
        <v>6250</v>
      </c>
      <c r="GL236" s="13"/>
      <c r="GM236" s="21">
        <f t="shared" si="3733"/>
        <v>0</v>
      </c>
      <c r="GN236" s="31">
        <f t="shared" si="3734"/>
        <v>0</v>
      </c>
      <c r="GO236" s="42">
        <f t="shared" si="3735"/>
        <v>0</v>
      </c>
      <c r="GP236" s="21"/>
      <c r="GS236" s="4" t="str">
        <f t="shared" si="3632"/>
        <v>Quartz</v>
      </c>
      <c r="GT236" s="4" t="str">
        <f t="shared" si="3736"/>
        <v>Sq.ft</v>
      </c>
      <c r="GU236" s="4">
        <f t="shared" si="3737"/>
        <v>6250</v>
      </c>
      <c r="GV236" s="13"/>
      <c r="GW236" s="21">
        <f t="shared" si="3738"/>
        <v>0</v>
      </c>
      <c r="GX236" s="31">
        <f>$I$4*GV236</f>
        <v>0</v>
      </c>
      <c r="GY236" s="42">
        <f t="shared" si="3739"/>
        <v>0</v>
      </c>
      <c r="GZ236" s="21" t="s">
        <v>277</v>
      </c>
      <c r="HC236" s="4" t="str">
        <f t="shared" si="3633"/>
        <v>Quartz</v>
      </c>
      <c r="HD236" s="4" t="str">
        <f t="shared" si="3740"/>
        <v>Sq.ft</v>
      </c>
      <c r="HE236" s="4">
        <f t="shared" si="3741"/>
        <v>6250</v>
      </c>
      <c r="HF236" s="13"/>
      <c r="HG236" s="21">
        <f t="shared" si="3742"/>
        <v>0</v>
      </c>
      <c r="HH236" s="31">
        <f t="shared" si="3743"/>
        <v>0</v>
      </c>
      <c r="HI236" s="42">
        <f t="shared" si="3744"/>
        <v>0</v>
      </c>
      <c r="HJ236" s="21" t="s">
        <v>283</v>
      </c>
      <c r="HM236" s="4" t="str">
        <f t="shared" si="3634"/>
        <v>Quartz</v>
      </c>
      <c r="HN236" s="4" t="str">
        <f t="shared" si="3745"/>
        <v>Sq.ft</v>
      </c>
      <c r="HO236" s="4">
        <f t="shared" si="3746"/>
        <v>6250</v>
      </c>
      <c r="HP236" s="13"/>
      <c r="HQ236" s="4">
        <f t="shared" si="3747"/>
        <v>0</v>
      </c>
      <c r="HR236" s="13">
        <f t="shared" si="3748"/>
        <v>0</v>
      </c>
      <c r="HS236" s="42">
        <f t="shared" si="3749"/>
        <v>0</v>
      </c>
      <c r="HT236" s="21"/>
      <c r="HW236" s="4" t="str">
        <f t="shared" si="3635"/>
        <v>Quartz</v>
      </c>
      <c r="HX236" s="4" t="str">
        <f t="shared" si="3750"/>
        <v>Sq.ft</v>
      </c>
      <c r="HY236" s="4">
        <f t="shared" si="3751"/>
        <v>6250</v>
      </c>
      <c r="HZ236" s="31"/>
      <c r="IA236" s="21">
        <f t="shared" si="3752"/>
        <v>0</v>
      </c>
      <c r="IB236" s="13">
        <f t="shared" si="3753"/>
        <v>0</v>
      </c>
      <c r="IC236" s="42">
        <f t="shared" si="3754"/>
        <v>0</v>
      </c>
      <c r="ID236" s="21"/>
      <c r="IG236" s="4" t="str">
        <f t="shared" si="3636"/>
        <v>Quartz</v>
      </c>
      <c r="IH236" s="4" t="str">
        <f t="shared" si="3755"/>
        <v>Sq.ft</v>
      </c>
      <c r="II236" s="4">
        <f t="shared" si="3756"/>
        <v>6250</v>
      </c>
      <c r="IJ236" s="13"/>
      <c r="IK236" s="4">
        <f t="shared" ref="IK236:IK276" si="3800">IJ236*II236</f>
        <v>0</v>
      </c>
      <c r="IL236" s="13">
        <f t="shared" ref="IL236:IL276" si="3801">$I$4*IJ236</f>
        <v>0</v>
      </c>
      <c r="IM236" s="42">
        <f t="shared" ref="IM236:IM276" si="3802">II236*IL236</f>
        <v>0</v>
      </c>
      <c r="IN236" s="21"/>
      <c r="IQ236" s="56" t="str">
        <f t="shared" ref="IQ236:IQ276" si="3803">IG236</f>
        <v>Quartz</v>
      </c>
      <c r="IR236" s="56" t="str">
        <f t="shared" ref="IR236:IR276" si="3804">IH236</f>
        <v>Sq.ft</v>
      </c>
      <c r="IS236" s="56">
        <f t="shared" ref="IS236:IS276" si="3805">II236</f>
        <v>6250</v>
      </c>
      <c r="IT236" s="13"/>
      <c r="IU236" s="56">
        <f t="shared" ref="IU236:IU276" si="3806">IT236*IS236</f>
        <v>0</v>
      </c>
      <c r="IV236" s="13">
        <f t="shared" ref="IV236:IV276" si="3807">$I$4*IT236</f>
        <v>0</v>
      </c>
      <c r="IW236" s="31">
        <f t="shared" ref="IW236:IW276" si="3808">IS236*IV236</f>
        <v>0</v>
      </c>
      <c r="IX236" s="21"/>
      <c r="JA236" s="4" t="str">
        <f t="shared" si="3638"/>
        <v>Quartz</v>
      </c>
      <c r="JB236" s="4" t="str">
        <f t="shared" si="3765"/>
        <v>Sq.ft</v>
      </c>
      <c r="JC236" s="4">
        <f t="shared" si="3766"/>
        <v>6250</v>
      </c>
      <c r="JD236" s="13"/>
      <c r="JE236" s="4">
        <f t="shared" si="3767"/>
        <v>0</v>
      </c>
      <c r="JF236" s="13">
        <f t="shared" si="3768"/>
        <v>0</v>
      </c>
      <c r="JG236" s="42">
        <f t="shared" si="3769"/>
        <v>0</v>
      </c>
      <c r="JH236" s="21"/>
      <c r="JK236" s="4" t="str">
        <f t="shared" si="3639"/>
        <v>Quartz</v>
      </c>
      <c r="JL236" s="4" t="str">
        <f t="shared" si="3770"/>
        <v>Sq.ft</v>
      </c>
      <c r="JM236" s="4">
        <f t="shared" si="3771"/>
        <v>6250</v>
      </c>
      <c r="JN236" s="13"/>
      <c r="JO236" s="21">
        <f t="shared" si="3772"/>
        <v>0</v>
      </c>
      <c r="JP236" s="31">
        <f t="shared" si="3773"/>
        <v>0</v>
      </c>
      <c r="JQ236" s="42">
        <f t="shared" si="3774"/>
        <v>0</v>
      </c>
      <c r="JR236" s="21"/>
      <c r="JU236" s="4" t="str">
        <f t="shared" si="3640"/>
        <v>Quartz</v>
      </c>
      <c r="JV236" s="4" t="str">
        <f t="shared" si="3775"/>
        <v>Sq.ft</v>
      </c>
      <c r="JW236" s="4">
        <f t="shared" si="3776"/>
        <v>6250</v>
      </c>
      <c r="JX236" s="4">
        <f t="shared" si="3777"/>
        <v>0</v>
      </c>
      <c r="JY236" s="56">
        <f t="shared" si="3778"/>
        <v>0</v>
      </c>
      <c r="JZ236" s="56">
        <f t="shared" si="3779"/>
        <v>0</v>
      </c>
      <c r="KA236" s="31">
        <f t="shared" ref="KA236" si="3809">JW236*JZ236</f>
        <v>0</v>
      </c>
      <c r="KB236" s="21"/>
    </row>
    <row r="237" spans="1:288" ht="17.25" customHeight="1" x14ac:dyDescent="0.25">
      <c r="B237" s="3" t="s">
        <v>281</v>
      </c>
      <c r="C237" s="10" t="s">
        <v>3</v>
      </c>
      <c r="D237" s="4">
        <v>650</v>
      </c>
      <c r="E237" s="13"/>
      <c r="F237" s="31">
        <f t="shared" si="3641"/>
        <v>0</v>
      </c>
      <c r="G237" s="31">
        <f t="shared" si="3781"/>
        <v>0</v>
      </c>
      <c r="H237" s="31">
        <f t="shared" si="3643"/>
        <v>0</v>
      </c>
      <c r="I237" s="71"/>
      <c r="K237" s="40"/>
      <c r="L237" s="4" t="str">
        <f t="shared" si="3614"/>
        <v>Quatz Installation</v>
      </c>
      <c r="M237" s="4" t="str">
        <f t="shared" si="3644"/>
        <v>Sq.ft</v>
      </c>
      <c r="N237" s="4">
        <f t="shared" si="3645"/>
        <v>650</v>
      </c>
      <c r="O237" s="13"/>
      <c r="P237" s="21">
        <f t="shared" si="3782"/>
        <v>0</v>
      </c>
      <c r="Q237" s="31">
        <f t="shared" si="3783"/>
        <v>0</v>
      </c>
      <c r="R237" s="31">
        <f t="shared" si="3784"/>
        <v>0</v>
      </c>
      <c r="S237" s="21"/>
      <c r="U237" s="40"/>
      <c r="V237" s="4" t="str">
        <f>L237</f>
        <v>Quatz Installation</v>
      </c>
      <c r="W237" s="4" t="str">
        <f>M237</f>
        <v>Sq.ft</v>
      </c>
      <c r="X237" s="4">
        <f>N237</f>
        <v>650</v>
      </c>
      <c r="Y237" s="31"/>
      <c r="Z237" s="21">
        <f t="shared" si="3651"/>
        <v>0</v>
      </c>
      <c r="AA237" s="31">
        <f t="shared" si="3652"/>
        <v>0</v>
      </c>
      <c r="AB237" s="42">
        <f t="shared" si="3653"/>
        <v>0</v>
      </c>
      <c r="AC237" s="21"/>
      <c r="AE237" s="40"/>
      <c r="AF237" s="4" t="str">
        <f>V237</f>
        <v>Quatz Installation</v>
      </c>
      <c r="AG237" s="4" t="str">
        <f>W237</f>
        <v>Sq.ft</v>
      </c>
      <c r="AH237" s="4">
        <f>X237</f>
        <v>650</v>
      </c>
      <c r="AI237" s="13"/>
      <c r="AJ237" s="21">
        <f t="shared" si="3785"/>
        <v>0</v>
      </c>
      <c r="AK237" s="31">
        <f t="shared" si="3786"/>
        <v>0</v>
      </c>
      <c r="AL237" s="31">
        <f t="shared" si="3787"/>
        <v>0</v>
      </c>
      <c r="AM237" s="21"/>
      <c r="AO237" s="40"/>
      <c r="AP237" s="4" t="str">
        <f>AF237</f>
        <v>Quatz Installation</v>
      </c>
      <c r="AQ237" s="4" t="str">
        <f>AG237</f>
        <v>Sq.ft</v>
      </c>
      <c r="AR237" s="4">
        <f>AH237</f>
        <v>650</v>
      </c>
      <c r="AS237" s="13"/>
      <c r="AT237" s="21">
        <f t="shared" si="3661"/>
        <v>0</v>
      </c>
      <c r="AU237" s="31">
        <f t="shared" si="3662"/>
        <v>0</v>
      </c>
      <c r="AV237" s="31">
        <f t="shared" si="3663"/>
        <v>0</v>
      </c>
      <c r="AW237" s="21"/>
      <c r="AY237" s="40"/>
      <c r="AZ237" s="4" t="str">
        <f>AP237</f>
        <v>Quatz Installation</v>
      </c>
      <c r="BA237" s="4" t="str">
        <f>AQ237</f>
        <v>Sq.ft</v>
      </c>
      <c r="BB237" s="4">
        <f>AR237</f>
        <v>650</v>
      </c>
      <c r="BC237" s="13"/>
      <c r="BD237" s="21">
        <f>BB237*BC237</f>
        <v>0</v>
      </c>
      <c r="BE237" s="31">
        <f t="shared" si="3667"/>
        <v>0</v>
      </c>
      <c r="BF237" s="42"/>
      <c r="BG237" s="21"/>
      <c r="BI237" s="40"/>
      <c r="BJ237" s="4" t="str">
        <f>AZ237</f>
        <v>Quatz Installation</v>
      </c>
      <c r="BK237" s="4" t="str">
        <f>BA237</f>
        <v>Sq.ft</v>
      </c>
      <c r="BL237" s="4">
        <f>BB237</f>
        <v>650</v>
      </c>
      <c r="BM237" s="13"/>
      <c r="BN237" s="21">
        <f t="shared" si="3671"/>
        <v>0</v>
      </c>
      <c r="BO237" s="31">
        <f t="shared" si="3672"/>
        <v>0</v>
      </c>
      <c r="BP237" s="31">
        <f t="shared" si="3673"/>
        <v>0</v>
      </c>
      <c r="BQ237" s="21"/>
      <c r="BS237" s="40"/>
      <c r="BT237" s="4" t="str">
        <f t="shared" ref="BT237:BV239" si="3810">BJ237</f>
        <v>Quatz Installation</v>
      </c>
      <c r="BU237" s="4" t="str">
        <f t="shared" si="3810"/>
        <v>Sq.ft</v>
      </c>
      <c r="BV237" s="4">
        <f t="shared" si="3810"/>
        <v>650</v>
      </c>
      <c r="BW237" s="13"/>
      <c r="BX237" s="21">
        <f>BV237*BW237</f>
        <v>0</v>
      </c>
      <c r="BY237" s="31">
        <f>$I$4*BW237</f>
        <v>0</v>
      </c>
      <c r="BZ237" s="42">
        <f>BV237*BY237</f>
        <v>0</v>
      </c>
      <c r="CA237" s="21"/>
      <c r="CB237" s="40"/>
      <c r="CC237" s="4" t="str">
        <f t="shared" si="3621"/>
        <v>Quatz Installation</v>
      </c>
      <c r="CD237" s="4" t="str">
        <f t="shared" si="3679"/>
        <v>Sq.ft</v>
      </c>
      <c r="CE237" s="4">
        <f t="shared" si="3680"/>
        <v>650</v>
      </c>
      <c r="CF237" s="42"/>
      <c r="CG237" s="31">
        <f t="shared" si="3788"/>
        <v>0</v>
      </c>
      <c r="CH237" s="31">
        <f t="shared" si="3789"/>
        <v>0</v>
      </c>
      <c r="CI237" s="31">
        <f t="shared" si="3790"/>
        <v>0</v>
      </c>
      <c r="CJ237" s="21"/>
      <c r="CK237" s="143"/>
      <c r="CL237" s="40"/>
      <c r="CM237" s="4" t="str">
        <f>CC237</f>
        <v>Quatz Installation</v>
      </c>
      <c r="CN237" s="4" t="str">
        <f>CD237</f>
        <v>Sq.ft</v>
      </c>
      <c r="CO237" s="4">
        <f>CE237</f>
        <v>650</v>
      </c>
      <c r="CP237" s="3"/>
      <c r="CQ237" s="166">
        <f>CO237*CP237</f>
        <v>0</v>
      </c>
      <c r="CR237" s="56">
        <f t="shared" ref="CR237:CR240" si="3811">$I$4*CP237</f>
        <v>0</v>
      </c>
      <c r="CS237" s="4">
        <f t="shared" ref="CS237:CS240" si="3812">CO237*CR237</f>
        <v>0</v>
      </c>
      <c r="CT237" s="166"/>
      <c r="CV237" s="40"/>
      <c r="CW237" s="4" t="str">
        <f>CM237</f>
        <v>Quatz Installation</v>
      </c>
      <c r="CX237" s="4" t="str">
        <f>CN237</f>
        <v>Sq.ft</v>
      </c>
      <c r="CY237" s="4">
        <f>CO237</f>
        <v>650</v>
      </c>
      <c r="CZ237" s="13"/>
      <c r="DA237" s="21">
        <f>CY237*CZ237</f>
        <v>0</v>
      </c>
      <c r="DB237" s="31">
        <f>$I$4*CZ237</f>
        <v>0</v>
      </c>
      <c r="DC237" s="42">
        <f>CY237*DB237</f>
        <v>0</v>
      </c>
      <c r="DD237" s="21"/>
      <c r="DF237" s="40"/>
      <c r="DG237" s="4" t="str">
        <f>CW237</f>
        <v>Quatz Installation</v>
      </c>
      <c r="DH237" s="4" t="str">
        <f>CX237</f>
        <v>Sq.ft</v>
      </c>
      <c r="DI237" s="4">
        <f>CY237</f>
        <v>650</v>
      </c>
      <c r="DJ237" s="13"/>
      <c r="DK237" s="21">
        <f t="shared" ref="DK237:DK240" si="3813">DI237*DJ237</f>
        <v>0</v>
      </c>
      <c r="DL237" s="31">
        <f t="shared" ref="DL237:DL240" si="3814">$I$4*DJ237</f>
        <v>0</v>
      </c>
      <c r="DM237" s="42">
        <f t="shared" ref="DM237:DM240" si="3815">DI237*DL237</f>
        <v>0</v>
      </c>
      <c r="DN237" s="21"/>
      <c r="DQ237" s="4" t="str">
        <f>DG237</f>
        <v>Quatz Installation</v>
      </c>
      <c r="DR237" s="4" t="str">
        <f>DH237</f>
        <v>Sq.ft</v>
      </c>
      <c r="DS237" s="4">
        <f>DI237</f>
        <v>650</v>
      </c>
      <c r="DT237" s="13"/>
      <c r="DU237" s="21">
        <f>DS237*DT237</f>
        <v>0</v>
      </c>
      <c r="DV237" s="31">
        <f>$I$4*DT237</f>
        <v>0</v>
      </c>
      <c r="DW237" s="42">
        <f>DS237*DV237</f>
        <v>0</v>
      </c>
      <c r="DX237" s="21"/>
      <c r="DZ237" s="40"/>
      <c r="EA237" s="4" t="str">
        <f>DQ237</f>
        <v>Quatz Installation</v>
      </c>
      <c r="EB237" s="4" t="str">
        <f>DR237</f>
        <v>Sq.ft</v>
      </c>
      <c r="EC237" s="4">
        <f>DS237</f>
        <v>650</v>
      </c>
      <c r="ED237" s="13"/>
      <c r="EE237" s="21">
        <f>EC237*ED237</f>
        <v>0</v>
      </c>
      <c r="EF237" s="31"/>
      <c r="EG237" s="42">
        <f>EC237*EF237</f>
        <v>0</v>
      </c>
      <c r="EH237" s="21"/>
      <c r="EK237" s="4" t="str">
        <f>EA237</f>
        <v>Quatz Installation</v>
      </c>
      <c r="EL237" s="4" t="str">
        <f>EB237</f>
        <v>Sq.ft</v>
      </c>
      <c r="EM237" s="4">
        <f>EC237</f>
        <v>650</v>
      </c>
      <c r="EN237" s="13"/>
      <c r="EO237" s="21">
        <f>EM237*EN237</f>
        <v>0</v>
      </c>
      <c r="EP237" s="31"/>
      <c r="EQ237" s="42"/>
      <c r="ER237" s="21"/>
      <c r="EU237" s="4" t="str">
        <f t="shared" si="3628"/>
        <v>Quatz Installation</v>
      </c>
      <c r="EV237" s="4" t="str">
        <f t="shared" si="3714"/>
        <v>Sq.ft</v>
      </c>
      <c r="EW237" s="4">
        <f t="shared" si="3715"/>
        <v>650</v>
      </c>
      <c r="EX237" s="13"/>
      <c r="EY237" s="21">
        <f t="shared" si="3791"/>
        <v>0</v>
      </c>
      <c r="EZ237" s="31">
        <f t="shared" si="3792"/>
        <v>0</v>
      </c>
      <c r="FA237" s="42">
        <f t="shared" si="3793"/>
        <v>0</v>
      </c>
      <c r="FB237" s="21"/>
      <c r="FE237" s="4" t="str">
        <f t="shared" ref="FE237:FG238" si="3816">EU237</f>
        <v>Quatz Installation</v>
      </c>
      <c r="FF237" s="4" t="str">
        <f t="shared" si="3816"/>
        <v>Sq.ft</v>
      </c>
      <c r="FG237" s="4">
        <f t="shared" si="3816"/>
        <v>650</v>
      </c>
      <c r="FH237" s="13"/>
      <c r="FI237" s="21">
        <f t="shared" si="3794"/>
        <v>0</v>
      </c>
      <c r="FJ237" s="31">
        <f t="shared" si="3795"/>
        <v>0</v>
      </c>
      <c r="FK237" s="31">
        <f t="shared" si="3796"/>
        <v>0</v>
      </c>
      <c r="FL237" s="21"/>
      <c r="FO237" s="4" t="str">
        <f t="shared" ref="FO237:FQ239" si="3817">FE237</f>
        <v>Quatz Installation</v>
      </c>
      <c r="FP237" s="4" t="str">
        <f t="shared" si="3817"/>
        <v>Sq.ft</v>
      </c>
      <c r="FQ237" s="4">
        <f t="shared" si="3817"/>
        <v>650</v>
      </c>
      <c r="FR237" s="13"/>
      <c r="FS237" s="21">
        <f>FQ237*FR237</f>
        <v>0</v>
      </c>
      <c r="FT237" s="31">
        <f>$I$4*FR237</f>
        <v>0</v>
      </c>
      <c r="FU237" s="42">
        <f>FQ237*FT237</f>
        <v>0</v>
      </c>
      <c r="FV237" s="21"/>
      <c r="FY237" s="4" t="str">
        <f t="shared" ref="FY237:GA239" si="3818">FO237</f>
        <v>Quatz Installation</v>
      </c>
      <c r="FZ237" s="4" t="str">
        <f t="shared" si="3818"/>
        <v>Sq.ft</v>
      </c>
      <c r="GA237" s="4">
        <f t="shared" si="3818"/>
        <v>650</v>
      </c>
      <c r="GB237" s="13"/>
      <c r="GC237" s="21">
        <f>GA237*GB237</f>
        <v>0</v>
      </c>
      <c r="GD237" s="31">
        <f>$I$4*GB237</f>
        <v>0</v>
      </c>
      <c r="GE237" s="42">
        <f>GA237*GD237</f>
        <v>0</v>
      </c>
      <c r="GF237" s="21"/>
      <c r="GI237" s="4" t="str">
        <f>FY237</f>
        <v>Quatz Installation</v>
      </c>
      <c r="GJ237" s="4" t="str">
        <f>FZ237</f>
        <v>Sq.ft</v>
      </c>
      <c r="GK237" s="4">
        <f>GA237</f>
        <v>650</v>
      </c>
      <c r="GL237" s="13"/>
      <c r="GM237" s="21">
        <f>GK237*GL237</f>
        <v>0</v>
      </c>
      <c r="GN237" s="31"/>
      <c r="GO237" s="42"/>
      <c r="GP237" s="21"/>
      <c r="GS237" s="4" t="str">
        <f>GI237</f>
        <v>Quatz Installation</v>
      </c>
      <c r="GT237" s="4" t="str">
        <f>GJ237</f>
        <v>Sq.ft</v>
      </c>
      <c r="GU237" s="4">
        <f>GK237</f>
        <v>650</v>
      </c>
      <c r="GV237" s="13"/>
      <c r="GW237" s="21">
        <f>GU237*GV237</f>
        <v>0</v>
      </c>
      <c r="GX237" s="31">
        <f>$I$4*GV237</f>
        <v>0</v>
      </c>
      <c r="GY237" s="42">
        <f>GU237*GX237</f>
        <v>0</v>
      </c>
      <c r="GZ237" s="21"/>
      <c r="HC237" s="4" t="str">
        <f>GS237</f>
        <v>Quatz Installation</v>
      </c>
      <c r="HD237" s="4" t="str">
        <f>GT237</f>
        <v>Sq.ft</v>
      </c>
      <c r="HE237" s="4">
        <f>GU237</f>
        <v>650</v>
      </c>
      <c r="HF237" s="13"/>
      <c r="HG237" s="21">
        <f>HE237*HF237</f>
        <v>0</v>
      </c>
      <c r="HH237" s="31">
        <f>$I$4*HF237</f>
        <v>0</v>
      </c>
      <c r="HI237" s="42">
        <f>HE237*HH237</f>
        <v>0</v>
      </c>
      <c r="HJ237" s="21"/>
      <c r="HM237" s="4" t="str">
        <f t="shared" ref="HM237:HM276" si="3819">HC237</f>
        <v>Quatz Installation</v>
      </c>
      <c r="HN237" s="4" t="str">
        <f t="shared" ref="HN237:HN276" si="3820">HD237</f>
        <v>Sq.ft</v>
      </c>
      <c r="HO237" s="4">
        <f t="shared" ref="HO237:HO276" si="3821">HE237</f>
        <v>650</v>
      </c>
      <c r="HP237" s="13"/>
      <c r="HQ237" s="4">
        <f t="shared" ref="HQ237:HQ276" si="3822">HP237*HO237</f>
        <v>0</v>
      </c>
      <c r="HR237" s="13">
        <f t="shared" ref="HR237:HR276" si="3823">$I$4*HP237</f>
        <v>0</v>
      </c>
      <c r="HS237" s="42">
        <f t="shared" ref="HS237:HS276" si="3824">HO237*HR237</f>
        <v>0</v>
      </c>
      <c r="HT237" s="21"/>
      <c r="HW237" s="4" t="str">
        <f t="shared" ref="HW237:HW275" si="3825">HM237</f>
        <v>Quatz Installation</v>
      </c>
      <c r="HX237" s="4" t="str">
        <f t="shared" ref="HX237:HX275" si="3826">HN237</f>
        <v>Sq.ft</v>
      </c>
      <c r="HY237" s="4">
        <f t="shared" ref="HY237:HY275" si="3827">HO237</f>
        <v>650</v>
      </c>
      <c r="HZ237" s="31"/>
      <c r="IA237" s="21">
        <f t="shared" ref="IA237:IA275" si="3828">HY237*HZ237</f>
        <v>0</v>
      </c>
      <c r="IB237" s="13">
        <f t="shared" ref="IB237:IB275" si="3829">$I$4*HZ237</f>
        <v>0</v>
      </c>
      <c r="IC237" s="42">
        <f t="shared" ref="IC237:IC275" si="3830">HY237*IB237</f>
        <v>0</v>
      </c>
      <c r="ID237" s="21"/>
      <c r="IG237" s="4" t="str">
        <f t="shared" ref="IG237:IG275" si="3831">HW237</f>
        <v>Quatz Installation</v>
      </c>
      <c r="IH237" s="4" t="str">
        <f t="shared" ref="IH237:IH275" si="3832">HX237</f>
        <v>Sq.ft</v>
      </c>
      <c r="II237" s="4">
        <f t="shared" ref="II237:II275" si="3833">HY237</f>
        <v>650</v>
      </c>
      <c r="IJ237" s="13"/>
      <c r="IK237" s="4">
        <f t="shared" ref="IK237:IK275" si="3834">IJ237*II237</f>
        <v>0</v>
      </c>
      <c r="IL237" s="13">
        <f t="shared" ref="IL237:IL275" si="3835">$I$4*IJ237</f>
        <v>0</v>
      </c>
      <c r="IM237" s="42">
        <f t="shared" ref="IM237:IM275" si="3836">II237*IL237</f>
        <v>0</v>
      </c>
      <c r="IN237" s="21"/>
      <c r="IQ237" s="56" t="str">
        <f t="shared" si="3803"/>
        <v>Quatz Installation</v>
      </c>
      <c r="IR237" s="56" t="str">
        <f t="shared" si="3804"/>
        <v>Sq.ft</v>
      </c>
      <c r="IS237" s="56">
        <f t="shared" si="3805"/>
        <v>650</v>
      </c>
      <c r="IT237" s="13"/>
      <c r="IU237" s="56">
        <f t="shared" si="3806"/>
        <v>0</v>
      </c>
      <c r="IV237" s="13">
        <f t="shared" si="3807"/>
        <v>0</v>
      </c>
      <c r="IW237" s="31">
        <f t="shared" si="3808"/>
        <v>0</v>
      </c>
      <c r="IX237" s="21"/>
      <c r="JA237" s="4" t="str">
        <f t="shared" ref="JA237:JC238" si="3837">IQ237</f>
        <v>Quatz Installation</v>
      </c>
      <c r="JB237" s="4" t="str">
        <f t="shared" si="3837"/>
        <v>Sq.ft</v>
      </c>
      <c r="JC237" s="4">
        <f t="shared" si="3837"/>
        <v>650</v>
      </c>
      <c r="JD237" s="13"/>
      <c r="JE237" s="4">
        <f>JD237*JC237</f>
        <v>0</v>
      </c>
      <c r="JF237" s="13">
        <f>$I$4*JD237</f>
        <v>0</v>
      </c>
      <c r="JG237" s="42">
        <f>JC237*JF237</f>
        <v>0</v>
      </c>
      <c r="JH237" s="21"/>
      <c r="JK237" s="4" t="str">
        <f t="shared" ref="JK237:JM237" si="3838">JA237</f>
        <v>Quatz Installation</v>
      </c>
      <c r="JL237" s="4" t="str">
        <f t="shared" si="3838"/>
        <v>Sq.ft</v>
      </c>
      <c r="JM237" s="4">
        <f t="shared" si="3838"/>
        <v>650</v>
      </c>
      <c r="JN237" s="13"/>
      <c r="JO237" s="21">
        <f>JM237*JN237</f>
        <v>0</v>
      </c>
      <c r="JP237" s="31">
        <f>$I$4*JN237</f>
        <v>0</v>
      </c>
      <c r="JQ237" s="42">
        <f>JM237*JP237</f>
        <v>0</v>
      </c>
      <c r="JR237" s="21"/>
      <c r="JU237" s="4" t="str">
        <f t="shared" ref="JU237:JU241" si="3839">JK237</f>
        <v>Quatz Installation</v>
      </c>
      <c r="JV237" s="4" t="str">
        <f t="shared" ref="JV237:JV238" si="3840">JL237</f>
        <v>Sq.ft</v>
      </c>
      <c r="JW237" s="4">
        <f t="shared" ref="JW237:JW238" si="3841">JM237</f>
        <v>650</v>
      </c>
      <c r="JX237" s="4">
        <f t="shared" si="3777"/>
        <v>0</v>
      </c>
      <c r="JY237" s="56">
        <f t="shared" si="3778"/>
        <v>0</v>
      </c>
      <c r="JZ237" s="56">
        <f t="shared" si="3779"/>
        <v>0</v>
      </c>
      <c r="KA237" s="31">
        <f>JW237*JZ237</f>
        <v>0</v>
      </c>
      <c r="KB237" s="21"/>
    </row>
    <row r="238" spans="1:288" ht="17.25" customHeight="1" x14ac:dyDescent="0.25">
      <c r="B238" s="3" t="s">
        <v>279</v>
      </c>
      <c r="C238" s="10" t="s">
        <v>2</v>
      </c>
      <c r="D238" s="4">
        <v>550</v>
      </c>
      <c r="E238" s="13"/>
      <c r="F238" s="31">
        <f t="shared" si="3641"/>
        <v>0</v>
      </c>
      <c r="G238" s="31">
        <f t="shared" si="3781"/>
        <v>0</v>
      </c>
      <c r="H238" s="31">
        <f t="shared" si="3643"/>
        <v>0</v>
      </c>
      <c r="I238" s="71"/>
      <c r="K238" s="40"/>
      <c r="L238" s="4" t="str">
        <f t="shared" si="3614"/>
        <v>Quatz Cutting Edging</v>
      </c>
      <c r="M238" s="4" t="str">
        <f t="shared" si="3644"/>
        <v>L.ft</v>
      </c>
      <c r="N238" s="4">
        <f t="shared" si="3645"/>
        <v>550</v>
      </c>
      <c r="O238" s="13"/>
      <c r="P238" s="21">
        <f t="shared" si="3782"/>
        <v>0</v>
      </c>
      <c r="Q238" s="31">
        <f t="shared" si="3783"/>
        <v>0</v>
      </c>
      <c r="R238" s="31">
        <f t="shared" si="3784"/>
        <v>0</v>
      </c>
      <c r="S238" s="21"/>
      <c r="U238" s="40"/>
      <c r="V238" s="4" t="str">
        <f t="shared" ref="V238:V239" si="3842">L238</f>
        <v>Quatz Cutting Edging</v>
      </c>
      <c r="W238" s="4" t="str">
        <f t="shared" ref="W238:W239" si="3843">M238</f>
        <v>L.ft</v>
      </c>
      <c r="X238" s="4">
        <f t="shared" ref="X238:X239" si="3844">N238</f>
        <v>550</v>
      </c>
      <c r="Y238" s="31"/>
      <c r="Z238" s="21">
        <f t="shared" si="3651"/>
        <v>0</v>
      </c>
      <c r="AA238" s="31">
        <f t="shared" si="3652"/>
        <v>0</v>
      </c>
      <c r="AB238" s="42">
        <f t="shared" si="3653"/>
        <v>0</v>
      </c>
      <c r="AC238" s="21"/>
      <c r="AE238" s="40"/>
      <c r="AF238" s="4" t="str">
        <f t="shared" ref="AF238" si="3845">V238</f>
        <v>Quatz Cutting Edging</v>
      </c>
      <c r="AG238" s="4" t="str">
        <f t="shared" ref="AG238" si="3846">W238</f>
        <v>L.ft</v>
      </c>
      <c r="AH238" s="4">
        <f t="shared" ref="AH238" si="3847">X238</f>
        <v>550</v>
      </c>
      <c r="AI238" s="13"/>
      <c r="AJ238" s="21">
        <f t="shared" si="3785"/>
        <v>0</v>
      </c>
      <c r="AK238" s="31">
        <f t="shared" si="3786"/>
        <v>0</v>
      </c>
      <c r="AL238" s="31">
        <f t="shared" si="3787"/>
        <v>0</v>
      </c>
      <c r="AM238" s="21"/>
      <c r="AO238" s="40"/>
      <c r="AP238" s="4" t="str">
        <f t="shared" ref="AP238" si="3848">AF238</f>
        <v>Quatz Cutting Edging</v>
      </c>
      <c r="AQ238" s="4" t="str">
        <f t="shared" ref="AQ238" si="3849">AG238</f>
        <v>L.ft</v>
      </c>
      <c r="AR238" s="4">
        <f t="shared" ref="AR238" si="3850">AH238</f>
        <v>550</v>
      </c>
      <c r="AS238" s="13"/>
      <c r="AT238" s="21">
        <f t="shared" si="3661"/>
        <v>0</v>
      </c>
      <c r="AU238" s="31">
        <f t="shared" si="3662"/>
        <v>0</v>
      </c>
      <c r="AV238" s="31">
        <f t="shared" si="3663"/>
        <v>0</v>
      </c>
      <c r="AW238" s="21"/>
      <c r="AY238" s="40"/>
      <c r="AZ238" s="4" t="str">
        <f t="shared" ref="AZ238" si="3851">AP238</f>
        <v>Quatz Cutting Edging</v>
      </c>
      <c r="BA238" s="4" t="str">
        <f t="shared" ref="BA238" si="3852">AQ238</f>
        <v>L.ft</v>
      </c>
      <c r="BB238" s="4">
        <f t="shared" ref="BB238" si="3853">AR238</f>
        <v>550</v>
      </c>
      <c r="BC238" s="13"/>
      <c r="BD238" s="21">
        <f>BB238*BC238</f>
        <v>0</v>
      </c>
      <c r="BE238" s="31">
        <f t="shared" si="3667"/>
        <v>0</v>
      </c>
      <c r="BF238" s="42"/>
      <c r="BG238" s="21"/>
      <c r="BI238" s="40"/>
      <c r="BJ238" s="4" t="str">
        <f t="shared" ref="BJ238:BJ239" si="3854">AZ238</f>
        <v>Quatz Cutting Edging</v>
      </c>
      <c r="BK238" s="4" t="str">
        <f t="shared" ref="BK238:BK239" si="3855">BA238</f>
        <v>L.ft</v>
      </c>
      <c r="BL238" s="4">
        <f t="shared" ref="BL238:BL239" si="3856">BB238</f>
        <v>550</v>
      </c>
      <c r="BM238" s="13"/>
      <c r="BN238" s="21">
        <f t="shared" si="3671"/>
        <v>0</v>
      </c>
      <c r="BO238" s="31">
        <f t="shared" si="3672"/>
        <v>0</v>
      </c>
      <c r="BP238" s="31">
        <f t="shared" si="3673"/>
        <v>0</v>
      </c>
      <c r="BQ238" s="21"/>
      <c r="BS238" s="40"/>
      <c r="BT238" s="4" t="str">
        <f t="shared" si="3810"/>
        <v>Quatz Cutting Edging</v>
      </c>
      <c r="BU238" s="4" t="str">
        <f t="shared" si="3810"/>
        <v>L.ft</v>
      </c>
      <c r="BV238" s="4">
        <f t="shared" si="3810"/>
        <v>550</v>
      </c>
      <c r="BW238" s="13"/>
      <c r="BX238" s="21">
        <f>BV238*BW238</f>
        <v>0</v>
      </c>
      <c r="BY238" s="31">
        <f>$I$4*BW238</f>
        <v>0</v>
      </c>
      <c r="BZ238" s="42">
        <f>BV238*BY238</f>
        <v>0</v>
      </c>
      <c r="CA238" s="21"/>
      <c r="CB238" s="40"/>
      <c r="CC238" s="4" t="str">
        <f t="shared" si="3621"/>
        <v>Quatz Cutting Edging</v>
      </c>
      <c r="CD238" s="4" t="str">
        <f t="shared" si="3679"/>
        <v>L.ft</v>
      </c>
      <c r="CE238" s="4">
        <f t="shared" si="3680"/>
        <v>550</v>
      </c>
      <c r="CF238" s="42"/>
      <c r="CG238" s="31">
        <f t="shared" si="3788"/>
        <v>0</v>
      </c>
      <c r="CH238" s="31">
        <f t="shared" si="3789"/>
        <v>0</v>
      </c>
      <c r="CI238" s="31">
        <f t="shared" si="3790"/>
        <v>0</v>
      </c>
      <c r="CJ238" s="21"/>
      <c r="CK238" s="143"/>
      <c r="CL238" s="40"/>
      <c r="CM238" s="4" t="str">
        <f t="shared" ref="CM238:CM239" si="3857">CC238</f>
        <v>Quatz Cutting Edging</v>
      </c>
      <c r="CN238" s="4" t="str">
        <f t="shared" ref="CN238:CN239" si="3858">CD238</f>
        <v>L.ft</v>
      </c>
      <c r="CO238" s="4">
        <f t="shared" ref="CO238:CO239" si="3859">CE238</f>
        <v>550</v>
      </c>
      <c r="CP238" s="3"/>
      <c r="CQ238" s="166">
        <f>CO238*CP238</f>
        <v>0</v>
      </c>
      <c r="CR238" s="56">
        <f t="shared" si="3811"/>
        <v>0</v>
      </c>
      <c r="CS238" s="4">
        <f t="shared" si="3812"/>
        <v>0</v>
      </c>
      <c r="CT238" s="166"/>
      <c r="CV238" s="40"/>
      <c r="CW238" s="4" t="str">
        <f t="shared" ref="CW238:CW239" si="3860">CM238</f>
        <v>Quatz Cutting Edging</v>
      </c>
      <c r="CX238" s="4" t="str">
        <f t="shared" ref="CX238:CX239" si="3861">CN238</f>
        <v>L.ft</v>
      </c>
      <c r="CY238" s="4">
        <f t="shared" ref="CY238:CY239" si="3862">CO238</f>
        <v>550</v>
      </c>
      <c r="CZ238" s="13"/>
      <c r="DA238" s="21">
        <f>CY238*CZ238</f>
        <v>0</v>
      </c>
      <c r="DB238" s="31">
        <f>$I$4*CZ238</f>
        <v>0</v>
      </c>
      <c r="DC238" s="42">
        <f>CY238*DB238</f>
        <v>0</v>
      </c>
      <c r="DD238" s="21"/>
      <c r="DF238" s="40"/>
      <c r="DG238" s="4" t="str">
        <f t="shared" ref="DG238:DG239" si="3863">CW238</f>
        <v>Quatz Cutting Edging</v>
      </c>
      <c r="DH238" s="4" t="str">
        <f t="shared" ref="DH238:DH239" si="3864">CX238</f>
        <v>L.ft</v>
      </c>
      <c r="DI238" s="4">
        <f t="shared" ref="DI238:DI239" si="3865">CY238</f>
        <v>550</v>
      </c>
      <c r="DJ238" s="13"/>
      <c r="DK238" s="21">
        <f t="shared" si="3813"/>
        <v>0</v>
      </c>
      <c r="DL238" s="31">
        <f t="shared" si="3814"/>
        <v>0</v>
      </c>
      <c r="DM238" s="42">
        <f t="shared" si="3815"/>
        <v>0</v>
      </c>
      <c r="DN238" s="21"/>
      <c r="DQ238" s="4" t="str">
        <f t="shared" ref="DQ238:DQ239" si="3866">DG238</f>
        <v>Quatz Cutting Edging</v>
      </c>
      <c r="DR238" s="4" t="str">
        <f t="shared" ref="DR238:DR239" si="3867">DH238</f>
        <v>L.ft</v>
      </c>
      <c r="DS238" s="4">
        <f t="shared" ref="DS238:DS239" si="3868">DI238</f>
        <v>550</v>
      </c>
      <c r="DT238" s="13"/>
      <c r="DU238" s="21">
        <f>DS238*DT238</f>
        <v>0</v>
      </c>
      <c r="DV238" s="31">
        <f>$I$4*DT238</f>
        <v>0</v>
      </c>
      <c r="DW238" s="42">
        <f>DS238*DV238</f>
        <v>0</v>
      </c>
      <c r="DX238" s="21"/>
      <c r="DZ238" s="40"/>
      <c r="EA238" s="4" t="str">
        <f t="shared" ref="EA238" si="3869">DQ238</f>
        <v>Quatz Cutting Edging</v>
      </c>
      <c r="EB238" s="4" t="str">
        <f t="shared" ref="EB238" si="3870">DR238</f>
        <v>L.ft</v>
      </c>
      <c r="EC238" s="4">
        <f t="shared" ref="EC238" si="3871">DS238</f>
        <v>550</v>
      </c>
      <c r="ED238" s="13"/>
      <c r="EE238" s="21">
        <f>EC238*ED238</f>
        <v>0</v>
      </c>
      <c r="EF238" s="31"/>
      <c r="EG238" s="42">
        <f>EC238*EF238</f>
        <v>0</v>
      </c>
      <c r="EH238" s="21"/>
      <c r="EK238" s="4" t="str">
        <f t="shared" ref="EK238" si="3872">EA238</f>
        <v>Quatz Cutting Edging</v>
      </c>
      <c r="EL238" s="4" t="str">
        <f t="shared" ref="EL238" si="3873">EB238</f>
        <v>L.ft</v>
      </c>
      <c r="EM238" s="4">
        <f t="shared" ref="EM238" si="3874">EC238</f>
        <v>550</v>
      </c>
      <c r="EN238" s="13"/>
      <c r="EO238" s="21">
        <f>EM238*EN238</f>
        <v>0</v>
      </c>
      <c r="EP238" s="31"/>
      <c r="EQ238" s="42"/>
      <c r="ER238" s="21"/>
      <c r="EU238" s="4" t="str">
        <f t="shared" si="3628"/>
        <v>Quatz Cutting Edging</v>
      </c>
      <c r="EV238" s="4" t="str">
        <f t="shared" si="3714"/>
        <v>L.ft</v>
      </c>
      <c r="EW238" s="4">
        <f t="shared" si="3715"/>
        <v>550</v>
      </c>
      <c r="EX238" s="13"/>
      <c r="EY238" s="21">
        <f t="shared" si="3791"/>
        <v>0</v>
      </c>
      <c r="EZ238" s="31">
        <f t="shared" si="3792"/>
        <v>0</v>
      </c>
      <c r="FA238" s="42">
        <f t="shared" si="3793"/>
        <v>0</v>
      </c>
      <c r="FB238" s="21"/>
      <c r="FE238" s="4" t="str">
        <f t="shared" si="3816"/>
        <v>Quatz Cutting Edging</v>
      </c>
      <c r="FF238" s="4" t="str">
        <f t="shared" si="3816"/>
        <v>L.ft</v>
      </c>
      <c r="FG238" s="4">
        <f t="shared" si="3816"/>
        <v>550</v>
      </c>
      <c r="FH238" s="13"/>
      <c r="FI238" s="21">
        <f t="shared" si="3794"/>
        <v>0</v>
      </c>
      <c r="FJ238" s="31">
        <f t="shared" si="3795"/>
        <v>0</v>
      </c>
      <c r="FK238" s="31">
        <f t="shared" si="3796"/>
        <v>0</v>
      </c>
      <c r="FL238" s="21"/>
      <c r="FO238" s="4" t="str">
        <f t="shared" si="3817"/>
        <v>Quatz Cutting Edging</v>
      </c>
      <c r="FP238" s="4" t="str">
        <f t="shared" si="3817"/>
        <v>L.ft</v>
      </c>
      <c r="FQ238" s="4">
        <f t="shared" si="3817"/>
        <v>550</v>
      </c>
      <c r="FR238" s="13"/>
      <c r="FS238" s="21">
        <f>FQ238*FR238</f>
        <v>0</v>
      </c>
      <c r="FT238" s="31">
        <f>$I$4*FR238</f>
        <v>0</v>
      </c>
      <c r="FU238" s="42">
        <f>FQ238*FT238</f>
        <v>0</v>
      </c>
      <c r="FV238" s="21"/>
      <c r="FY238" s="4" t="str">
        <f t="shared" si="3818"/>
        <v>Quatz Cutting Edging</v>
      </c>
      <c r="FZ238" s="4" t="str">
        <f t="shared" si="3818"/>
        <v>L.ft</v>
      </c>
      <c r="GA238" s="4">
        <f t="shared" si="3818"/>
        <v>550</v>
      </c>
      <c r="GB238" s="13"/>
      <c r="GC238" s="21">
        <f>GA238*GB238</f>
        <v>0</v>
      </c>
      <c r="GD238" s="31">
        <f>$I$4*GB238</f>
        <v>0</v>
      </c>
      <c r="GE238" s="42">
        <f>GA238*GD238</f>
        <v>0</v>
      </c>
      <c r="GF238" s="21"/>
      <c r="GI238" s="4" t="str">
        <f>FY238</f>
        <v>Quatz Cutting Edging</v>
      </c>
      <c r="GJ238" s="4" t="str">
        <f t="shared" ref="GJ238:GJ239" si="3875">FZ238</f>
        <v>L.ft</v>
      </c>
      <c r="GK238" s="4">
        <f t="shared" ref="GK238:GK239" si="3876">GA238</f>
        <v>550</v>
      </c>
      <c r="GL238" s="13"/>
      <c r="GM238" s="21">
        <f t="shared" ref="GM238:GM239" si="3877">GK238*GL238</f>
        <v>0</v>
      </c>
      <c r="GN238" s="31"/>
      <c r="GO238" s="42"/>
      <c r="GP238" s="21"/>
      <c r="GS238" s="4" t="str">
        <f t="shared" ref="GS238:GS239" si="3878">GI238</f>
        <v>Quatz Cutting Edging</v>
      </c>
      <c r="GT238" s="4" t="str">
        <f t="shared" ref="GT238:GT239" si="3879">GJ238</f>
        <v>L.ft</v>
      </c>
      <c r="GU238" s="4">
        <f t="shared" ref="GU238:GU239" si="3880">GK238</f>
        <v>550</v>
      </c>
      <c r="GV238" s="13"/>
      <c r="GW238" s="21">
        <f t="shared" ref="GW238:GW239" si="3881">GU238*GV238</f>
        <v>0</v>
      </c>
      <c r="GX238" s="31">
        <f t="shared" ref="GX238:GX239" si="3882">$I$4*GV238</f>
        <v>0</v>
      </c>
      <c r="GY238" s="42">
        <f t="shared" ref="GY238:GY239" si="3883">GU238*GX238</f>
        <v>0</v>
      </c>
      <c r="GZ238" s="21"/>
      <c r="HC238" s="4" t="str">
        <f t="shared" ref="HC238:HC239" si="3884">GS238</f>
        <v>Quatz Cutting Edging</v>
      </c>
      <c r="HD238" s="4" t="str">
        <f t="shared" ref="HD238:HD239" si="3885">GT238</f>
        <v>L.ft</v>
      </c>
      <c r="HE238" s="4">
        <f t="shared" ref="HE238:HE239" si="3886">GU238</f>
        <v>550</v>
      </c>
      <c r="HF238" s="13"/>
      <c r="HG238" s="21">
        <f t="shared" ref="HG238:HG239" si="3887">HE238*HF238</f>
        <v>0</v>
      </c>
      <c r="HH238" s="31">
        <f t="shared" ref="HH238:HH239" si="3888">$I$4*HF238</f>
        <v>0</v>
      </c>
      <c r="HI238" s="42">
        <f t="shared" ref="HI238:HI239" si="3889">HE238*HH238</f>
        <v>0</v>
      </c>
      <c r="HJ238" s="21"/>
      <c r="HM238" s="4" t="str">
        <f t="shared" si="3819"/>
        <v>Quatz Cutting Edging</v>
      </c>
      <c r="HN238" s="4" t="str">
        <f t="shared" si="3820"/>
        <v>L.ft</v>
      </c>
      <c r="HO238" s="4">
        <f t="shared" si="3821"/>
        <v>550</v>
      </c>
      <c r="HP238" s="13"/>
      <c r="HQ238" s="4">
        <f t="shared" si="3822"/>
        <v>0</v>
      </c>
      <c r="HR238" s="13">
        <f t="shared" si="3823"/>
        <v>0</v>
      </c>
      <c r="HS238" s="42">
        <f t="shared" si="3824"/>
        <v>0</v>
      </c>
      <c r="HT238" s="21"/>
      <c r="HW238" s="4" t="str">
        <f t="shared" si="3825"/>
        <v>Quatz Cutting Edging</v>
      </c>
      <c r="HX238" s="4" t="str">
        <f t="shared" si="3826"/>
        <v>L.ft</v>
      </c>
      <c r="HY238" s="4">
        <f t="shared" si="3827"/>
        <v>550</v>
      </c>
      <c r="HZ238" s="31"/>
      <c r="IA238" s="21">
        <f t="shared" si="3828"/>
        <v>0</v>
      </c>
      <c r="IB238" s="13">
        <f t="shared" si="3829"/>
        <v>0</v>
      </c>
      <c r="IC238" s="42">
        <f t="shared" si="3830"/>
        <v>0</v>
      </c>
      <c r="ID238" s="21"/>
      <c r="IG238" s="4" t="str">
        <f t="shared" si="3831"/>
        <v>Quatz Cutting Edging</v>
      </c>
      <c r="IH238" s="4" t="str">
        <f t="shared" si="3832"/>
        <v>L.ft</v>
      </c>
      <c r="II238" s="4">
        <f t="shared" si="3833"/>
        <v>550</v>
      </c>
      <c r="IJ238" s="13"/>
      <c r="IK238" s="4">
        <f t="shared" si="3834"/>
        <v>0</v>
      </c>
      <c r="IL238" s="13">
        <f t="shared" si="3835"/>
        <v>0</v>
      </c>
      <c r="IM238" s="42">
        <f t="shared" si="3836"/>
        <v>0</v>
      </c>
      <c r="IN238" s="21"/>
      <c r="IQ238" s="56" t="str">
        <f t="shared" si="3803"/>
        <v>Quatz Cutting Edging</v>
      </c>
      <c r="IR238" s="56" t="str">
        <f t="shared" si="3804"/>
        <v>L.ft</v>
      </c>
      <c r="IS238" s="56">
        <f t="shared" si="3805"/>
        <v>550</v>
      </c>
      <c r="IT238" s="13"/>
      <c r="IU238" s="56">
        <f t="shared" si="3806"/>
        <v>0</v>
      </c>
      <c r="IV238" s="13">
        <f t="shared" si="3807"/>
        <v>0</v>
      </c>
      <c r="IW238" s="31">
        <f t="shared" si="3808"/>
        <v>0</v>
      </c>
      <c r="IX238" s="21"/>
      <c r="JA238" s="4" t="str">
        <f t="shared" si="3837"/>
        <v>Quatz Cutting Edging</v>
      </c>
      <c r="JB238" s="4" t="str">
        <f t="shared" si="3837"/>
        <v>L.ft</v>
      </c>
      <c r="JC238" s="4">
        <f t="shared" si="3837"/>
        <v>550</v>
      </c>
      <c r="JD238" s="13"/>
      <c r="JE238" s="4">
        <f>JD238*JC238</f>
        <v>0</v>
      </c>
      <c r="JF238" s="13">
        <f>$I$4*JD238</f>
        <v>0</v>
      </c>
      <c r="JG238" s="42">
        <f>JC238*JF238</f>
        <v>0</v>
      </c>
      <c r="JH238" s="21"/>
      <c r="JK238" s="4" t="str">
        <f t="shared" ref="JK238:JK240" si="3890">JA238</f>
        <v>Quatz Cutting Edging</v>
      </c>
      <c r="JL238" s="4" t="str">
        <f t="shared" ref="JL238:JL239" si="3891">JB238</f>
        <v>L.ft</v>
      </c>
      <c r="JM238" s="4">
        <f t="shared" ref="JM238:JM239" si="3892">JC238</f>
        <v>550</v>
      </c>
      <c r="JN238" s="13"/>
      <c r="JO238" s="21">
        <f t="shared" ref="JO238:JO239" si="3893">JM238*JN238</f>
        <v>0</v>
      </c>
      <c r="JP238" s="31">
        <f t="shared" ref="JP238:JP239" si="3894">$I$4*JN238</f>
        <v>0</v>
      </c>
      <c r="JQ238" s="42">
        <f t="shared" ref="JQ238:JQ239" si="3895">JM238*JP238</f>
        <v>0</v>
      </c>
      <c r="JR238" s="21"/>
      <c r="JU238" s="4" t="str">
        <f t="shared" si="3839"/>
        <v>Quatz Cutting Edging</v>
      </c>
      <c r="JV238" s="4" t="str">
        <f t="shared" si="3840"/>
        <v>L.ft</v>
      </c>
      <c r="JW238" s="4">
        <f t="shared" si="3841"/>
        <v>550</v>
      </c>
      <c r="JX238" s="4">
        <f t="shared" si="3777"/>
        <v>0</v>
      </c>
      <c r="JY238" s="56">
        <f t="shared" si="3778"/>
        <v>0</v>
      </c>
      <c r="JZ238" s="56">
        <f t="shared" si="3779"/>
        <v>0</v>
      </c>
      <c r="KA238" s="31">
        <f>JW238*JZ238</f>
        <v>0</v>
      </c>
      <c r="KB238" s="21"/>
    </row>
    <row r="239" spans="1:288" ht="17.25" customHeight="1" x14ac:dyDescent="0.25">
      <c r="B239" s="3" t="s">
        <v>310</v>
      </c>
      <c r="C239" s="10" t="s">
        <v>3</v>
      </c>
      <c r="D239" s="4">
        <v>350</v>
      </c>
      <c r="E239" s="13"/>
      <c r="F239" s="31">
        <f t="shared" si="3641"/>
        <v>0</v>
      </c>
      <c r="G239" s="31">
        <f t="shared" si="3781"/>
        <v>0</v>
      </c>
      <c r="H239" s="31">
        <f t="shared" si="3643"/>
        <v>0</v>
      </c>
      <c r="I239" s="71"/>
      <c r="K239" s="40"/>
      <c r="L239" s="4" t="str">
        <f t="shared" si="3614"/>
        <v>Quatz Polishing</v>
      </c>
      <c r="M239" s="4" t="str">
        <f t="shared" si="3644"/>
        <v>Sq.ft</v>
      </c>
      <c r="N239" s="4">
        <f t="shared" si="3645"/>
        <v>350</v>
      </c>
      <c r="O239" s="13"/>
      <c r="P239" s="21">
        <f t="shared" si="3782"/>
        <v>0</v>
      </c>
      <c r="Q239" s="31">
        <f t="shared" si="3783"/>
        <v>0</v>
      </c>
      <c r="R239" s="31">
        <f t="shared" si="3784"/>
        <v>0</v>
      </c>
      <c r="S239" s="21"/>
      <c r="U239" s="40"/>
      <c r="V239" s="4" t="str">
        <f t="shared" si="3842"/>
        <v>Quatz Polishing</v>
      </c>
      <c r="W239" s="4" t="str">
        <f t="shared" si="3843"/>
        <v>Sq.ft</v>
      </c>
      <c r="X239" s="4">
        <f t="shared" si="3844"/>
        <v>350</v>
      </c>
      <c r="Y239" s="31"/>
      <c r="Z239" s="21">
        <f t="shared" si="3651"/>
        <v>0</v>
      </c>
      <c r="AA239" s="31">
        <f t="shared" si="3652"/>
        <v>0</v>
      </c>
      <c r="AB239" s="42">
        <f t="shared" si="3653"/>
        <v>0</v>
      </c>
      <c r="AC239" s="21"/>
      <c r="AE239" s="40"/>
      <c r="AF239" s="4" t="str">
        <f>V239</f>
        <v>Quatz Polishing</v>
      </c>
      <c r="AG239" s="4" t="str">
        <f>W239</f>
        <v>Sq.ft</v>
      </c>
      <c r="AH239" s="4">
        <f>X239</f>
        <v>350</v>
      </c>
      <c r="AI239" s="13"/>
      <c r="AJ239" s="21">
        <f t="shared" si="3785"/>
        <v>0</v>
      </c>
      <c r="AK239" s="31">
        <f t="shared" si="3786"/>
        <v>0</v>
      </c>
      <c r="AL239" s="31">
        <f t="shared" si="3787"/>
        <v>0</v>
      </c>
      <c r="AM239" s="21"/>
      <c r="AO239" s="40"/>
      <c r="AP239" s="4" t="str">
        <f t="shared" ref="AP239" si="3896">AF239</f>
        <v>Quatz Polishing</v>
      </c>
      <c r="AQ239" s="4" t="str">
        <f t="shared" ref="AQ239" si="3897">AG239</f>
        <v>Sq.ft</v>
      </c>
      <c r="AR239" s="4">
        <f t="shared" ref="AR239" si="3898">AH239</f>
        <v>350</v>
      </c>
      <c r="AS239" s="13"/>
      <c r="AT239" s="21">
        <f t="shared" si="3661"/>
        <v>0</v>
      </c>
      <c r="AU239" s="31">
        <f t="shared" si="3662"/>
        <v>0</v>
      </c>
      <c r="AV239" s="31">
        <f t="shared" si="3663"/>
        <v>0</v>
      </c>
      <c r="AW239" s="21"/>
      <c r="AY239" s="40"/>
      <c r="AZ239" s="4" t="str">
        <f t="shared" ref="AZ239" si="3899">AP239</f>
        <v>Quatz Polishing</v>
      </c>
      <c r="BA239" s="4" t="str">
        <f t="shared" ref="BA239" si="3900">AQ239</f>
        <v>Sq.ft</v>
      </c>
      <c r="BB239" s="4">
        <f t="shared" ref="BB239" si="3901">AR239</f>
        <v>350</v>
      </c>
      <c r="BC239" s="13"/>
      <c r="BD239" s="21">
        <f t="shared" ref="BD239" si="3902">BB239*BC239</f>
        <v>0</v>
      </c>
      <c r="BE239" s="31">
        <f t="shared" si="3667"/>
        <v>0</v>
      </c>
      <c r="BF239" s="42"/>
      <c r="BG239" s="21"/>
      <c r="BI239" s="40"/>
      <c r="BJ239" s="4" t="str">
        <f t="shared" si="3854"/>
        <v>Quatz Polishing</v>
      </c>
      <c r="BK239" s="4" t="str">
        <f t="shared" si="3855"/>
        <v>Sq.ft</v>
      </c>
      <c r="BL239" s="4">
        <f t="shared" si="3856"/>
        <v>350</v>
      </c>
      <c r="BM239" s="13"/>
      <c r="BN239" s="21">
        <f t="shared" si="3671"/>
        <v>0</v>
      </c>
      <c r="BO239" s="31">
        <f t="shared" si="3672"/>
        <v>0</v>
      </c>
      <c r="BP239" s="31">
        <f t="shared" si="3673"/>
        <v>0</v>
      </c>
      <c r="BQ239" s="21"/>
      <c r="BS239" s="40"/>
      <c r="BT239" s="4" t="str">
        <f t="shared" si="3810"/>
        <v>Quatz Polishing</v>
      </c>
      <c r="BU239" s="4" t="str">
        <f t="shared" si="3810"/>
        <v>Sq.ft</v>
      </c>
      <c r="BV239" s="4">
        <f t="shared" si="3810"/>
        <v>350</v>
      </c>
      <c r="BW239" s="13"/>
      <c r="BX239" s="21">
        <f>BV239*BW239</f>
        <v>0</v>
      </c>
      <c r="BY239" s="31">
        <f>$I$4*BW239</f>
        <v>0</v>
      </c>
      <c r="BZ239" s="42">
        <f>BV239*BY239</f>
        <v>0</v>
      </c>
      <c r="CA239" s="21"/>
      <c r="CB239" s="40"/>
      <c r="CC239" s="4" t="str">
        <f t="shared" si="3621"/>
        <v>Quatz Polishing</v>
      </c>
      <c r="CD239" s="4" t="str">
        <f t="shared" si="3679"/>
        <v>Sq.ft</v>
      </c>
      <c r="CE239" s="4">
        <f t="shared" si="3680"/>
        <v>350</v>
      </c>
      <c r="CF239" s="42"/>
      <c r="CG239" s="31">
        <f t="shared" si="3788"/>
        <v>0</v>
      </c>
      <c r="CH239" s="31">
        <f t="shared" si="3789"/>
        <v>0</v>
      </c>
      <c r="CI239" s="31">
        <f t="shared" si="3790"/>
        <v>0</v>
      </c>
      <c r="CJ239" s="21"/>
      <c r="CK239" s="143"/>
      <c r="CL239" s="40"/>
      <c r="CM239" s="4" t="str">
        <f t="shared" si="3857"/>
        <v>Quatz Polishing</v>
      </c>
      <c r="CN239" s="4" t="str">
        <f t="shared" si="3858"/>
        <v>Sq.ft</v>
      </c>
      <c r="CO239" s="4">
        <f t="shared" si="3859"/>
        <v>350</v>
      </c>
      <c r="CP239" s="3"/>
      <c r="CQ239" s="166">
        <f>CO239*CP239</f>
        <v>0</v>
      </c>
      <c r="CR239" s="56">
        <f t="shared" si="3811"/>
        <v>0</v>
      </c>
      <c r="CS239" s="4">
        <f t="shared" si="3812"/>
        <v>0</v>
      </c>
      <c r="CT239" s="166"/>
      <c r="CV239" s="40"/>
      <c r="CW239" s="4" t="str">
        <f t="shared" si="3860"/>
        <v>Quatz Polishing</v>
      </c>
      <c r="CX239" s="4" t="str">
        <f t="shared" si="3861"/>
        <v>Sq.ft</v>
      </c>
      <c r="CY239" s="4">
        <f t="shared" si="3862"/>
        <v>350</v>
      </c>
      <c r="CZ239" s="13"/>
      <c r="DA239" s="21"/>
      <c r="DB239" s="31"/>
      <c r="DC239" s="42"/>
      <c r="DD239" s="21"/>
      <c r="DF239" s="40"/>
      <c r="DG239" s="4" t="str">
        <f t="shared" si="3863"/>
        <v>Quatz Polishing</v>
      </c>
      <c r="DH239" s="4" t="str">
        <f t="shared" si="3864"/>
        <v>Sq.ft</v>
      </c>
      <c r="DI239" s="4">
        <f t="shared" si="3865"/>
        <v>350</v>
      </c>
      <c r="DJ239" s="13"/>
      <c r="DK239" s="21">
        <f t="shared" si="3813"/>
        <v>0</v>
      </c>
      <c r="DL239" s="31">
        <f t="shared" si="3814"/>
        <v>0</v>
      </c>
      <c r="DM239" s="42">
        <f t="shared" si="3815"/>
        <v>0</v>
      </c>
      <c r="DN239" s="21"/>
      <c r="DQ239" s="4" t="str">
        <f t="shared" si="3866"/>
        <v>Quatz Polishing</v>
      </c>
      <c r="DR239" s="4" t="str">
        <f t="shared" si="3867"/>
        <v>Sq.ft</v>
      </c>
      <c r="DS239" s="4">
        <f t="shared" si="3868"/>
        <v>350</v>
      </c>
      <c r="DT239" s="13"/>
      <c r="DU239" s="21"/>
      <c r="DV239" s="31"/>
      <c r="DW239" s="42"/>
      <c r="DX239" s="21"/>
      <c r="DZ239" s="40"/>
      <c r="EA239" s="4" t="str">
        <f t="shared" ref="EA239" si="3903">DQ239</f>
        <v>Quatz Polishing</v>
      </c>
      <c r="EB239" s="4" t="str">
        <f t="shared" ref="EB239" si="3904">DR239</f>
        <v>Sq.ft</v>
      </c>
      <c r="EC239" s="4">
        <f t="shared" ref="EC239" si="3905">DS239</f>
        <v>350</v>
      </c>
      <c r="ED239" s="13"/>
      <c r="EE239" s="21">
        <f>EC239*ED239</f>
        <v>0</v>
      </c>
      <c r="EF239" s="31"/>
      <c r="EG239" s="42">
        <f>EC239*EF239</f>
        <v>0</v>
      </c>
      <c r="EH239" s="21"/>
      <c r="EK239" s="4" t="str">
        <f t="shared" ref="EK239" si="3906">EA239</f>
        <v>Quatz Polishing</v>
      </c>
      <c r="EL239" s="4" t="str">
        <f t="shared" ref="EL239" si="3907">EB239</f>
        <v>Sq.ft</v>
      </c>
      <c r="EM239" s="4">
        <f t="shared" ref="EM239" si="3908">EC239</f>
        <v>350</v>
      </c>
      <c r="EN239" s="13"/>
      <c r="EO239" s="21">
        <f t="shared" ref="EO239" si="3909">EM239*EN239</f>
        <v>0</v>
      </c>
      <c r="EP239" s="31"/>
      <c r="EQ239" s="42"/>
      <c r="ER239" s="21"/>
      <c r="EU239" s="4" t="str">
        <f t="shared" si="3628"/>
        <v>Quatz Polishing</v>
      </c>
      <c r="EV239" s="4" t="str">
        <f t="shared" si="3714"/>
        <v>Sq.ft</v>
      </c>
      <c r="EW239" s="4">
        <f t="shared" si="3715"/>
        <v>350</v>
      </c>
      <c r="EX239" s="13"/>
      <c r="EY239" s="21">
        <f t="shared" si="3791"/>
        <v>0</v>
      </c>
      <c r="EZ239" s="31">
        <f t="shared" si="3792"/>
        <v>0</v>
      </c>
      <c r="FA239" s="42">
        <f t="shared" si="3793"/>
        <v>0</v>
      </c>
      <c r="FB239" s="21"/>
      <c r="FE239" s="4" t="str">
        <f t="shared" ref="FE239" si="3910">EU239</f>
        <v>Quatz Polishing</v>
      </c>
      <c r="FF239" s="4" t="str">
        <f t="shared" ref="FF239" si="3911">EV239</f>
        <v>Sq.ft</v>
      </c>
      <c r="FG239" s="4">
        <f t="shared" ref="FG239" si="3912">EW239</f>
        <v>350</v>
      </c>
      <c r="FH239" s="13"/>
      <c r="FI239" s="21">
        <f t="shared" si="3794"/>
        <v>0</v>
      </c>
      <c r="FJ239" s="31">
        <f t="shared" si="3795"/>
        <v>0</v>
      </c>
      <c r="FK239" s="31">
        <f t="shared" si="3796"/>
        <v>0</v>
      </c>
      <c r="FL239" s="21"/>
      <c r="FO239" s="4" t="str">
        <f t="shared" si="3817"/>
        <v>Quatz Polishing</v>
      </c>
      <c r="FP239" s="4" t="str">
        <f t="shared" si="3817"/>
        <v>Sq.ft</v>
      </c>
      <c r="FQ239" s="4">
        <f t="shared" si="3817"/>
        <v>350</v>
      </c>
      <c r="FR239" s="13"/>
      <c r="FS239" s="21">
        <f>FQ239*FR239</f>
        <v>0</v>
      </c>
      <c r="FT239" s="31">
        <f>$I$4*FR239</f>
        <v>0</v>
      </c>
      <c r="FU239" s="42">
        <f>FQ239*FT239</f>
        <v>0</v>
      </c>
      <c r="FV239" s="21"/>
      <c r="FY239" s="4" t="str">
        <f t="shared" si="3818"/>
        <v>Quatz Polishing</v>
      </c>
      <c r="FZ239" s="4" t="str">
        <f t="shared" si="3818"/>
        <v>Sq.ft</v>
      </c>
      <c r="GA239" s="4">
        <f t="shared" si="3818"/>
        <v>350</v>
      </c>
      <c r="GB239" s="13"/>
      <c r="GC239" s="21">
        <f>GA239*GB239</f>
        <v>0</v>
      </c>
      <c r="GD239" s="31">
        <f>$I$4*GB239</f>
        <v>0</v>
      </c>
      <c r="GE239" s="42">
        <f>GA239*GD239</f>
        <v>0</v>
      </c>
      <c r="GF239" s="21"/>
      <c r="GI239" s="4" t="str">
        <f>FY239</f>
        <v>Quatz Polishing</v>
      </c>
      <c r="GJ239" s="4" t="str">
        <f t="shared" si="3875"/>
        <v>Sq.ft</v>
      </c>
      <c r="GK239" s="4">
        <f t="shared" si="3876"/>
        <v>350</v>
      </c>
      <c r="GL239" s="13"/>
      <c r="GM239" s="21">
        <f t="shared" si="3877"/>
        <v>0</v>
      </c>
      <c r="GN239" s="31"/>
      <c r="GO239" s="42"/>
      <c r="GP239" s="21"/>
      <c r="GS239" s="4" t="str">
        <f t="shared" si="3878"/>
        <v>Quatz Polishing</v>
      </c>
      <c r="GT239" s="4" t="str">
        <f t="shared" si="3879"/>
        <v>Sq.ft</v>
      </c>
      <c r="GU239" s="4">
        <f t="shared" si="3880"/>
        <v>350</v>
      </c>
      <c r="GV239" s="13"/>
      <c r="GW239" s="21">
        <f t="shared" si="3881"/>
        <v>0</v>
      </c>
      <c r="GX239" s="31">
        <f t="shared" si="3882"/>
        <v>0</v>
      </c>
      <c r="GY239" s="42">
        <f t="shared" si="3883"/>
        <v>0</v>
      </c>
      <c r="GZ239" s="21"/>
      <c r="HC239" s="4" t="str">
        <f t="shared" si="3884"/>
        <v>Quatz Polishing</v>
      </c>
      <c r="HD239" s="4" t="str">
        <f t="shared" si="3885"/>
        <v>Sq.ft</v>
      </c>
      <c r="HE239" s="4">
        <f t="shared" si="3886"/>
        <v>350</v>
      </c>
      <c r="HF239" s="13"/>
      <c r="HG239" s="21">
        <f t="shared" si="3887"/>
        <v>0</v>
      </c>
      <c r="HH239" s="31">
        <f t="shared" si="3888"/>
        <v>0</v>
      </c>
      <c r="HI239" s="42">
        <f t="shared" si="3889"/>
        <v>0</v>
      </c>
      <c r="HJ239" s="21"/>
      <c r="HM239" s="4" t="str">
        <f t="shared" si="3819"/>
        <v>Quatz Polishing</v>
      </c>
      <c r="HN239" s="4" t="str">
        <f t="shared" si="3820"/>
        <v>Sq.ft</v>
      </c>
      <c r="HO239" s="4">
        <f t="shared" si="3821"/>
        <v>350</v>
      </c>
      <c r="HP239" s="13"/>
      <c r="HQ239" s="4">
        <f t="shared" si="3822"/>
        <v>0</v>
      </c>
      <c r="HR239" s="13">
        <f t="shared" si="3823"/>
        <v>0</v>
      </c>
      <c r="HS239" s="42">
        <f t="shared" si="3824"/>
        <v>0</v>
      </c>
      <c r="HT239" s="21"/>
      <c r="HW239" s="4" t="str">
        <f t="shared" si="3825"/>
        <v>Quatz Polishing</v>
      </c>
      <c r="HX239" s="4" t="str">
        <f t="shared" si="3826"/>
        <v>Sq.ft</v>
      </c>
      <c r="HY239" s="4">
        <f t="shared" si="3827"/>
        <v>350</v>
      </c>
      <c r="HZ239" s="31"/>
      <c r="IA239" s="21">
        <f t="shared" si="3828"/>
        <v>0</v>
      </c>
      <c r="IB239" s="13">
        <f t="shared" si="3829"/>
        <v>0</v>
      </c>
      <c r="IC239" s="42">
        <f t="shared" si="3830"/>
        <v>0</v>
      </c>
      <c r="ID239" s="21"/>
      <c r="IG239" s="4" t="str">
        <f t="shared" si="3831"/>
        <v>Quatz Polishing</v>
      </c>
      <c r="IH239" s="4" t="str">
        <f t="shared" si="3832"/>
        <v>Sq.ft</v>
      </c>
      <c r="II239" s="4">
        <f t="shared" si="3833"/>
        <v>350</v>
      </c>
      <c r="IJ239" s="13"/>
      <c r="IK239" s="4">
        <f t="shared" si="3834"/>
        <v>0</v>
      </c>
      <c r="IL239" s="13">
        <f t="shared" si="3835"/>
        <v>0</v>
      </c>
      <c r="IM239" s="42">
        <f t="shared" si="3836"/>
        <v>0</v>
      </c>
      <c r="IN239" s="21"/>
      <c r="IQ239" s="56" t="str">
        <f t="shared" si="3803"/>
        <v>Quatz Polishing</v>
      </c>
      <c r="IR239" s="56" t="str">
        <f t="shared" si="3804"/>
        <v>Sq.ft</v>
      </c>
      <c r="IS239" s="56">
        <f t="shared" si="3805"/>
        <v>350</v>
      </c>
      <c r="IT239" s="13"/>
      <c r="IU239" s="56">
        <f t="shared" si="3806"/>
        <v>0</v>
      </c>
      <c r="IV239" s="13">
        <f t="shared" si="3807"/>
        <v>0</v>
      </c>
      <c r="IW239" s="31">
        <f t="shared" si="3808"/>
        <v>0</v>
      </c>
      <c r="IX239" s="21"/>
      <c r="JA239" s="4" t="str">
        <f t="shared" ref="JA239:JA240" si="3913">IQ239</f>
        <v>Quatz Polishing</v>
      </c>
      <c r="JB239" s="4" t="str">
        <f t="shared" ref="JB239:JB240" si="3914">IR239</f>
        <v>Sq.ft</v>
      </c>
      <c r="JC239" s="4">
        <f t="shared" ref="JC239:JC240" si="3915">IS239</f>
        <v>350</v>
      </c>
      <c r="JD239" s="13"/>
      <c r="JE239" s="4">
        <f t="shared" ref="JE239:JE240" si="3916">JD239*JC239</f>
        <v>0</v>
      </c>
      <c r="JF239" s="13">
        <f t="shared" ref="JF239:JF240" si="3917">$I$4*JD239</f>
        <v>0</v>
      </c>
      <c r="JG239" s="42">
        <f t="shared" ref="JG239:JG240" si="3918">JC239*JF239</f>
        <v>0</v>
      </c>
      <c r="JH239" s="21"/>
      <c r="JK239" s="4" t="str">
        <f t="shared" si="3890"/>
        <v>Quatz Polishing</v>
      </c>
      <c r="JL239" s="4" t="str">
        <f t="shared" si="3891"/>
        <v>Sq.ft</v>
      </c>
      <c r="JM239" s="4">
        <f t="shared" si="3892"/>
        <v>350</v>
      </c>
      <c r="JN239" s="13"/>
      <c r="JO239" s="21">
        <f t="shared" si="3893"/>
        <v>0</v>
      </c>
      <c r="JP239" s="31">
        <f t="shared" si="3894"/>
        <v>0</v>
      </c>
      <c r="JQ239" s="42">
        <f t="shared" si="3895"/>
        <v>0</v>
      </c>
      <c r="JR239" s="21"/>
      <c r="JU239" s="4" t="str">
        <f t="shared" si="3839"/>
        <v>Quatz Polishing</v>
      </c>
      <c r="JV239" s="4" t="str">
        <f t="shared" ref="JV239:JV275" si="3919">JL239</f>
        <v>Sq.ft</v>
      </c>
      <c r="JW239" s="4">
        <f t="shared" ref="JW239:JW275" si="3920">JM239</f>
        <v>350</v>
      </c>
      <c r="JX239" s="4">
        <f t="shared" si="3777"/>
        <v>0</v>
      </c>
      <c r="JY239" s="56">
        <f t="shared" si="3778"/>
        <v>0</v>
      </c>
      <c r="JZ239" s="56">
        <f t="shared" si="3779"/>
        <v>0</v>
      </c>
      <c r="KA239" s="31">
        <f t="shared" ref="KA239" si="3921">JW239*JZ239</f>
        <v>0</v>
      </c>
      <c r="KB239" s="21"/>
    </row>
    <row r="240" spans="1:288" ht="17.25" customHeight="1" x14ac:dyDescent="0.25">
      <c r="B240" s="3" t="s">
        <v>192</v>
      </c>
      <c r="C240" s="10" t="s">
        <v>194</v>
      </c>
      <c r="D240" s="4">
        <v>4500</v>
      </c>
      <c r="E240" s="13"/>
      <c r="F240" s="31">
        <f t="shared" si="3641"/>
        <v>0</v>
      </c>
      <c r="G240" s="31">
        <f t="shared" si="3781"/>
        <v>0</v>
      </c>
      <c r="H240" s="31">
        <f t="shared" si="3643"/>
        <v>0</v>
      </c>
      <c r="I240" s="71"/>
      <c r="K240" s="40"/>
      <c r="L240" s="4" t="str">
        <f t="shared" si="3614"/>
        <v xml:space="preserve">Fabric - Indoor </v>
      </c>
      <c r="M240" s="4" t="str">
        <f t="shared" si="3644"/>
        <v>m</v>
      </c>
      <c r="N240" s="4">
        <f t="shared" si="3645"/>
        <v>4500</v>
      </c>
      <c r="O240" s="13"/>
      <c r="P240" s="21">
        <f t="shared" si="3782"/>
        <v>0</v>
      </c>
      <c r="Q240" s="31">
        <f t="shared" si="3783"/>
        <v>0</v>
      </c>
      <c r="R240" s="31">
        <f t="shared" si="3784"/>
        <v>0</v>
      </c>
      <c r="S240" s="21"/>
      <c r="U240" s="40"/>
      <c r="V240" s="4" t="str">
        <f t="shared" si="3615"/>
        <v xml:space="preserve">Fabric - Indoor </v>
      </c>
      <c r="W240" s="4" t="str">
        <f t="shared" si="3649"/>
        <v>m</v>
      </c>
      <c r="X240" s="4">
        <f t="shared" si="3650"/>
        <v>4500</v>
      </c>
      <c r="Y240" s="31"/>
      <c r="Z240" s="21">
        <f t="shared" si="3651"/>
        <v>0</v>
      </c>
      <c r="AA240" s="31">
        <f t="shared" si="3652"/>
        <v>0</v>
      </c>
      <c r="AB240" s="42">
        <f t="shared" si="3653"/>
        <v>0</v>
      </c>
      <c r="AC240" s="21"/>
      <c r="AE240" s="40"/>
      <c r="AF240" s="4" t="str">
        <f t="shared" si="3616"/>
        <v xml:space="preserve">Fabric - Indoor </v>
      </c>
      <c r="AG240" s="4" t="str">
        <f t="shared" si="3654"/>
        <v>m</v>
      </c>
      <c r="AH240" s="4">
        <f t="shared" si="3655"/>
        <v>4500</v>
      </c>
      <c r="AI240" s="13"/>
      <c r="AJ240" s="21">
        <f t="shared" si="3785"/>
        <v>0</v>
      </c>
      <c r="AK240" s="31">
        <f t="shared" si="3786"/>
        <v>0</v>
      </c>
      <c r="AL240" s="31">
        <f t="shared" si="3787"/>
        <v>0</v>
      </c>
      <c r="AM240" s="21"/>
      <c r="AO240" s="40"/>
      <c r="AP240" s="4" t="str">
        <f t="shared" si="3617"/>
        <v xml:space="preserve">Fabric - Indoor </v>
      </c>
      <c r="AQ240" s="4" t="str">
        <f t="shared" si="3659"/>
        <v>m</v>
      </c>
      <c r="AR240" s="4">
        <f t="shared" si="3660"/>
        <v>4500</v>
      </c>
      <c r="AS240" s="13"/>
      <c r="AT240" s="21">
        <f t="shared" si="3661"/>
        <v>0</v>
      </c>
      <c r="AU240" s="31">
        <f t="shared" si="3662"/>
        <v>0</v>
      </c>
      <c r="AV240" s="31">
        <f t="shared" si="3663"/>
        <v>0</v>
      </c>
      <c r="AW240" s="21"/>
      <c r="AY240" s="40"/>
      <c r="AZ240" s="4" t="str">
        <f t="shared" si="3618"/>
        <v xml:space="preserve">Fabric - Indoor </v>
      </c>
      <c r="BA240" s="4" t="str">
        <f t="shared" si="3664"/>
        <v>m</v>
      </c>
      <c r="BB240" s="4">
        <f t="shared" si="3665"/>
        <v>4500</v>
      </c>
      <c r="BC240" s="13"/>
      <c r="BD240" s="21">
        <f t="shared" si="3666"/>
        <v>0</v>
      </c>
      <c r="BE240" s="31">
        <f t="shared" si="3667"/>
        <v>0</v>
      </c>
      <c r="BF240" s="42">
        <f t="shared" si="3668"/>
        <v>0</v>
      </c>
      <c r="BG240" s="21"/>
      <c r="BI240" s="40"/>
      <c r="BJ240" s="4" t="str">
        <f t="shared" si="3619"/>
        <v xml:space="preserve">Fabric - Indoor </v>
      </c>
      <c r="BK240" s="4" t="str">
        <f t="shared" si="3669"/>
        <v>m</v>
      </c>
      <c r="BL240" s="4">
        <f t="shared" si="3670"/>
        <v>4500</v>
      </c>
      <c r="BM240" s="13"/>
      <c r="BN240" s="21">
        <f t="shared" si="3671"/>
        <v>0</v>
      </c>
      <c r="BO240" s="31">
        <f t="shared" si="3672"/>
        <v>0</v>
      </c>
      <c r="BP240" s="42">
        <f t="shared" si="3673"/>
        <v>0</v>
      </c>
      <c r="BQ240" s="21"/>
      <c r="BS240" s="40"/>
      <c r="BT240" s="4" t="str">
        <f t="shared" si="3620"/>
        <v xml:space="preserve">Fabric - Indoor </v>
      </c>
      <c r="BU240" s="4" t="str">
        <f t="shared" si="3674"/>
        <v>m</v>
      </c>
      <c r="BV240" s="4">
        <f t="shared" si="3675"/>
        <v>4500</v>
      </c>
      <c r="BW240" s="13"/>
      <c r="BX240" s="21">
        <f t="shared" si="3676"/>
        <v>0</v>
      </c>
      <c r="BY240" s="31">
        <f t="shared" si="3677"/>
        <v>0</v>
      </c>
      <c r="BZ240" s="42">
        <f t="shared" si="3678"/>
        <v>0</v>
      </c>
      <c r="CA240" s="21"/>
      <c r="CB240" s="40"/>
      <c r="CC240" s="4" t="str">
        <f t="shared" si="3621"/>
        <v xml:space="preserve">Fabric - Indoor </v>
      </c>
      <c r="CD240" s="4" t="str">
        <f t="shared" si="3679"/>
        <v>m</v>
      </c>
      <c r="CE240" s="4">
        <f t="shared" si="3680"/>
        <v>4500</v>
      </c>
      <c r="CF240" s="42"/>
      <c r="CG240" s="31">
        <f t="shared" si="3788"/>
        <v>0</v>
      </c>
      <c r="CH240" s="31">
        <f t="shared" si="3789"/>
        <v>0</v>
      </c>
      <c r="CI240" s="31">
        <f t="shared" si="3790"/>
        <v>0</v>
      </c>
      <c r="CJ240" s="21"/>
      <c r="CK240" s="143"/>
      <c r="CL240" s="40"/>
      <c r="CM240" s="4" t="str">
        <f t="shared" si="3622"/>
        <v xml:space="preserve">Fabric - Indoor </v>
      </c>
      <c r="CN240" s="4" t="str">
        <f t="shared" si="3684"/>
        <v>m</v>
      </c>
      <c r="CO240" s="4">
        <f t="shared" si="3685"/>
        <v>4500</v>
      </c>
      <c r="CP240" s="3"/>
      <c r="CQ240" s="166">
        <f t="shared" si="3686"/>
        <v>0</v>
      </c>
      <c r="CR240" s="56">
        <f t="shared" si="3811"/>
        <v>0</v>
      </c>
      <c r="CS240" s="4">
        <f t="shared" si="3812"/>
        <v>0</v>
      </c>
      <c r="CT240" s="166"/>
      <c r="CV240" s="40"/>
      <c r="CW240" s="4" t="str">
        <f t="shared" si="3623"/>
        <v xml:space="preserve">Fabric - Indoor </v>
      </c>
      <c r="CX240" s="4" t="str">
        <f t="shared" si="3689"/>
        <v>m</v>
      </c>
      <c r="CY240" s="4">
        <f t="shared" si="3690"/>
        <v>4500</v>
      </c>
      <c r="CZ240" s="13"/>
      <c r="DA240" s="21">
        <f t="shared" si="3691"/>
        <v>0</v>
      </c>
      <c r="DB240" s="31">
        <f t="shared" si="3692"/>
        <v>0</v>
      </c>
      <c r="DC240" s="42">
        <f t="shared" si="3693"/>
        <v>0</v>
      </c>
      <c r="DD240" s="21"/>
      <c r="DF240" s="40"/>
      <c r="DG240" s="4" t="str">
        <f t="shared" si="3624"/>
        <v xml:space="preserve">Fabric - Indoor </v>
      </c>
      <c r="DH240" s="4" t="str">
        <f t="shared" si="3694"/>
        <v>m</v>
      </c>
      <c r="DI240" s="4">
        <f t="shared" si="3695"/>
        <v>4500</v>
      </c>
      <c r="DJ240" s="13"/>
      <c r="DK240" s="21">
        <f t="shared" si="3813"/>
        <v>0</v>
      </c>
      <c r="DL240" s="31">
        <f t="shared" si="3814"/>
        <v>0</v>
      </c>
      <c r="DM240" s="42">
        <f t="shared" si="3815"/>
        <v>0</v>
      </c>
      <c r="DN240" s="21"/>
      <c r="DQ240" s="4" t="str">
        <f t="shared" si="3625"/>
        <v xml:space="preserve">Fabric - Indoor </v>
      </c>
      <c r="DR240" s="4" t="str">
        <f t="shared" si="3699"/>
        <v>m</v>
      </c>
      <c r="DS240" s="4">
        <f t="shared" si="3700"/>
        <v>4500</v>
      </c>
      <c r="DT240" s="13"/>
      <c r="DU240" s="21">
        <f t="shared" si="3701"/>
        <v>0</v>
      </c>
      <c r="DV240" s="31">
        <f t="shared" si="3702"/>
        <v>0</v>
      </c>
      <c r="DW240" s="42">
        <f t="shared" si="3703"/>
        <v>0</v>
      </c>
      <c r="DX240" s="21"/>
      <c r="DZ240" s="40"/>
      <c r="EA240" s="4" t="str">
        <f t="shared" si="3626"/>
        <v xml:space="preserve">Fabric - Indoor </v>
      </c>
      <c r="EB240" s="4" t="str">
        <f t="shared" si="3704"/>
        <v>m</v>
      </c>
      <c r="EC240" s="4">
        <f t="shared" si="3705"/>
        <v>4500</v>
      </c>
      <c r="ED240" s="13"/>
      <c r="EE240" s="21">
        <f t="shared" si="3706"/>
        <v>0</v>
      </c>
      <c r="EF240" s="31">
        <f t="shared" si="3707"/>
        <v>0</v>
      </c>
      <c r="EG240" s="42">
        <f t="shared" si="3708"/>
        <v>0</v>
      </c>
      <c r="EH240" s="21"/>
      <c r="EK240" s="4" t="str">
        <f t="shared" si="3627"/>
        <v xml:space="preserve">Fabric - Indoor </v>
      </c>
      <c r="EL240" s="4" t="str">
        <f t="shared" si="3709"/>
        <v>m</v>
      </c>
      <c r="EM240" s="4">
        <f t="shared" si="3710"/>
        <v>4500</v>
      </c>
      <c r="EN240" s="13"/>
      <c r="EO240" s="21">
        <f t="shared" si="3711"/>
        <v>0</v>
      </c>
      <c r="EP240" s="31">
        <f t="shared" si="3712"/>
        <v>0</v>
      </c>
      <c r="EQ240" s="42">
        <f t="shared" si="3713"/>
        <v>0</v>
      </c>
      <c r="ER240" s="21"/>
      <c r="EU240" s="4" t="str">
        <f t="shared" si="3628"/>
        <v xml:space="preserve">Fabric - Indoor </v>
      </c>
      <c r="EV240" s="4" t="str">
        <f t="shared" si="3714"/>
        <v>m</v>
      </c>
      <c r="EW240" s="4">
        <f t="shared" si="3715"/>
        <v>4500</v>
      </c>
      <c r="EX240" s="13"/>
      <c r="EY240" s="21">
        <f t="shared" si="3791"/>
        <v>0</v>
      </c>
      <c r="EZ240" s="31">
        <f t="shared" si="3792"/>
        <v>0</v>
      </c>
      <c r="FA240" s="42">
        <f t="shared" si="3793"/>
        <v>0</v>
      </c>
      <c r="FB240" s="21"/>
      <c r="FE240" s="4" t="str">
        <f t="shared" si="3629"/>
        <v xml:space="preserve">Fabric - Indoor </v>
      </c>
      <c r="FF240" s="4" t="str">
        <f t="shared" si="3719"/>
        <v>m</v>
      </c>
      <c r="FG240" s="4">
        <f t="shared" si="3720"/>
        <v>4500</v>
      </c>
      <c r="FH240" s="13"/>
      <c r="FI240" s="21">
        <f t="shared" si="3794"/>
        <v>0</v>
      </c>
      <c r="FJ240" s="31">
        <f t="shared" si="3795"/>
        <v>0</v>
      </c>
      <c r="FK240" s="31">
        <f t="shared" si="3796"/>
        <v>0</v>
      </c>
      <c r="FL240" s="21"/>
      <c r="FO240" s="4" t="str">
        <f t="shared" si="3630"/>
        <v xml:space="preserve">Fabric - Indoor </v>
      </c>
      <c r="FP240" s="4" t="str">
        <f t="shared" si="3724"/>
        <v>m</v>
      </c>
      <c r="FQ240" s="4">
        <f t="shared" si="3725"/>
        <v>4500</v>
      </c>
      <c r="FR240" s="13"/>
      <c r="FS240" s="21">
        <f t="shared" ref="FS240:FS247" si="3922">FQ240*FR240</f>
        <v>0</v>
      </c>
      <c r="FT240" s="31">
        <f t="shared" ref="FT240:FT247" si="3923">$I$4*FR240</f>
        <v>0</v>
      </c>
      <c r="FU240" s="42">
        <f t="shared" ref="FU240:FU247" si="3924">FQ240*FT240</f>
        <v>0</v>
      </c>
      <c r="FV240" s="21"/>
      <c r="FY240" s="4" t="str">
        <f t="shared" ref="FY240:FY247" si="3925">FO240</f>
        <v xml:space="preserve">Fabric - Indoor </v>
      </c>
      <c r="FZ240" s="4" t="str">
        <f t="shared" ref="FZ240:FZ247" si="3926">FP240</f>
        <v>m</v>
      </c>
      <c r="GA240" s="4">
        <f t="shared" ref="GA240:GA247" si="3927">FQ240</f>
        <v>4500</v>
      </c>
      <c r="GB240" s="13"/>
      <c r="GC240" s="21">
        <f t="shared" ref="GC240:GC247" si="3928">GA240*GB240</f>
        <v>0</v>
      </c>
      <c r="GD240" s="31">
        <f t="shared" ref="GD240:GD247" si="3929">$I$4*GB240</f>
        <v>0</v>
      </c>
      <c r="GE240" s="42">
        <f t="shared" ref="GE240:GE247" si="3930">GA240*GD240</f>
        <v>0</v>
      </c>
      <c r="GF240" s="21"/>
      <c r="GI240" s="4" t="str">
        <f t="shared" si="3797"/>
        <v xml:space="preserve">Fabric - Indoor </v>
      </c>
      <c r="GJ240" s="4" t="str">
        <f t="shared" si="3798"/>
        <v>m</v>
      </c>
      <c r="GK240" s="4">
        <f t="shared" si="3799"/>
        <v>4500</v>
      </c>
      <c r="GL240" s="13"/>
      <c r="GM240" s="21">
        <f t="shared" si="3733"/>
        <v>0</v>
      </c>
      <c r="GN240" s="31">
        <f t="shared" si="3734"/>
        <v>0</v>
      </c>
      <c r="GO240" s="42">
        <f t="shared" si="3735"/>
        <v>0</v>
      </c>
      <c r="GP240" s="21"/>
      <c r="GS240" s="4" t="str">
        <f t="shared" si="3632"/>
        <v xml:space="preserve">Fabric - Indoor </v>
      </c>
      <c r="GT240" s="4" t="str">
        <f t="shared" si="3736"/>
        <v>m</v>
      </c>
      <c r="GU240" s="4">
        <f t="shared" si="3737"/>
        <v>4500</v>
      </c>
      <c r="GV240" s="13"/>
      <c r="GW240" s="21">
        <f t="shared" si="3738"/>
        <v>0</v>
      </c>
      <c r="GX240" s="31">
        <f t="shared" ref="GX240:GX247" si="3931">$I$4*GV240</f>
        <v>0</v>
      </c>
      <c r="GY240" s="42">
        <f t="shared" ref="GY240:GY247" si="3932">GU240*GX240</f>
        <v>0</v>
      </c>
      <c r="GZ240" s="21"/>
      <c r="HC240" s="4" t="str">
        <f t="shared" si="3633"/>
        <v xml:space="preserve">Fabric - Indoor </v>
      </c>
      <c r="HD240" s="4" t="str">
        <f t="shared" si="3740"/>
        <v>m</v>
      </c>
      <c r="HE240" s="4">
        <f t="shared" si="3741"/>
        <v>4500</v>
      </c>
      <c r="HF240" s="13"/>
      <c r="HG240" s="21">
        <f t="shared" si="3742"/>
        <v>0</v>
      </c>
      <c r="HH240" s="31">
        <f t="shared" ref="HH240:HH250" si="3933">$I$4*HF240</f>
        <v>0</v>
      </c>
      <c r="HI240" s="42">
        <f t="shared" ref="HI240:HI250" si="3934">HE240*HH240</f>
        <v>0</v>
      </c>
      <c r="HJ240" s="21"/>
      <c r="HM240" s="4" t="str">
        <f t="shared" si="3819"/>
        <v xml:space="preserve">Fabric - Indoor </v>
      </c>
      <c r="HN240" s="4" t="str">
        <f t="shared" si="3820"/>
        <v>m</v>
      </c>
      <c r="HO240" s="4">
        <f t="shared" si="3821"/>
        <v>4500</v>
      </c>
      <c r="HP240" s="13"/>
      <c r="HQ240" s="4">
        <f t="shared" si="3822"/>
        <v>0</v>
      </c>
      <c r="HR240" s="13">
        <f t="shared" si="3823"/>
        <v>0</v>
      </c>
      <c r="HS240" s="42">
        <f t="shared" si="3824"/>
        <v>0</v>
      </c>
      <c r="HT240" s="21"/>
      <c r="HW240" s="4" t="str">
        <f t="shared" si="3825"/>
        <v xml:space="preserve">Fabric - Indoor </v>
      </c>
      <c r="HX240" s="4" t="str">
        <f t="shared" si="3826"/>
        <v>m</v>
      </c>
      <c r="HY240" s="4">
        <f t="shared" si="3827"/>
        <v>4500</v>
      </c>
      <c r="HZ240" s="31"/>
      <c r="IA240" s="21">
        <f t="shared" si="3828"/>
        <v>0</v>
      </c>
      <c r="IB240" s="13">
        <f t="shared" si="3829"/>
        <v>0</v>
      </c>
      <c r="IC240" s="42">
        <f t="shared" si="3830"/>
        <v>0</v>
      </c>
      <c r="ID240" s="21"/>
      <c r="IG240" s="4" t="str">
        <f t="shared" si="3831"/>
        <v xml:space="preserve">Fabric - Indoor </v>
      </c>
      <c r="IH240" s="4" t="str">
        <f t="shared" si="3832"/>
        <v>m</v>
      </c>
      <c r="II240" s="4">
        <f t="shared" si="3833"/>
        <v>4500</v>
      </c>
      <c r="IJ240" s="13"/>
      <c r="IK240" s="4">
        <f t="shared" si="3834"/>
        <v>0</v>
      </c>
      <c r="IL240" s="13">
        <f t="shared" si="3835"/>
        <v>0</v>
      </c>
      <c r="IM240" s="42">
        <f t="shared" si="3836"/>
        <v>0</v>
      </c>
      <c r="IN240" s="21"/>
      <c r="IQ240" s="56" t="str">
        <f t="shared" si="3803"/>
        <v xml:space="preserve">Fabric - Indoor </v>
      </c>
      <c r="IR240" s="56" t="str">
        <f t="shared" si="3804"/>
        <v>m</v>
      </c>
      <c r="IS240" s="56">
        <f t="shared" si="3805"/>
        <v>4500</v>
      </c>
      <c r="IT240" s="13"/>
      <c r="IU240" s="56">
        <f t="shared" si="3806"/>
        <v>0</v>
      </c>
      <c r="IV240" s="13">
        <f t="shared" si="3807"/>
        <v>0</v>
      </c>
      <c r="IW240" s="31">
        <f t="shared" si="3808"/>
        <v>0</v>
      </c>
      <c r="IX240" s="21"/>
      <c r="JA240" s="4" t="str">
        <f t="shared" si="3913"/>
        <v xml:space="preserve">Fabric - Indoor </v>
      </c>
      <c r="JB240" s="4" t="str">
        <f t="shared" si="3914"/>
        <v>m</v>
      </c>
      <c r="JC240" s="4">
        <f t="shared" si="3915"/>
        <v>4500</v>
      </c>
      <c r="JD240" s="13"/>
      <c r="JE240" s="4">
        <f t="shared" si="3916"/>
        <v>0</v>
      </c>
      <c r="JF240" s="13">
        <f t="shared" si="3917"/>
        <v>0</v>
      </c>
      <c r="JG240" s="42">
        <f t="shared" si="3918"/>
        <v>0</v>
      </c>
      <c r="JH240" s="21"/>
      <c r="JK240" s="4" t="str">
        <f t="shared" si="3890"/>
        <v xml:space="preserve">Fabric - Indoor </v>
      </c>
      <c r="JL240" s="4" t="str">
        <f t="shared" ref="JL240:JL275" si="3935">JB240</f>
        <v>m</v>
      </c>
      <c r="JM240" s="4">
        <f t="shared" ref="JM240:JM275" si="3936">JC240</f>
        <v>4500</v>
      </c>
      <c r="JN240" s="13"/>
      <c r="JO240" s="21">
        <f t="shared" ref="JO240:JO275" si="3937">JM240*JN240</f>
        <v>0</v>
      </c>
      <c r="JP240" s="31">
        <f t="shared" ref="JP240:JP275" si="3938">$I$4*JN240</f>
        <v>0</v>
      </c>
      <c r="JQ240" s="42">
        <f t="shared" ref="JQ240:JQ275" si="3939">JM240*JP240</f>
        <v>0</v>
      </c>
      <c r="JR240" s="21"/>
      <c r="JU240" s="4" t="str">
        <f t="shared" si="3839"/>
        <v xml:space="preserve">Fabric - Indoor </v>
      </c>
      <c r="JV240" s="4" t="str">
        <f t="shared" si="3919"/>
        <v>m</v>
      </c>
      <c r="JW240" s="4">
        <f t="shared" si="3920"/>
        <v>4500</v>
      </c>
      <c r="JX240" s="4">
        <f t="shared" si="3777"/>
        <v>0</v>
      </c>
      <c r="JY240" s="56">
        <f t="shared" si="3778"/>
        <v>0</v>
      </c>
      <c r="JZ240" s="56">
        <f t="shared" si="3779"/>
        <v>0</v>
      </c>
      <c r="KA240" s="31">
        <f t="shared" ref="KA240:KA275" si="3940">JW240*JZ240</f>
        <v>0</v>
      </c>
      <c r="KB240" s="21"/>
    </row>
    <row r="241" spans="2:288" ht="17.25" customHeight="1" x14ac:dyDescent="0.25">
      <c r="B241" s="3" t="s">
        <v>193</v>
      </c>
      <c r="C241" s="10" t="s">
        <v>194</v>
      </c>
      <c r="D241" s="4">
        <v>1600</v>
      </c>
      <c r="E241" s="13"/>
      <c r="F241" s="31">
        <f t="shared" si="3641"/>
        <v>0</v>
      </c>
      <c r="G241" s="31">
        <f t="shared" si="3781"/>
        <v>0</v>
      </c>
      <c r="H241" s="31">
        <f t="shared" si="3643"/>
        <v>0</v>
      </c>
      <c r="I241" s="71"/>
      <c r="K241" s="40"/>
      <c r="L241" s="4" t="str">
        <f t="shared" si="3614"/>
        <v xml:space="preserve">Fabric - Outdoor </v>
      </c>
      <c r="M241" s="4" t="str">
        <f t="shared" si="3644"/>
        <v>m</v>
      </c>
      <c r="N241" s="4">
        <f t="shared" si="3645"/>
        <v>1600</v>
      </c>
      <c r="O241" s="13"/>
      <c r="P241" s="21">
        <f t="shared" si="3782"/>
        <v>0</v>
      </c>
      <c r="Q241" s="31">
        <f t="shared" si="3783"/>
        <v>0</v>
      </c>
      <c r="R241" s="31">
        <f t="shared" si="3784"/>
        <v>0</v>
      </c>
      <c r="S241" s="21"/>
      <c r="U241" s="40"/>
      <c r="V241" s="4" t="str">
        <f t="shared" si="3615"/>
        <v xml:space="preserve">Fabric - Outdoor </v>
      </c>
      <c r="W241" s="4" t="str">
        <f t="shared" si="3649"/>
        <v>m</v>
      </c>
      <c r="X241" s="4">
        <f t="shared" si="3650"/>
        <v>1600</v>
      </c>
      <c r="Y241" s="31"/>
      <c r="Z241" s="21">
        <f t="shared" si="3651"/>
        <v>0</v>
      </c>
      <c r="AA241" s="31">
        <f t="shared" si="3652"/>
        <v>0</v>
      </c>
      <c r="AB241" s="42">
        <f t="shared" si="3653"/>
        <v>0</v>
      </c>
      <c r="AC241" s="21"/>
      <c r="AE241" s="40"/>
      <c r="AF241" s="4" t="str">
        <f t="shared" si="3616"/>
        <v xml:space="preserve">Fabric - Outdoor </v>
      </c>
      <c r="AG241" s="4" t="str">
        <f t="shared" si="3654"/>
        <v>m</v>
      </c>
      <c r="AH241" s="4">
        <f t="shared" si="3655"/>
        <v>1600</v>
      </c>
      <c r="AI241" s="13"/>
      <c r="AJ241" s="21">
        <f t="shared" si="3785"/>
        <v>0</v>
      </c>
      <c r="AK241" s="31">
        <f t="shared" si="3786"/>
        <v>0</v>
      </c>
      <c r="AL241" s="31">
        <f t="shared" si="3787"/>
        <v>0</v>
      </c>
      <c r="AM241" s="21"/>
      <c r="AO241" s="40"/>
      <c r="AP241" s="4" t="str">
        <f t="shared" si="3617"/>
        <v xml:space="preserve">Fabric - Outdoor </v>
      </c>
      <c r="AQ241" s="4" t="str">
        <f t="shared" si="3659"/>
        <v>m</v>
      </c>
      <c r="AR241" s="4">
        <f t="shared" si="3660"/>
        <v>1600</v>
      </c>
      <c r="AS241" s="13"/>
      <c r="AT241" s="21">
        <f t="shared" si="3661"/>
        <v>0</v>
      </c>
      <c r="AU241" s="31">
        <f t="shared" si="3662"/>
        <v>0</v>
      </c>
      <c r="AV241" s="31">
        <f t="shared" si="3663"/>
        <v>0</v>
      </c>
      <c r="AW241" s="21"/>
      <c r="AY241" s="40"/>
      <c r="AZ241" s="4" t="str">
        <f t="shared" si="3618"/>
        <v xml:space="preserve">Fabric - Outdoor </v>
      </c>
      <c r="BA241" s="4" t="str">
        <f t="shared" si="3664"/>
        <v>m</v>
      </c>
      <c r="BB241" s="4">
        <f t="shared" si="3665"/>
        <v>1600</v>
      </c>
      <c r="BC241" s="13"/>
      <c r="BD241" s="21">
        <f t="shared" si="3666"/>
        <v>0</v>
      </c>
      <c r="BE241" s="31">
        <f t="shared" si="3667"/>
        <v>0</v>
      </c>
      <c r="BF241" s="42">
        <f t="shared" si="3668"/>
        <v>0</v>
      </c>
      <c r="BG241" s="21"/>
      <c r="BI241" s="40"/>
      <c r="BJ241" s="4" t="str">
        <f t="shared" si="3619"/>
        <v xml:space="preserve">Fabric - Outdoor </v>
      </c>
      <c r="BK241" s="4" t="str">
        <f t="shared" si="3669"/>
        <v>m</v>
      </c>
      <c r="BL241" s="4">
        <f t="shared" si="3670"/>
        <v>1600</v>
      </c>
      <c r="BM241" s="13"/>
      <c r="BN241" s="21">
        <f t="shared" si="3671"/>
        <v>0</v>
      </c>
      <c r="BO241" s="31">
        <f t="shared" si="3672"/>
        <v>0</v>
      </c>
      <c r="BP241" s="42">
        <f t="shared" si="3673"/>
        <v>0</v>
      </c>
      <c r="BQ241" s="21"/>
      <c r="BS241" s="40"/>
      <c r="BT241" s="4" t="str">
        <f t="shared" si="3620"/>
        <v xml:space="preserve">Fabric - Outdoor </v>
      </c>
      <c r="BU241" s="4" t="str">
        <f t="shared" si="3674"/>
        <v>m</v>
      </c>
      <c r="BV241" s="4">
        <f t="shared" si="3675"/>
        <v>1600</v>
      </c>
      <c r="BW241" s="13"/>
      <c r="BX241" s="21">
        <f t="shared" si="3676"/>
        <v>0</v>
      </c>
      <c r="BY241" s="31">
        <f t="shared" si="3677"/>
        <v>0</v>
      </c>
      <c r="BZ241" s="42">
        <f t="shared" si="3678"/>
        <v>0</v>
      </c>
      <c r="CA241" s="21"/>
      <c r="CB241" s="40"/>
      <c r="CC241" s="4" t="str">
        <f t="shared" si="3621"/>
        <v xml:space="preserve">Fabric - Outdoor </v>
      </c>
      <c r="CD241" s="4" t="str">
        <f t="shared" si="3679"/>
        <v>m</v>
      </c>
      <c r="CE241" s="4">
        <f t="shared" si="3680"/>
        <v>1600</v>
      </c>
      <c r="CF241" s="42"/>
      <c r="CG241" s="31">
        <f t="shared" si="3788"/>
        <v>0</v>
      </c>
      <c r="CH241" s="31">
        <f t="shared" si="3789"/>
        <v>0</v>
      </c>
      <c r="CI241" s="31">
        <f t="shared" si="3790"/>
        <v>0</v>
      </c>
      <c r="CJ241" s="21"/>
      <c r="CK241" s="143"/>
      <c r="CL241" s="40"/>
      <c r="CM241" s="4" t="str">
        <f t="shared" si="3622"/>
        <v xml:space="preserve">Fabric - Outdoor </v>
      </c>
      <c r="CN241" s="4" t="str">
        <f t="shared" si="3684"/>
        <v>m</v>
      </c>
      <c r="CO241" s="4">
        <f t="shared" si="3685"/>
        <v>1600</v>
      </c>
      <c r="CP241" s="13"/>
      <c r="CQ241" s="21">
        <f t="shared" si="3686"/>
        <v>0</v>
      </c>
      <c r="CR241" s="31">
        <f t="shared" si="3687"/>
        <v>0</v>
      </c>
      <c r="CS241" s="42">
        <f t="shared" si="3688"/>
        <v>0</v>
      </c>
      <c r="CT241" s="21"/>
      <c r="CV241" s="40"/>
      <c r="CW241" s="4" t="str">
        <f t="shared" si="3623"/>
        <v xml:space="preserve">Fabric - Outdoor </v>
      </c>
      <c r="CX241" s="4" t="str">
        <f t="shared" si="3689"/>
        <v>m</v>
      </c>
      <c r="CY241" s="4">
        <f t="shared" si="3690"/>
        <v>1600</v>
      </c>
      <c r="CZ241" s="13"/>
      <c r="DA241" s="21">
        <f t="shared" si="3691"/>
        <v>0</v>
      </c>
      <c r="DB241" s="31">
        <f t="shared" si="3692"/>
        <v>0</v>
      </c>
      <c r="DC241" s="42">
        <f t="shared" si="3693"/>
        <v>0</v>
      </c>
      <c r="DD241" s="21"/>
      <c r="DF241" s="40"/>
      <c r="DG241" s="4" t="str">
        <f t="shared" si="3624"/>
        <v xml:space="preserve">Fabric - Outdoor </v>
      </c>
      <c r="DH241" s="4" t="str">
        <f t="shared" si="3694"/>
        <v>m</v>
      </c>
      <c r="DI241" s="4">
        <f t="shared" si="3695"/>
        <v>1600</v>
      </c>
      <c r="DJ241" s="13"/>
      <c r="DK241" s="21">
        <f t="shared" si="3696"/>
        <v>0</v>
      </c>
      <c r="DL241" s="31">
        <f t="shared" si="3697"/>
        <v>0</v>
      </c>
      <c r="DM241" s="42">
        <f t="shared" si="3698"/>
        <v>0</v>
      </c>
      <c r="DN241" s="21"/>
      <c r="DQ241" s="4" t="str">
        <f t="shared" si="3625"/>
        <v xml:space="preserve">Fabric - Outdoor </v>
      </c>
      <c r="DR241" s="4" t="str">
        <f t="shared" si="3699"/>
        <v>m</v>
      </c>
      <c r="DS241" s="4">
        <f t="shared" si="3700"/>
        <v>1600</v>
      </c>
      <c r="DT241" s="13"/>
      <c r="DU241" s="21">
        <f t="shared" si="3701"/>
        <v>0</v>
      </c>
      <c r="DV241" s="31">
        <f t="shared" si="3702"/>
        <v>0</v>
      </c>
      <c r="DW241" s="42">
        <f t="shared" si="3703"/>
        <v>0</v>
      </c>
      <c r="DX241" s="21"/>
      <c r="DZ241" s="40"/>
      <c r="EA241" s="4" t="str">
        <f t="shared" si="3626"/>
        <v xml:space="preserve">Fabric - Outdoor </v>
      </c>
      <c r="EB241" s="4" t="str">
        <f t="shared" si="3704"/>
        <v>m</v>
      </c>
      <c r="EC241" s="4">
        <f t="shared" si="3705"/>
        <v>1600</v>
      </c>
      <c r="ED241" s="13"/>
      <c r="EE241" s="21">
        <f t="shared" si="3706"/>
        <v>0</v>
      </c>
      <c r="EF241" s="31">
        <f t="shared" si="3707"/>
        <v>0</v>
      </c>
      <c r="EG241" s="42">
        <f t="shared" si="3708"/>
        <v>0</v>
      </c>
      <c r="EH241" s="21"/>
      <c r="EK241" s="4" t="str">
        <f t="shared" si="3627"/>
        <v xml:space="preserve">Fabric - Outdoor </v>
      </c>
      <c r="EL241" s="4" t="str">
        <f t="shared" si="3709"/>
        <v>m</v>
      </c>
      <c r="EM241" s="4">
        <f t="shared" si="3710"/>
        <v>1600</v>
      </c>
      <c r="EN241" s="13"/>
      <c r="EO241" s="21">
        <f t="shared" si="3711"/>
        <v>0</v>
      </c>
      <c r="EP241" s="31">
        <f t="shared" si="3712"/>
        <v>0</v>
      </c>
      <c r="EQ241" s="42">
        <f t="shared" si="3713"/>
        <v>0</v>
      </c>
      <c r="ER241" s="21"/>
      <c r="EU241" s="4" t="str">
        <f t="shared" si="3628"/>
        <v xml:space="preserve">Fabric - Outdoor </v>
      </c>
      <c r="EV241" s="4" t="str">
        <f t="shared" si="3714"/>
        <v>m</v>
      </c>
      <c r="EW241" s="4">
        <f t="shared" si="3715"/>
        <v>1600</v>
      </c>
      <c r="EX241" s="13"/>
      <c r="EY241" s="21">
        <f t="shared" si="3791"/>
        <v>0</v>
      </c>
      <c r="EZ241" s="31">
        <f t="shared" si="3792"/>
        <v>0</v>
      </c>
      <c r="FA241" s="42">
        <f t="shared" si="3793"/>
        <v>0</v>
      </c>
      <c r="FB241" s="21"/>
      <c r="FE241" s="4" t="str">
        <f t="shared" si="3629"/>
        <v xml:space="preserve">Fabric - Outdoor </v>
      </c>
      <c r="FF241" s="4" t="str">
        <f t="shared" si="3719"/>
        <v>m</v>
      </c>
      <c r="FG241" s="4">
        <f t="shared" si="3720"/>
        <v>1600</v>
      </c>
      <c r="FH241" s="13"/>
      <c r="FI241" s="21">
        <f t="shared" si="3794"/>
        <v>0</v>
      </c>
      <c r="FJ241" s="31">
        <f t="shared" si="3795"/>
        <v>0</v>
      </c>
      <c r="FK241" s="31">
        <f t="shared" si="3796"/>
        <v>0</v>
      </c>
      <c r="FL241" s="21"/>
      <c r="FO241" s="4" t="str">
        <f t="shared" si="3630"/>
        <v xml:space="preserve">Fabric - Outdoor </v>
      </c>
      <c r="FP241" s="4" t="str">
        <f t="shared" si="3724"/>
        <v>m</v>
      </c>
      <c r="FQ241" s="4">
        <f t="shared" si="3725"/>
        <v>1600</v>
      </c>
      <c r="FR241" s="13"/>
      <c r="FS241" s="21">
        <f t="shared" si="3922"/>
        <v>0</v>
      </c>
      <c r="FT241" s="31">
        <f t="shared" si="3923"/>
        <v>0</v>
      </c>
      <c r="FU241" s="42">
        <f t="shared" si="3924"/>
        <v>0</v>
      </c>
      <c r="FV241" s="21"/>
      <c r="FY241" s="4" t="str">
        <f t="shared" si="3925"/>
        <v xml:space="preserve">Fabric - Outdoor </v>
      </c>
      <c r="FZ241" s="4" t="str">
        <f t="shared" si="3926"/>
        <v>m</v>
      </c>
      <c r="GA241" s="4">
        <f t="shared" si="3927"/>
        <v>1600</v>
      </c>
      <c r="GB241" s="13"/>
      <c r="GC241" s="21">
        <f t="shared" si="3928"/>
        <v>0</v>
      </c>
      <c r="GD241" s="31">
        <f t="shared" si="3929"/>
        <v>0</v>
      </c>
      <c r="GE241" s="42">
        <f t="shared" si="3930"/>
        <v>0</v>
      </c>
      <c r="GF241" s="21"/>
      <c r="GI241" s="4" t="str">
        <f t="shared" si="3797"/>
        <v xml:space="preserve">Fabric - Outdoor </v>
      </c>
      <c r="GJ241" s="4" t="str">
        <f t="shared" si="3798"/>
        <v>m</v>
      </c>
      <c r="GK241" s="4">
        <f t="shared" si="3799"/>
        <v>1600</v>
      </c>
      <c r="GL241" s="13"/>
      <c r="GM241" s="21">
        <f t="shared" si="3733"/>
        <v>0</v>
      </c>
      <c r="GN241" s="31">
        <f t="shared" si="3734"/>
        <v>0</v>
      </c>
      <c r="GO241" s="42">
        <f t="shared" si="3735"/>
        <v>0</v>
      </c>
      <c r="GP241" s="21"/>
      <c r="GS241" s="4" t="str">
        <f t="shared" si="3632"/>
        <v xml:space="preserve">Fabric - Outdoor </v>
      </c>
      <c r="GT241" s="4" t="str">
        <f t="shared" si="3736"/>
        <v>m</v>
      </c>
      <c r="GU241" s="4">
        <f t="shared" si="3737"/>
        <v>1600</v>
      </c>
      <c r="GV241" s="13"/>
      <c r="GW241" s="21">
        <f t="shared" si="3738"/>
        <v>0</v>
      </c>
      <c r="GX241" s="31">
        <f t="shared" si="3931"/>
        <v>0</v>
      </c>
      <c r="GY241" s="42">
        <f t="shared" si="3932"/>
        <v>0</v>
      </c>
      <c r="GZ241" s="21"/>
      <c r="HC241" s="4" t="str">
        <f t="shared" si="3633"/>
        <v xml:space="preserve">Fabric - Outdoor </v>
      </c>
      <c r="HD241" s="4" t="str">
        <f t="shared" si="3740"/>
        <v>m</v>
      </c>
      <c r="HE241" s="4">
        <f t="shared" si="3741"/>
        <v>1600</v>
      </c>
      <c r="HF241" s="13"/>
      <c r="HG241" s="21">
        <f t="shared" si="3742"/>
        <v>0</v>
      </c>
      <c r="HH241" s="31">
        <f t="shared" si="3933"/>
        <v>0</v>
      </c>
      <c r="HI241" s="42">
        <f t="shared" si="3934"/>
        <v>0</v>
      </c>
      <c r="HJ241" s="21"/>
      <c r="HM241" s="4" t="str">
        <f t="shared" si="3819"/>
        <v xml:space="preserve">Fabric - Outdoor </v>
      </c>
      <c r="HN241" s="4" t="str">
        <f t="shared" si="3820"/>
        <v>m</v>
      </c>
      <c r="HO241" s="4">
        <f t="shared" si="3821"/>
        <v>1600</v>
      </c>
      <c r="HP241" s="13"/>
      <c r="HQ241" s="4">
        <f t="shared" si="3822"/>
        <v>0</v>
      </c>
      <c r="HR241" s="13">
        <f t="shared" si="3823"/>
        <v>0</v>
      </c>
      <c r="HS241" s="42">
        <f t="shared" si="3824"/>
        <v>0</v>
      </c>
      <c r="HT241" s="21"/>
      <c r="HW241" s="4" t="str">
        <f t="shared" si="3825"/>
        <v xml:space="preserve">Fabric - Outdoor </v>
      </c>
      <c r="HX241" s="4" t="str">
        <f t="shared" si="3826"/>
        <v>m</v>
      </c>
      <c r="HY241" s="4">
        <f t="shared" si="3827"/>
        <v>1600</v>
      </c>
      <c r="HZ241" s="31"/>
      <c r="IA241" s="21">
        <f t="shared" si="3828"/>
        <v>0</v>
      </c>
      <c r="IB241" s="13">
        <f t="shared" si="3829"/>
        <v>0</v>
      </c>
      <c r="IC241" s="42">
        <f t="shared" si="3830"/>
        <v>0</v>
      </c>
      <c r="ID241" s="21"/>
      <c r="IG241" s="4" t="str">
        <f t="shared" si="3831"/>
        <v xml:space="preserve">Fabric - Outdoor </v>
      </c>
      <c r="IH241" s="4" t="str">
        <f t="shared" si="3832"/>
        <v>m</v>
      </c>
      <c r="II241" s="4">
        <f t="shared" si="3833"/>
        <v>1600</v>
      </c>
      <c r="IJ241" s="13"/>
      <c r="IK241" s="4">
        <f t="shared" si="3834"/>
        <v>0</v>
      </c>
      <c r="IL241" s="13">
        <f t="shared" si="3835"/>
        <v>0</v>
      </c>
      <c r="IM241" s="42">
        <f t="shared" si="3836"/>
        <v>0</v>
      </c>
      <c r="IN241" s="21"/>
      <c r="IQ241" s="56" t="str">
        <f t="shared" si="3803"/>
        <v xml:space="preserve">Fabric - Outdoor </v>
      </c>
      <c r="IR241" s="56" t="str">
        <f t="shared" si="3804"/>
        <v>m</v>
      </c>
      <c r="IS241" s="56">
        <f t="shared" si="3805"/>
        <v>1600</v>
      </c>
      <c r="IT241" s="13"/>
      <c r="IU241" s="56">
        <f t="shared" si="3806"/>
        <v>0</v>
      </c>
      <c r="IV241" s="13">
        <f t="shared" si="3807"/>
        <v>0</v>
      </c>
      <c r="IW241" s="31">
        <f t="shared" si="3808"/>
        <v>0</v>
      </c>
      <c r="IX241" s="21"/>
      <c r="JA241" s="4" t="str">
        <f t="shared" ref="JA241:JA275" si="3941">IQ241</f>
        <v xml:space="preserve">Fabric - Outdoor </v>
      </c>
      <c r="JB241" s="4" t="str">
        <f t="shared" ref="JB241:JB275" si="3942">IR241</f>
        <v>m</v>
      </c>
      <c r="JC241" s="4">
        <f t="shared" ref="JC241:JC275" si="3943">IS241</f>
        <v>1600</v>
      </c>
      <c r="JD241" s="13"/>
      <c r="JE241" s="4">
        <f t="shared" ref="JE241:JE275" si="3944">JD241*JC241</f>
        <v>0</v>
      </c>
      <c r="JF241" s="13">
        <f t="shared" ref="JF241:JF275" si="3945">$I$4*JD241</f>
        <v>0</v>
      </c>
      <c r="JG241" s="42">
        <f t="shared" ref="JG241:JG275" si="3946">JC241*JF241</f>
        <v>0</v>
      </c>
      <c r="JH241" s="21"/>
      <c r="JK241" s="4" t="str">
        <f t="shared" ref="JK241:JK247" si="3947">JA241</f>
        <v xml:space="preserve">Fabric - Outdoor </v>
      </c>
      <c r="JL241" s="4" t="str">
        <f t="shared" si="3935"/>
        <v>m</v>
      </c>
      <c r="JM241" s="4">
        <f t="shared" si="3936"/>
        <v>1600</v>
      </c>
      <c r="JN241" s="13"/>
      <c r="JO241" s="21">
        <f t="shared" si="3937"/>
        <v>0</v>
      </c>
      <c r="JP241" s="31">
        <f t="shared" si="3938"/>
        <v>0</v>
      </c>
      <c r="JQ241" s="42">
        <f t="shared" si="3939"/>
        <v>0</v>
      </c>
      <c r="JR241" s="21"/>
      <c r="JU241" s="4" t="str">
        <f t="shared" si="3839"/>
        <v xml:space="preserve">Fabric - Outdoor </v>
      </c>
      <c r="JV241" s="4" t="str">
        <f t="shared" si="3919"/>
        <v>m</v>
      </c>
      <c r="JW241" s="4">
        <f t="shared" si="3920"/>
        <v>1600</v>
      </c>
      <c r="JX241" s="4">
        <f t="shared" si="3777"/>
        <v>0</v>
      </c>
      <c r="JY241" s="56">
        <f t="shared" si="3778"/>
        <v>0</v>
      </c>
      <c r="JZ241" s="56">
        <f t="shared" si="3779"/>
        <v>0</v>
      </c>
      <c r="KA241" s="31">
        <f t="shared" si="3940"/>
        <v>0</v>
      </c>
      <c r="KB241" s="21"/>
    </row>
    <row r="242" spans="2:288" ht="17.25" customHeight="1" x14ac:dyDescent="0.25">
      <c r="B242" s="3" t="s">
        <v>161</v>
      </c>
      <c r="C242" s="10" t="s">
        <v>3</v>
      </c>
      <c r="D242" s="4">
        <v>190</v>
      </c>
      <c r="E242" s="13"/>
      <c r="F242" s="31">
        <f t="shared" si="3641"/>
        <v>0</v>
      </c>
      <c r="G242" s="31">
        <f t="shared" si="3781"/>
        <v>0</v>
      </c>
      <c r="H242" s="31">
        <f t="shared" si="3643"/>
        <v>0</v>
      </c>
      <c r="I242" s="71"/>
      <c r="K242" s="40"/>
      <c r="L242" s="4" t="str">
        <f t="shared" si="3614"/>
        <v>2 mm Clear Glass</v>
      </c>
      <c r="M242" s="4" t="str">
        <f t="shared" si="3644"/>
        <v>Sq.ft</v>
      </c>
      <c r="N242" s="4">
        <f t="shared" si="3645"/>
        <v>190</v>
      </c>
      <c r="O242" s="13"/>
      <c r="P242" s="21">
        <f t="shared" si="3782"/>
        <v>0</v>
      </c>
      <c r="Q242" s="31">
        <f t="shared" si="3783"/>
        <v>0</v>
      </c>
      <c r="R242" s="31">
        <f t="shared" si="3784"/>
        <v>0</v>
      </c>
      <c r="S242" s="21"/>
      <c r="U242" s="40"/>
      <c r="V242" s="4" t="str">
        <f t="shared" si="3615"/>
        <v>2 mm Clear Glass</v>
      </c>
      <c r="W242" s="4" t="str">
        <f t="shared" si="3649"/>
        <v>Sq.ft</v>
      </c>
      <c r="X242" s="4">
        <f t="shared" si="3650"/>
        <v>190</v>
      </c>
      <c r="Y242" s="31"/>
      <c r="Z242" s="21">
        <f t="shared" si="3651"/>
        <v>0</v>
      </c>
      <c r="AA242" s="31">
        <f t="shared" si="3652"/>
        <v>0</v>
      </c>
      <c r="AB242" s="42">
        <f t="shared" si="3653"/>
        <v>0</v>
      </c>
      <c r="AC242" s="21"/>
      <c r="AE242" s="40"/>
      <c r="AF242" s="4" t="str">
        <f t="shared" si="3616"/>
        <v>2 mm Clear Glass</v>
      </c>
      <c r="AG242" s="4" t="str">
        <f t="shared" si="3654"/>
        <v>Sq.ft</v>
      </c>
      <c r="AH242" s="4">
        <f t="shared" si="3655"/>
        <v>190</v>
      </c>
      <c r="AI242" s="13"/>
      <c r="AJ242" s="21">
        <f t="shared" si="3785"/>
        <v>0</v>
      </c>
      <c r="AK242" s="31">
        <f t="shared" si="3786"/>
        <v>0</v>
      </c>
      <c r="AL242" s="31">
        <f t="shared" si="3787"/>
        <v>0</v>
      </c>
      <c r="AM242" s="21"/>
      <c r="AO242" s="40"/>
      <c r="AP242" s="4" t="str">
        <f t="shared" si="3617"/>
        <v>2 mm Clear Glass</v>
      </c>
      <c r="AQ242" s="4" t="str">
        <f t="shared" si="3659"/>
        <v>Sq.ft</v>
      </c>
      <c r="AR242" s="4">
        <f t="shared" si="3660"/>
        <v>190</v>
      </c>
      <c r="AS242" s="13"/>
      <c r="AT242" s="21">
        <f t="shared" si="3661"/>
        <v>0</v>
      </c>
      <c r="AU242" s="31">
        <f t="shared" si="3662"/>
        <v>0</v>
      </c>
      <c r="AV242" s="31">
        <f t="shared" si="3663"/>
        <v>0</v>
      </c>
      <c r="AW242" s="21"/>
      <c r="AY242" s="40"/>
      <c r="AZ242" s="4" t="str">
        <f t="shared" si="3618"/>
        <v>2 mm Clear Glass</v>
      </c>
      <c r="BA242" s="4" t="str">
        <f t="shared" si="3664"/>
        <v>Sq.ft</v>
      </c>
      <c r="BB242" s="4">
        <f t="shared" si="3665"/>
        <v>190</v>
      </c>
      <c r="BC242" s="13"/>
      <c r="BD242" s="21">
        <f t="shared" si="3666"/>
        <v>0</v>
      </c>
      <c r="BE242" s="31">
        <f t="shared" si="3667"/>
        <v>0</v>
      </c>
      <c r="BF242" s="42">
        <f t="shared" si="3668"/>
        <v>0</v>
      </c>
      <c r="BG242" s="21"/>
      <c r="BI242" s="40"/>
      <c r="BJ242" s="4" t="str">
        <f t="shared" si="3619"/>
        <v>2 mm Clear Glass</v>
      </c>
      <c r="BK242" s="4" t="str">
        <f t="shared" si="3669"/>
        <v>Sq.ft</v>
      </c>
      <c r="BL242" s="4">
        <f t="shared" si="3670"/>
        <v>190</v>
      </c>
      <c r="BM242" s="13"/>
      <c r="BN242" s="21">
        <f t="shared" si="3671"/>
        <v>0</v>
      </c>
      <c r="BO242" s="31">
        <f t="shared" si="3672"/>
        <v>0</v>
      </c>
      <c r="BP242" s="42">
        <f t="shared" si="3673"/>
        <v>0</v>
      </c>
      <c r="BQ242" s="21"/>
      <c r="BS242" s="40"/>
      <c r="BT242" s="4" t="str">
        <f t="shared" si="3620"/>
        <v>2 mm Clear Glass</v>
      </c>
      <c r="BU242" s="4" t="str">
        <f t="shared" si="3674"/>
        <v>Sq.ft</v>
      </c>
      <c r="BV242" s="4">
        <f t="shared" si="3675"/>
        <v>190</v>
      </c>
      <c r="BW242" s="13"/>
      <c r="BX242" s="21">
        <f t="shared" si="3676"/>
        <v>0</v>
      </c>
      <c r="BY242" s="31">
        <f t="shared" si="3677"/>
        <v>0</v>
      </c>
      <c r="BZ242" s="42">
        <f t="shared" si="3678"/>
        <v>0</v>
      </c>
      <c r="CA242" s="21"/>
      <c r="CB242" s="40"/>
      <c r="CC242" s="4" t="str">
        <f t="shared" si="3621"/>
        <v>2 mm Clear Glass</v>
      </c>
      <c r="CD242" s="4" t="str">
        <f t="shared" si="3679"/>
        <v>Sq.ft</v>
      </c>
      <c r="CE242" s="4">
        <f t="shared" si="3680"/>
        <v>190</v>
      </c>
      <c r="CF242" s="42"/>
      <c r="CG242" s="42">
        <f t="shared" si="3681"/>
        <v>0</v>
      </c>
      <c r="CH242" s="42">
        <f t="shared" si="3682"/>
        <v>0</v>
      </c>
      <c r="CI242" s="42">
        <f t="shared" si="3683"/>
        <v>0</v>
      </c>
      <c r="CJ242" s="21"/>
      <c r="CK242" s="143"/>
      <c r="CL242" s="40"/>
      <c r="CM242" s="4" t="str">
        <f t="shared" si="3622"/>
        <v>2 mm Clear Glass</v>
      </c>
      <c r="CN242" s="4" t="str">
        <f t="shared" si="3684"/>
        <v>Sq.ft</v>
      </c>
      <c r="CO242" s="4">
        <f t="shared" si="3685"/>
        <v>190</v>
      </c>
      <c r="CP242" s="13"/>
      <c r="CQ242" s="21">
        <f t="shared" si="3686"/>
        <v>0</v>
      </c>
      <c r="CR242" s="31">
        <f t="shared" si="3687"/>
        <v>0</v>
      </c>
      <c r="CS242" s="42">
        <f t="shared" si="3688"/>
        <v>0</v>
      </c>
      <c r="CT242" s="21"/>
      <c r="CV242" s="40"/>
      <c r="CW242" s="4" t="str">
        <f t="shared" si="3623"/>
        <v>2 mm Clear Glass</v>
      </c>
      <c r="CX242" s="4" t="str">
        <f t="shared" si="3689"/>
        <v>Sq.ft</v>
      </c>
      <c r="CY242" s="4">
        <f t="shared" si="3690"/>
        <v>190</v>
      </c>
      <c r="CZ242" s="13"/>
      <c r="DA242" s="21">
        <f t="shared" si="3691"/>
        <v>0</v>
      </c>
      <c r="DB242" s="31">
        <f t="shared" si="3692"/>
        <v>0</v>
      </c>
      <c r="DC242" s="42">
        <f t="shared" si="3693"/>
        <v>0</v>
      </c>
      <c r="DD242" s="21"/>
      <c r="DF242" s="40"/>
      <c r="DG242" s="4" t="str">
        <f t="shared" si="3624"/>
        <v>2 mm Clear Glass</v>
      </c>
      <c r="DH242" s="4" t="str">
        <f t="shared" si="3694"/>
        <v>Sq.ft</v>
      </c>
      <c r="DI242" s="4">
        <f t="shared" si="3695"/>
        <v>190</v>
      </c>
      <c r="DJ242" s="13"/>
      <c r="DK242" s="21">
        <f t="shared" si="3696"/>
        <v>0</v>
      </c>
      <c r="DL242" s="31">
        <f t="shared" si="3697"/>
        <v>0</v>
      </c>
      <c r="DM242" s="42">
        <f t="shared" si="3698"/>
        <v>0</v>
      </c>
      <c r="DN242" s="21"/>
      <c r="DQ242" s="4" t="str">
        <f t="shared" si="3625"/>
        <v>2 mm Clear Glass</v>
      </c>
      <c r="DR242" s="4" t="str">
        <f t="shared" si="3699"/>
        <v>Sq.ft</v>
      </c>
      <c r="DS242" s="4">
        <f t="shared" si="3700"/>
        <v>190</v>
      </c>
      <c r="DT242" s="13"/>
      <c r="DU242" s="21">
        <f t="shared" si="3701"/>
        <v>0</v>
      </c>
      <c r="DV242" s="31">
        <f t="shared" si="3702"/>
        <v>0</v>
      </c>
      <c r="DW242" s="42">
        <f t="shared" si="3703"/>
        <v>0</v>
      </c>
      <c r="DX242" s="21"/>
      <c r="DZ242" s="40"/>
      <c r="EA242" s="4" t="str">
        <f t="shared" si="3626"/>
        <v>2 mm Clear Glass</v>
      </c>
      <c r="EB242" s="4" t="str">
        <f t="shared" si="3704"/>
        <v>Sq.ft</v>
      </c>
      <c r="EC242" s="4">
        <f t="shared" si="3705"/>
        <v>190</v>
      </c>
      <c r="ED242" s="13"/>
      <c r="EE242" s="21">
        <f t="shared" si="3706"/>
        <v>0</v>
      </c>
      <c r="EF242" s="31">
        <f t="shared" si="3707"/>
        <v>0</v>
      </c>
      <c r="EG242" s="42">
        <f t="shared" si="3708"/>
        <v>0</v>
      </c>
      <c r="EH242" s="21"/>
      <c r="EK242" s="4" t="str">
        <f t="shared" si="3627"/>
        <v>2 mm Clear Glass</v>
      </c>
      <c r="EL242" s="4" t="str">
        <f t="shared" si="3709"/>
        <v>Sq.ft</v>
      </c>
      <c r="EM242" s="4">
        <f t="shared" si="3710"/>
        <v>190</v>
      </c>
      <c r="EN242" s="13"/>
      <c r="EO242" s="21">
        <f t="shared" si="3711"/>
        <v>0</v>
      </c>
      <c r="EP242" s="31">
        <f t="shared" si="3712"/>
        <v>0</v>
      </c>
      <c r="EQ242" s="42">
        <f t="shared" si="3713"/>
        <v>0</v>
      </c>
      <c r="ER242" s="21"/>
      <c r="EU242" s="4" t="str">
        <f t="shared" si="3628"/>
        <v>2 mm Clear Glass</v>
      </c>
      <c r="EV242" s="4" t="str">
        <f t="shared" si="3714"/>
        <v>Sq.ft</v>
      </c>
      <c r="EW242" s="4">
        <f t="shared" si="3715"/>
        <v>190</v>
      </c>
      <c r="EX242" s="13"/>
      <c r="EY242" s="21">
        <f t="shared" ref="EY242:EY262" si="3948">EW242*EX242</f>
        <v>0</v>
      </c>
      <c r="EZ242" s="31">
        <f t="shared" ref="EZ242:EZ262" si="3949">$I$4*EX242</f>
        <v>0</v>
      </c>
      <c r="FA242" s="42">
        <f t="shared" ref="FA242:FA262" si="3950">EW242*EZ242</f>
        <v>0</v>
      </c>
      <c r="FB242" s="21"/>
      <c r="FE242" s="4" t="str">
        <f t="shared" si="3629"/>
        <v>2 mm Clear Glass</v>
      </c>
      <c r="FF242" s="4" t="str">
        <f t="shared" si="3719"/>
        <v>Sq.ft</v>
      </c>
      <c r="FG242" s="4">
        <f t="shared" si="3720"/>
        <v>190</v>
      </c>
      <c r="FH242" s="13"/>
      <c r="FI242" s="21">
        <f t="shared" si="3794"/>
        <v>0</v>
      </c>
      <c r="FJ242" s="31">
        <f t="shared" si="3795"/>
        <v>0</v>
      </c>
      <c r="FK242" s="31">
        <f t="shared" si="3796"/>
        <v>0</v>
      </c>
      <c r="FL242" s="21"/>
      <c r="FO242" s="4" t="str">
        <f t="shared" si="3630"/>
        <v>2 mm Clear Glass</v>
      </c>
      <c r="FP242" s="4" t="str">
        <f t="shared" si="3724"/>
        <v>Sq.ft</v>
      </c>
      <c r="FQ242" s="4">
        <f t="shared" si="3725"/>
        <v>190</v>
      </c>
      <c r="FR242" s="13"/>
      <c r="FS242" s="21">
        <f t="shared" si="3922"/>
        <v>0</v>
      </c>
      <c r="FT242" s="31">
        <f t="shared" si="3923"/>
        <v>0</v>
      </c>
      <c r="FU242" s="42">
        <f t="shared" si="3924"/>
        <v>0</v>
      </c>
      <c r="FV242" s="21"/>
      <c r="FY242" s="4" t="str">
        <f t="shared" si="3925"/>
        <v>2 mm Clear Glass</v>
      </c>
      <c r="FZ242" s="4" t="str">
        <f t="shared" si="3926"/>
        <v>Sq.ft</v>
      </c>
      <c r="GA242" s="4">
        <f t="shared" si="3927"/>
        <v>190</v>
      </c>
      <c r="GB242" s="13"/>
      <c r="GC242" s="21">
        <f t="shared" si="3928"/>
        <v>0</v>
      </c>
      <c r="GD242" s="31">
        <f t="shared" si="3929"/>
        <v>0</v>
      </c>
      <c r="GE242" s="42">
        <f t="shared" si="3930"/>
        <v>0</v>
      </c>
      <c r="GF242" s="21"/>
      <c r="GI242" s="4" t="str">
        <f t="shared" si="3797"/>
        <v>2 mm Clear Glass</v>
      </c>
      <c r="GJ242" s="4" t="str">
        <f t="shared" si="3798"/>
        <v>Sq.ft</v>
      </c>
      <c r="GK242" s="4">
        <f t="shared" si="3799"/>
        <v>190</v>
      </c>
      <c r="GL242" s="13"/>
      <c r="GM242" s="21">
        <f t="shared" si="3733"/>
        <v>0</v>
      </c>
      <c r="GN242" s="31">
        <f t="shared" si="3734"/>
        <v>0</v>
      </c>
      <c r="GO242" s="42">
        <f t="shared" si="3735"/>
        <v>0</v>
      </c>
      <c r="GP242" s="21"/>
      <c r="GS242" s="4" t="str">
        <f t="shared" si="3632"/>
        <v>2 mm Clear Glass</v>
      </c>
      <c r="GT242" s="4" t="str">
        <f t="shared" si="3736"/>
        <v>Sq.ft</v>
      </c>
      <c r="GU242" s="4">
        <f t="shared" si="3737"/>
        <v>190</v>
      </c>
      <c r="GV242" s="13"/>
      <c r="GW242" s="21">
        <f t="shared" si="3738"/>
        <v>0</v>
      </c>
      <c r="GX242" s="31">
        <f t="shared" si="3931"/>
        <v>0</v>
      </c>
      <c r="GY242" s="42">
        <f t="shared" si="3932"/>
        <v>0</v>
      </c>
      <c r="GZ242" s="21"/>
      <c r="HC242" s="4" t="str">
        <f t="shared" si="3633"/>
        <v>2 mm Clear Glass</v>
      </c>
      <c r="HD242" s="4" t="str">
        <f t="shared" si="3740"/>
        <v>Sq.ft</v>
      </c>
      <c r="HE242" s="4">
        <f t="shared" si="3741"/>
        <v>190</v>
      </c>
      <c r="HF242" s="13"/>
      <c r="HG242" s="21">
        <f t="shared" si="3742"/>
        <v>0</v>
      </c>
      <c r="HH242" s="31">
        <f t="shared" si="3933"/>
        <v>0</v>
      </c>
      <c r="HI242" s="42">
        <f t="shared" si="3934"/>
        <v>0</v>
      </c>
      <c r="HJ242" s="21"/>
      <c r="HM242" s="4" t="str">
        <f t="shared" si="3819"/>
        <v>2 mm Clear Glass</v>
      </c>
      <c r="HN242" s="4" t="str">
        <f t="shared" si="3820"/>
        <v>Sq.ft</v>
      </c>
      <c r="HO242" s="4">
        <f t="shared" si="3821"/>
        <v>190</v>
      </c>
      <c r="HP242" s="13"/>
      <c r="HQ242" s="4">
        <f t="shared" si="3822"/>
        <v>0</v>
      </c>
      <c r="HR242" s="13">
        <f t="shared" si="3823"/>
        <v>0</v>
      </c>
      <c r="HS242" s="42">
        <f t="shared" si="3824"/>
        <v>0</v>
      </c>
      <c r="HT242" s="21"/>
      <c r="HW242" s="4" t="str">
        <f t="shared" si="3825"/>
        <v>2 mm Clear Glass</v>
      </c>
      <c r="HX242" s="4" t="str">
        <f t="shared" si="3826"/>
        <v>Sq.ft</v>
      </c>
      <c r="HY242" s="4">
        <f t="shared" si="3827"/>
        <v>190</v>
      </c>
      <c r="HZ242" s="31"/>
      <c r="IA242" s="21">
        <f t="shared" si="3828"/>
        <v>0</v>
      </c>
      <c r="IB242" s="13">
        <f t="shared" si="3829"/>
        <v>0</v>
      </c>
      <c r="IC242" s="42">
        <f t="shared" si="3830"/>
        <v>0</v>
      </c>
      <c r="ID242" s="21"/>
      <c r="IG242" s="4" t="str">
        <f t="shared" si="3831"/>
        <v>2 mm Clear Glass</v>
      </c>
      <c r="IH242" s="4" t="str">
        <f t="shared" si="3832"/>
        <v>Sq.ft</v>
      </c>
      <c r="II242" s="4">
        <f t="shared" si="3833"/>
        <v>190</v>
      </c>
      <c r="IJ242" s="13"/>
      <c r="IK242" s="4">
        <f t="shared" si="3834"/>
        <v>0</v>
      </c>
      <c r="IL242" s="13">
        <f t="shared" si="3835"/>
        <v>0</v>
      </c>
      <c r="IM242" s="42">
        <f t="shared" si="3836"/>
        <v>0</v>
      </c>
      <c r="IN242" s="21"/>
      <c r="IQ242" s="56" t="str">
        <f t="shared" si="3803"/>
        <v>2 mm Clear Glass</v>
      </c>
      <c r="IR242" s="56" t="str">
        <f t="shared" si="3804"/>
        <v>Sq.ft</v>
      </c>
      <c r="IS242" s="56">
        <f t="shared" si="3805"/>
        <v>190</v>
      </c>
      <c r="IT242" s="13"/>
      <c r="IU242" s="56">
        <f t="shared" si="3806"/>
        <v>0</v>
      </c>
      <c r="IV242" s="13">
        <f t="shared" si="3807"/>
        <v>0</v>
      </c>
      <c r="IW242" s="31">
        <f t="shared" si="3808"/>
        <v>0</v>
      </c>
      <c r="IX242" s="21"/>
      <c r="JA242" s="4" t="str">
        <f t="shared" si="3941"/>
        <v>2 mm Clear Glass</v>
      </c>
      <c r="JB242" s="4" t="str">
        <f t="shared" si="3942"/>
        <v>Sq.ft</v>
      </c>
      <c r="JC242" s="4">
        <f t="shared" si="3943"/>
        <v>190</v>
      </c>
      <c r="JD242" s="13"/>
      <c r="JE242" s="4">
        <f t="shared" si="3944"/>
        <v>0</v>
      </c>
      <c r="JF242" s="13">
        <f t="shared" si="3945"/>
        <v>0</v>
      </c>
      <c r="JG242" s="42">
        <f t="shared" si="3946"/>
        <v>0</v>
      </c>
      <c r="JH242" s="21"/>
      <c r="JK242" s="4" t="str">
        <f t="shared" si="3947"/>
        <v>2 mm Clear Glass</v>
      </c>
      <c r="JL242" s="4" t="str">
        <f t="shared" si="3935"/>
        <v>Sq.ft</v>
      </c>
      <c r="JM242" s="4">
        <f t="shared" si="3936"/>
        <v>190</v>
      </c>
      <c r="JN242" s="13"/>
      <c r="JO242" s="21">
        <f t="shared" si="3937"/>
        <v>0</v>
      </c>
      <c r="JP242" s="31">
        <f t="shared" si="3938"/>
        <v>0</v>
      </c>
      <c r="JQ242" s="42">
        <f t="shared" si="3939"/>
        <v>0</v>
      </c>
      <c r="JR242" s="21"/>
      <c r="JU242" s="4" t="str">
        <f t="shared" si="3640"/>
        <v>2 mm Clear Glass</v>
      </c>
      <c r="JV242" s="4" t="str">
        <f t="shared" si="3919"/>
        <v>Sq.ft</v>
      </c>
      <c r="JW242" s="4">
        <f t="shared" si="3920"/>
        <v>190</v>
      </c>
      <c r="JX242" s="4">
        <f t="shared" si="3777"/>
        <v>0</v>
      </c>
      <c r="JY242" s="56">
        <f t="shared" si="3778"/>
        <v>0</v>
      </c>
      <c r="JZ242" s="56">
        <f t="shared" si="3779"/>
        <v>0</v>
      </c>
      <c r="KA242" s="31">
        <f t="shared" si="3940"/>
        <v>0</v>
      </c>
      <c r="KB242" s="21"/>
    </row>
    <row r="243" spans="2:288" ht="17.25" customHeight="1" x14ac:dyDescent="0.25">
      <c r="B243" s="3" t="s">
        <v>162</v>
      </c>
      <c r="C243" s="10" t="s">
        <v>3</v>
      </c>
      <c r="D243" s="4">
        <v>170</v>
      </c>
      <c r="E243" s="13"/>
      <c r="F243" s="31">
        <f t="shared" si="3641"/>
        <v>0</v>
      </c>
      <c r="G243" s="31">
        <f t="shared" si="3781"/>
        <v>0</v>
      </c>
      <c r="H243" s="31">
        <f t="shared" si="3643"/>
        <v>0</v>
      </c>
      <c r="I243" s="71"/>
      <c r="K243" s="40"/>
      <c r="L243" s="4" t="str">
        <f t="shared" si="3614"/>
        <v xml:space="preserve">3 mm Clear Glass </v>
      </c>
      <c r="M243" s="4" t="str">
        <f t="shared" si="3644"/>
        <v>Sq.ft</v>
      </c>
      <c r="N243" s="4">
        <f t="shared" si="3645"/>
        <v>170</v>
      </c>
      <c r="O243" s="13"/>
      <c r="P243" s="21">
        <f t="shared" si="3782"/>
        <v>0</v>
      </c>
      <c r="Q243" s="31">
        <f t="shared" si="3783"/>
        <v>0</v>
      </c>
      <c r="R243" s="31">
        <f t="shared" si="3784"/>
        <v>0</v>
      </c>
      <c r="S243" s="21"/>
      <c r="U243" s="40"/>
      <c r="V243" s="4" t="str">
        <f t="shared" si="3615"/>
        <v xml:space="preserve">3 mm Clear Glass </v>
      </c>
      <c r="W243" s="4" t="str">
        <f t="shared" si="3649"/>
        <v>Sq.ft</v>
      </c>
      <c r="X243" s="4">
        <f t="shared" si="3650"/>
        <v>170</v>
      </c>
      <c r="Y243" s="31"/>
      <c r="Z243" s="21">
        <f t="shared" si="3651"/>
        <v>0</v>
      </c>
      <c r="AA243" s="31">
        <f t="shared" si="3652"/>
        <v>0</v>
      </c>
      <c r="AB243" s="42">
        <f t="shared" si="3653"/>
        <v>0</v>
      </c>
      <c r="AC243" s="21"/>
      <c r="AE243" s="40"/>
      <c r="AF243" s="4" t="str">
        <f t="shared" si="3616"/>
        <v xml:space="preserve">3 mm Clear Glass </v>
      </c>
      <c r="AG243" s="4" t="str">
        <f t="shared" si="3654"/>
        <v>Sq.ft</v>
      </c>
      <c r="AH243" s="4">
        <f t="shared" si="3655"/>
        <v>170</v>
      </c>
      <c r="AI243" s="13"/>
      <c r="AJ243" s="21">
        <f t="shared" si="3785"/>
        <v>0</v>
      </c>
      <c r="AK243" s="31">
        <f t="shared" si="3786"/>
        <v>0</v>
      </c>
      <c r="AL243" s="31">
        <f t="shared" si="3787"/>
        <v>0</v>
      </c>
      <c r="AM243" s="21"/>
      <c r="AO243" s="40"/>
      <c r="AP243" s="4" t="str">
        <f t="shared" si="3617"/>
        <v xml:space="preserve">3 mm Clear Glass </v>
      </c>
      <c r="AQ243" s="4" t="str">
        <f t="shared" si="3659"/>
        <v>Sq.ft</v>
      </c>
      <c r="AR243" s="4">
        <f t="shared" si="3660"/>
        <v>170</v>
      </c>
      <c r="AS243" s="13"/>
      <c r="AT243" s="21">
        <f t="shared" si="3661"/>
        <v>0</v>
      </c>
      <c r="AU243" s="31">
        <f t="shared" si="3662"/>
        <v>0</v>
      </c>
      <c r="AV243" s="31">
        <f t="shared" si="3663"/>
        <v>0</v>
      </c>
      <c r="AW243" s="21"/>
      <c r="AY243" s="40"/>
      <c r="AZ243" s="4" t="str">
        <f t="shared" si="3618"/>
        <v xml:space="preserve">3 mm Clear Glass </v>
      </c>
      <c r="BA243" s="4" t="str">
        <f t="shared" si="3664"/>
        <v>Sq.ft</v>
      </c>
      <c r="BB243" s="4">
        <f t="shared" si="3665"/>
        <v>170</v>
      </c>
      <c r="BC243" s="13"/>
      <c r="BD243" s="21">
        <f t="shared" si="3666"/>
        <v>0</v>
      </c>
      <c r="BE243" s="31">
        <f t="shared" si="3667"/>
        <v>0</v>
      </c>
      <c r="BF243" s="42">
        <f t="shared" si="3668"/>
        <v>0</v>
      </c>
      <c r="BG243" s="21"/>
      <c r="BI243" s="40"/>
      <c r="BJ243" s="4" t="str">
        <f t="shared" si="3619"/>
        <v xml:space="preserve">3 mm Clear Glass </v>
      </c>
      <c r="BK243" s="4" t="str">
        <f t="shared" si="3669"/>
        <v>Sq.ft</v>
      </c>
      <c r="BL243" s="4">
        <f t="shared" si="3670"/>
        <v>170</v>
      </c>
      <c r="BM243" s="13"/>
      <c r="BN243" s="21">
        <f t="shared" si="3671"/>
        <v>0</v>
      </c>
      <c r="BO243" s="31">
        <f t="shared" si="3672"/>
        <v>0</v>
      </c>
      <c r="BP243" s="42">
        <f t="shared" si="3673"/>
        <v>0</v>
      </c>
      <c r="BQ243" s="21"/>
      <c r="BS243" s="40"/>
      <c r="BT243" s="4" t="str">
        <f t="shared" si="3620"/>
        <v xml:space="preserve">3 mm Clear Glass </v>
      </c>
      <c r="BU243" s="4" t="str">
        <f t="shared" si="3674"/>
        <v>Sq.ft</v>
      </c>
      <c r="BV243" s="4">
        <f t="shared" si="3675"/>
        <v>170</v>
      </c>
      <c r="BW243" s="13"/>
      <c r="BX243" s="21">
        <f t="shared" si="3676"/>
        <v>0</v>
      </c>
      <c r="BY243" s="31">
        <f t="shared" si="3677"/>
        <v>0</v>
      </c>
      <c r="BZ243" s="42">
        <f t="shared" si="3678"/>
        <v>0</v>
      </c>
      <c r="CA243" s="21"/>
      <c r="CB243" s="40"/>
      <c r="CC243" s="4" t="str">
        <f t="shared" si="3621"/>
        <v xml:space="preserve">3 mm Clear Glass </v>
      </c>
      <c r="CD243" s="4" t="str">
        <f t="shared" si="3679"/>
        <v>Sq.ft</v>
      </c>
      <c r="CE243" s="4">
        <f t="shared" si="3680"/>
        <v>170</v>
      </c>
      <c r="CF243" s="42"/>
      <c r="CG243" s="42">
        <f t="shared" si="3681"/>
        <v>0</v>
      </c>
      <c r="CH243" s="42">
        <f t="shared" si="3682"/>
        <v>0</v>
      </c>
      <c r="CI243" s="42">
        <f t="shared" si="3683"/>
        <v>0</v>
      </c>
      <c r="CJ243" s="21"/>
      <c r="CK243" s="143"/>
      <c r="CL243" s="40"/>
      <c r="CM243" s="4" t="str">
        <f t="shared" si="3622"/>
        <v xml:space="preserve">3 mm Clear Glass </v>
      </c>
      <c r="CN243" s="4" t="str">
        <f t="shared" si="3684"/>
        <v>Sq.ft</v>
      </c>
      <c r="CO243" s="4">
        <f t="shared" si="3685"/>
        <v>170</v>
      </c>
      <c r="CP243" s="13"/>
      <c r="CQ243" s="21">
        <f t="shared" si="3686"/>
        <v>0</v>
      </c>
      <c r="CR243" s="31">
        <f t="shared" si="3687"/>
        <v>0</v>
      </c>
      <c r="CS243" s="42">
        <f t="shared" si="3688"/>
        <v>0</v>
      </c>
      <c r="CT243" s="21"/>
      <c r="CV243" s="40"/>
      <c r="CW243" s="4" t="str">
        <f t="shared" si="3623"/>
        <v xml:space="preserve">3 mm Clear Glass </v>
      </c>
      <c r="CX243" s="4" t="str">
        <f t="shared" si="3689"/>
        <v>Sq.ft</v>
      </c>
      <c r="CY243" s="4">
        <f t="shared" si="3690"/>
        <v>170</v>
      </c>
      <c r="CZ243" s="13"/>
      <c r="DA243" s="21">
        <f t="shared" si="3691"/>
        <v>0</v>
      </c>
      <c r="DB243" s="31">
        <f t="shared" si="3692"/>
        <v>0</v>
      </c>
      <c r="DC243" s="42">
        <f t="shared" si="3693"/>
        <v>0</v>
      </c>
      <c r="DD243" s="21"/>
      <c r="DF243" s="40"/>
      <c r="DG243" s="4" t="str">
        <f t="shared" si="3624"/>
        <v xml:space="preserve">3 mm Clear Glass </v>
      </c>
      <c r="DH243" s="4" t="str">
        <f t="shared" si="3694"/>
        <v>Sq.ft</v>
      </c>
      <c r="DI243" s="4">
        <f t="shared" si="3695"/>
        <v>170</v>
      </c>
      <c r="DJ243" s="13"/>
      <c r="DK243" s="21">
        <f t="shared" si="3696"/>
        <v>0</v>
      </c>
      <c r="DL243" s="31">
        <f t="shared" si="3697"/>
        <v>0</v>
      </c>
      <c r="DM243" s="42">
        <f t="shared" si="3698"/>
        <v>0</v>
      </c>
      <c r="DN243" s="21"/>
      <c r="DQ243" s="4" t="str">
        <f t="shared" si="3625"/>
        <v xml:space="preserve">3 mm Clear Glass </v>
      </c>
      <c r="DR243" s="4" t="str">
        <f t="shared" si="3699"/>
        <v>Sq.ft</v>
      </c>
      <c r="DS243" s="4">
        <f t="shared" si="3700"/>
        <v>170</v>
      </c>
      <c r="DT243" s="13"/>
      <c r="DU243" s="21">
        <f t="shared" si="3701"/>
        <v>0</v>
      </c>
      <c r="DV243" s="31">
        <f t="shared" si="3702"/>
        <v>0</v>
      </c>
      <c r="DW243" s="42">
        <f t="shared" si="3703"/>
        <v>0</v>
      </c>
      <c r="DX243" s="21"/>
      <c r="DZ243" s="40"/>
      <c r="EA243" s="4" t="str">
        <f t="shared" si="3626"/>
        <v xml:space="preserve">3 mm Clear Glass </v>
      </c>
      <c r="EB243" s="4" t="str">
        <f t="shared" si="3704"/>
        <v>Sq.ft</v>
      </c>
      <c r="EC243" s="4">
        <f t="shared" si="3705"/>
        <v>170</v>
      </c>
      <c r="ED243" s="13"/>
      <c r="EE243" s="21">
        <f t="shared" si="3706"/>
        <v>0</v>
      </c>
      <c r="EF243" s="31">
        <f t="shared" si="3707"/>
        <v>0</v>
      </c>
      <c r="EG243" s="42">
        <f t="shared" si="3708"/>
        <v>0</v>
      </c>
      <c r="EH243" s="21"/>
      <c r="EK243" s="4" t="str">
        <f t="shared" si="3627"/>
        <v xml:space="preserve">3 mm Clear Glass </v>
      </c>
      <c r="EL243" s="4" t="str">
        <f t="shared" si="3709"/>
        <v>Sq.ft</v>
      </c>
      <c r="EM243" s="4">
        <f t="shared" si="3710"/>
        <v>170</v>
      </c>
      <c r="EN243" s="13"/>
      <c r="EO243" s="21">
        <f t="shared" si="3711"/>
        <v>0</v>
      </c>
      <c r="EP243" s="31">
        <f t="shared" si="3712"/>
        <v>0</v>
      </c>
      <c r="EQ243" s="42">
        <f t="shared" si="3713"/>
        <v>0</v>
      </c>
      <c r="ER243" s="21"/>
      <c r="EU243" s="4" t="str">
        <f t="shared" si="3628"/>
        <v xml:space="preserve">3 mm Clear Glass </v>
      </c>
      <c r="EV243" s="4" t="str">
        <f t="shared" si="3714"/>
        <v>Sq.ft</v>
      </c>
      <c r="EW243" s="4">
        <f t="shared" si="3715"/>
        <v>170</v>
      </c>
      <c r="EX243" s="13"/>
      <c r="EY243" s="21">
        <f t="shared" si="3948"/>
        <v>0</v>
      </c>
      <c r="EZ243" s="31">
        <f t="shared" si="3949"/>
        <v>0</v>
      </c>
      <c r="FA243" s="42">
        <f t="shared" si="3950"/>
        <v>0</v>
      </c>
      <c r="FB243" s="21"/>
      <c r="FE243" s="4" t="str">
        <f t="shared" si="3629"/>
        <v xml:space="preserve">3 mm Clear Glass </v>
      </c>
      <c r="FF243" s="4" t="str">
        <f t="shared" si="3719"/>
        <v>Sq.ft</v>
      </c>
      <c r="FG243" s="4">
        <f t="shared" si="3720"/>
        <v>170</v>
      </c>
      <c r="FH243" s="13"/>
      <c r="FI243" s="21">
        <f t="shared" ref="FI243:FI256" si="3951">FG243*FH243</f>
        <v>0</v>
      </c>
      <c r="FJ243" s="31">
        <f t="shared" ref="FJ243:FJ256" si="3952">$I$4*FH243</f>
        <v>0</v>
      </c>
      <c r="FK243" s="31">
        <f t="shared" ref="FK243:FK256" si="3953">FG243*FJ243</f>
        <v>0</v>
      </c>
      <c r="FL243" s="21"/>
      <c r="FO243" s="4" t="str">
        <f t="shared" si="3630"/>
        <v xml:space="preserve">3 mm Clear Glass </v>
      </c>
      <c r="FP243" s="4" t="str">
        <f t="shared" si="3724"/>
        <v>Sq.ft</v>
      </c>
      <c r="FQ243" s="4">
        <f t="shared" si="3725"/>
        <v>170</v>
      </c>
      <c r="FR243" s="13"/>
      <c r="FS243" s="21">
        <f t="shared" si="3922"/>
        <v>0</v>
      </c>
      <c r="FT243" s="31">
        <f t="shared" si="3923"/>
        <v>0</v>
      </c>
      <c r="FU243" s="42">
        <f t="shared" si="3924"/>
        <v>0</v>
      </c>
      <c r="FV243" s="21"/>
      <c r="FY243" s="4" t="str">
        <f t="shared" si="3925"/>
        <v xml:space="preserve">3 mm Clear Glass </v>
      </c>
      <c r="FZ243" s="4" t="str">
        <f t="shared" si="3926"/>
        <v>Sq.ft</v>
      </c>
      <c r="GA243" s="4">
        <f t="shared" si="3927"/>
        <v>170</v>
      </c>
      <c r="GB243" s="13"/>
      <c r="GC243" s="21">
        <f t="shared" si="3928"/>
        <v>0</v>
      </c>
      <c r="GD243" s="31">
        <f t="shared" si="3929"/>
        <v>0</v>
      </c>
      <c r="GE243" s="42">
        <f t="shared" si="3930"/>
        <v>0</v>
      </c>
      <c r="GF243" s="21"/>
      <c r="GI243" s="4" t="str">
        <f t="shared" si="3797"/>
        <v xml:space="preserve">3 mm Clear Glass </v>
      </c>
      <c r="GJ243" s="4" t="str">
        <f t="shared" si="3798"/>
        <v>Sq.ft</v>
      </c>
      <c r="GK243" s="4">
        <f t="shared" si="3799"/>
        <v>170</v>
      </c>
      <c r="GL243" s="13"/>
      <c r="GM243" s="21">
        <f t="shared" si="3733"/>
        <v>0</v>
      </c>
      <c r="GN243" s="31">
        <f t="shared" si="3734"/>
        <v>0</v>
      </c>
      <c r="GO243" s="42">
        <f t="shared" si="3735"/>
        <v>0</v>
      </c>
      <c r="GP243" s="21"/>
      <c r="GS243" s="4" t="str">
        <f t="shared" si="3632"/>
        <v xml:space="preserve">3 mm Clear Glass </v>
      </c>
      <c r="GT243" s="4" t="str">
        <f t="shared" si="3736"/>
        <v>Sq.ft</v>
      </c>
      <c r="GU243" s="4">
        <f t="shared" si="3737"/>
        <v>170</v>
      </c>
      <c r="GV243" s="13"/>
      <c r="GW243" s="21">
        <f t="shared" si="3738"/>
        <v>0</v>
      </c>
      <c r="GX243" s="31">
        <f t="shared" si="3931"/>
        <v>0</v>
      </c>
      <c r="GY243" s="42">
        <f t="shared" si="3932"/>
        <v>0</v>
      </c>
      <c r="GZ243" s="21"/>
      <c r="HC243" s="4" t="str">
        <f t="shared" si="3633"/>
        <v xml:space="preserve">3 mm Clear Glass </v>
      </c>
      <c r="HD243" s="4" t="str">
        <f t="shared" si="3740"/>
        <v>Sq.ft</v>
      </c>
      <c r="HE243" s="4">
        <f t="shared" si="3741"/>
        <v>170</v>
      </c>
      <c r="HF243" s="13"/>
      <c r="HG243" s="21">
        <f t="shared" si="3742"/>
        <v>0</v>
      </c>
      <c r="HH243" s="31">
        <f t="shared" si="3933"/>
        <v>0</v>
      </c>
      <c r="HI243" s="42">
        <f t="shared" si="3934"/>
        <v>0</v>
      </c>
      <c r="HJ243" s="21"/>
      <c r="HM243" s="4" t="str">
        <f t="shared" si="3819"/>
        <v xml:space="preserve">3 mm Clear Glass </v>
      </c>
      <c r="HN243" s="4" t="str">
        <f t="shared" si="3820"/>
        <v>Sq.ft</v>
      </c>
      <c r="HO243" s="4">
        <f t="shared" si="3821"/>
        <v>170</v>
      </c>
      <c r="HP243" s="13"/>
      <c r="HQ243" s="4">
        <f t="shared" si="3822"/>
        <v>0</v>
      </c>
      <c r="HR243" s="13">
        <f t="shared" si="3823"/>
        <v>0</v>
      </c>
      <c r="HS243" s="42">
        <f t="shared" si="3824"/>
        <v>0</v>
      </c>
      <c r="HT243" s="21"/>
      <c r="HW243" s="4" t="str">
        <f t="shared" si="3825"/>
        <v xml:space="preserve">3 mm Clear Glass </v>
      </c>
      <c r="HX243" s="4" t="str">
        <f t="shared" si="3826"/>
        <v>Sq.ft</v>
      </c>
      <c r="HY243" s="4">
        <f t="shared" si="3827"/>
        <v>170</v>
      </c>
      <c r="HZ243" s="31"/>
      <c r="IA243" s="21">
        <f t="shared" si="3828"/>
        <v>0</v>
      </c>
      <c r="IB243" s="13">
        <f t="shared" si="3829"/>
        <v>0</v>
      </c>
      <c r="IC243" s="42">
        <f t="shared" si="3830"/>
        <v>0</v>
      </c>
      <c r="ID243" s="21"/>
      <c r="IG243" s="4" t="str">
        <f t="shared" si="3831"/>
        <v xml:space="preserve">3 mm Clear Glass </v>
      </c>
      <c r="IH243" s="4" t="str">
        <f t="shared" si="3832"/>
        <v>Sq.ft</v>
      </c>
      <c r="II243" s="4">
        <f t="shared" si="3833"/>
        <v>170</v>
      </c>
      <c r="IJ243" s="13"/>
      <c r="IK243" s="4">
        <f t="shared" si="3834"/>
        <v>0</v>
      </c>
      <c r="IL243" s="13">
        <f t="shared" si="3835"/>
        <v>0</v>
      </c>
      <c r="IM243" s="42">
        <f t="shared" si="3836"/>
        <v>0</v>
      </c>
      <c r="IN243" s="21"/>
      <c r="IQ243" s="56" t="str">
        <f t="shared" si="3803"/>
        <v xml:space="preserve">3 mm Clear Glass </v>
      </c>
      <c r="IR243" s="56" t="str">
        <f t="shared" si="3804"/>
        <v>Sq.ft</v>
      </c>
      <c r="IS243" s="56">
        <f t="shared" si="3805"/>
        <v>170</v>
      </c>
      <c r="IT243" s="13"/>
      <c r="IU243" s="56">
        <f t="shared" si="3806"/>
        <v>0</v>
      </c>
      <c r="IV243" s="13">
        <f t="shared" si="3807"/>
        <v>0</v>
      </c>
      <c r="IW243" s="31">
        <f t="shared" si="3808"/>
        <v>0</v>
      </c>
      <c r="IX243" s="21"/>
      <c r="JA243" s="4" t="str">
        <f t="shared" si="3941"/>
        <v xml:space="preserve">3 mm Clear Glass </v>
      </c>
      <c r="JB243" s="4" t="str">
        <f t="shared" si="3942"/>
        <v>Sq.ft</v>
      </c>
      <c r="JC243" s="4">
        <f t="shared" si="3943"/>
        <v>170</v>
      </c>
      <c r="JD243" s="13"/>
      <c r="JE243" s="4">
        <f t="shared" si="3944"/>
        <v>0</v>
      </c>
      <c r="JF243" s="13">
        <f t="shared" si="3945"/>
        <v>0</v>
      </c>
      <c r="JG243" s="42">
        <f t="shared" si="3946"/>
        <v>0</v>
      </c>
      <c r="JH243" s="21"/>
      <c r="JK243" s="4" t="str">
        <f t="shared" si="3947"/>
        <v xml:space="preserve">3 mm Clear Glass </v>
      </c>
      <c r="JL243" s="4" t="str">
        <f t="shared" si="3935"/>
        <v>Sq.ft</v>
      </c>
      <c r="JM243" s="4">
        <f t="shared" si="3936"/>
        <v>170</v>
      </c>
      <c r="JN243" s="13"/>
      <c r="JO243" s="21">
        <f t="shared" si="3937"/>
        <v>0</v>
      </c>
      <c r="JP243" s="31">
        <f t="shared" si="3938"/>
        <v>0</v>
      </c>
      <c r="JQ243" s="42">
        <f t="shared" si="3939"/>
        <v>0</v>
      </c>
      <c r="JR243" s="21"/>
      <c r="JU243" s="4" t="str">
        <f t="shared" si="3640"/>
        <v xml:space="preserve">3 mm Clear Glass </v>
      </c>
      <c r="JV243" s="4" t="str">
        <f t="shared" si="3919"/>
        <v>Sq.ft</v>
      </c>
      <c r="JW243" s="4">
        <f t="shared" si="3920"/>
        <v>170</v>
      </c>
      <c r="JX243" s="4">
        <f t="shared" si="3777"/>
        <v>0</v>
      </c>
      <c r="JY243" s="56">
        <f t="shared" si="3778"/>
        <v>0</v>
      </c>
      <c r="JZ243" s="56">
        <f t="shared" si="3779"/>
        <v>0</v>
      </c>
      <c r="KA243" s="31">
        <f t="shared" si="3940"/>
        <v>0</v>
      </c>
      <c r="KB243" s="21"/>
    </row>
    <row r="244" spans="2:288" ht="17.25" customHeight="1" x14ac:dyDescent="0.25">
      <c r="B244" s="3" t="s">
        <v>163</v>
      </c>
      <c r="C244" s="10" t="s">
        <v>3</v>
      </c>
      <c r="D244" s="4">
        <v>350</v>
      </c>
      <c r="E244" s="13"/>
      <c r="F244" s="31">
        <f t="shared" si="3641"/>
        <v>0</v>
      </c>
      <c r="G244" s="31">
        <f t="shared" si="3781"/>
        <v>0</v>
      </c>
      <c r="H244" s="31">
        <f t="shared" si="3643"/>
        <v>0</v>
      </c>
      <c r="I244" s="71"/>
      <c r="K244" s="40"/>
      <c r="L244" s="4" t="str">
        <f t="shared" si="3614"/>
        <v xml:space="preserve">3 mm Black Glass </v>
      </c>
      <c r="M244" s="4" t="str">
        <f t="shared" si="3644"/>
        <v>Sq.ft</v>
      </c>
      <c r="N244" s="4">
        <f t="shared" si="3645"/>
        <v>350</v>
      </c>
      <c r="O244" s="13"/>
      <c r="P244" s="21">
        <f t="shared" si="3782"/>
        <v>0</v>
      </c>
      <c r="Q244" s="31">
        <f t="shared" si="3783"/>
        <v>0</v>
      </c>
      <c r="R244" s="31">
        <f t="shared" si="3784"/>
        <v>0</v>
      </c>
      <c r="S244" s="21"/>
      <c r="U244" s="40"/>
      <c r="V244" s="4" t="str">
        <f t="shared" si="3615"/>
        <v xml:space="preserve">3 mm Black Glass </v>
      </c>
      <c r="W244" s="4" t="str">
        <f t="shared" si="3649"/>
        <v>Sq.ft</v>
      </c>
      <c r="X244" s="4">
        <f t="shared" si="3650"/>
        <v>350</v>
      </c>
      <c r="Y244" s="31"/>
      <c r="Z244" s="21">
        <f t="shared" si="3651"/>
        <v>0</v>
      </c>
      <c r="AA244" s="31">
        <f t="shared" si="3652"/>
        <v>0</v>
      </c>
      <c r="AB244" s="42">
        <f t="shared" si="3653"/>
        <v>0</v>
      </c>
      <c r="AC244" s="21"/>
      <c r="AE244" s="40"/>
      <c r="AF244" s="4" t="str">
        <f t="shared" si="3616"/>
        <v xml:space="preserve">3 mm Black Glass </v>
      </c>
      <c r="AG244" s="4" t="str">
        <f t="shared" si="3654"/>
        <v>Sq.ft</v>
      </c>
      <c r="AH244" s="4">
        <f t="shared" si="3655"/>
        <v>350</v>
      </c>
      <c r="AI244" s="13"/>
      <c r="AJ244" s="21">
        <f t="shared" si="3785"/>
        <v>0</v>
      </c>
      <c r="AK244" s="31">
        <f t="shared" si="3786"/>
        <v>0</v>
      </c>
      <c r="AL244" s="31">
        <f t="shared" si="3787"/>
        <v>0</v>
      </c>
      <c r="AM244" s="21"/>
      <c r="AO244" s="40"/>
      <c r="AP244" s="4" t="str">
        <f t="shared" si="3617"/>
        <v xml:space="preserve">3 mm Black Glass </v>
      </c>
      <c r="AQ244" s="4" t="str">
        <f t="shared" si="3659"/>
        <v>Sq.ft</v>
      </c>
      <c r="AR244" s="4">
        <f t="shared" si="3660"/>
        <v>350</v>
      </c>
      <c r="AS244" s="13"/>
      <c r="AT244" s="21">
        <f t="shared" si="3661"/>
        <v>0</v>
      </c>
      <c r="AU244" s="31">
        <f t="shared" si="3662"/>
        <v>0</v>
      </c>
      <c r="AV244" s="31">
        <f t="shared" si="3663"/>
        <v>0</v>
      </c>
      <c r="AW244" s="21"/>
      <c r="AY244" s="40"/>
      <c r="AZ244" s="4" t="str">
        <f t="shared" si="3618"/>
        <v xml:space="preserve">3 mm Black Glass </v>
      </c>
      <c r="BA244" s="4" t="str">
        <f t="shared" si="3664"/>
        <v>Sq.ft</v>
      </c>
      <c r="BB244" s="4">
        <f t="shared" si="3665"/>
        <v>350</v>
      </c>
      <c r="BC244" s="13"/>
      <c r="BD244" s="21">
        <f t="shared" si="3666"/>
        <v>0</v>
      </c>
      <c r="BE244" s="31">
        <f t="shared" si="3667"/>
        <v>0</v>
      </c>
      <c r="BF244" s="42">
        <f t="shared" si="3668"/>
        <v>0</v>
      </c>
      <c r="BG244" s="21"/>
      <c r="BI244" s="40"/>
      <c r="BJ244" s="4" t="str">
        <f t="shared" si="3619"/>
        <v xml:space="preserve">3 mm Black Glass </v>
      </c>
      <c r="BK244" s="4" t="str">
        <f t="shared" si="3669"/>
        <v>Sq.ft</v>
      </c>
      <c r="BL244" s="4">
        <f t="shared" si="3670"/>
        <v>350</v>
      </c>
      <c r="BM244" s="13"/>
      <c r="BN244" s="21">
        <f t="shared" si="3671"/>
        <v>0</v>
      </c>
      <c r="BO244" s="31">
        <f t="shared" si="3672"/>
        <v>0</v>
      </c>
      <c r="BP244" s="42">
        <f t="shared" si="3673"/>
        <v>0</v>
      </c>
      <c r="BQ244" s="21"/>
      <c r="BS244" s="40"/>
      <c r="BT244" s="4" t="str">
        <f t="shared" si="3620"/>
        <v xml:space="preserve">3 mm Black Glass </v>
      </c>
      <c r="BU244" s="4" t="str">
        <f t="shared" si="3674"/>
        <v>Sq.ft</v>
      </c>
      <c r="BV244" s="4">
        <f t="shared" si="3675"/>
        <v>350</v>
      </c>
      <c r="BW244" s="13"/>
      <c r="BX244" s="21">
        <f t="shared" si="3676"/>
        <v>0</v>
      </c>
      <c r="BY244" s="31">
        <f t="shared" si="3677"/>
        <v>0</v>
      </c>
      <c r="BZ244" s="42">
        <f t="shared" si="3678"/>
        <v>0</v>
      </c>
      <c r="CA244" s="21"/>
      <c r="CB244" s="40"/>
      <c r="CC244" s="4" t="str">
        <f t="shared" si="3621"/>
        <v xml:space="preserve">3 mm Black Glass </v>
      </c>
      <c r="CD244" s="4" t="str">
        <f t="shared" si="3679"/>
        <v>Sq.ft</v>
      </c>
      <c r="CE244" s="4">
        <f t="shared" si="3680"/>
        <v>350</v>
      </c>
      <c r="CF244" s="42"/>
      <c r="CG244" s="42">
        <f t="shared" si="3681"/>
        <v>0</v>
      </c>
      <c r="CH244" s="42">
        <f t="shared" si="3682"/>
        <v>0</v>
      </c>
      <c r="CI244" s="42">
        <f t="shared" si="3683"/>
        <v>0</v>
      </c>
      <c r="CJ244" s="21"/>
      <c r="CK244" s="143"/>
      <c r="CL244" s="40"/>
      <c r="CM244" s="4" t="str">
        <f t="shared" si="3622"/>
        <v xml:space="preserve">3 mm Black Glass </v>
      </c>
      <c r="CN244" s="4" t="str">
        <f t="shared" si="3684"/>
        <v>Sq.ft</v>
      </c>
      <c r="CO244" s="4">
        <f t="shared" si="3685"/>
        <v>350</v>
      </c>
      <c r="CP244" s="13"/>
      <c r="CQ244" s="21">
        <f t="shared" si="3686"/>
        <v>0</v>
      </c>
      <c r="CR244" s="31">
        <f t="shared" si="3687"/>
        <v>0</v>
      </c>
      <c r="CS244" s="42">
        <f t="shared" si="3688"/>
        <v>0</v>
      </c>
      <c r="CT244" s="21"/>
      <c r="CV244" s="40"/>
      <c r="CW244" s="4" t="str">
        <f t="shared" si="3623"/>
        <v xml:space="preserve">3 mm Black Glass </v>
      </c>
      <c r="CX244" s="4" t="str">
        <f t="shared" si="3689"/>
        <v>Sq.ft</v>
      </c>
      <c r="CY244" s="4">
        <f t="shared" si="3690"/>
        <v>350</v>
      </c>
      <c r="CZ244" s="13"/>
      <c r="DA244" s="21">
        <f t="shared" si="3691"/>
        <v>0</v>
      </c>
      <c r="DB244" s="31">
        <f t="shared" si="3692"/>
        <v>0</v>
      </c>
      <c r="DC244" s="42">
        <f t="shared" si="3693"/>
        <v>0</v>
      </c>
      <c r="DD244" s="21"/>
      <c r="DF244" s="40"/>
      <c r="DG244" s="4" t="str">
        <f t="shared" si="3624"/>
        <v xml:space="preserve">3 mm Black Glass </v>
      </c>
      <c r="DH244" s="4" t="str">
        <f t="shared" si="3694"/>
        <v>Sq.ft</v>
      </c>
      <c r="DI244" s="4">
        <f t="shared" si="3695"/>
        <v>350</v>
      </c>
      <c r="DJ244" s="13"/>
      <c r="DK244" s="21">
        <f t="shared" si="3696"/>
        <v>0</v>
      </c>
      <c r="DL244" s="31">
        <f t="shared" si="3697"/>
        <v>0</v>
      </c>
      <c r="DM244" s="42">
        <f t="shared" si="3698"/>
        <v>0</v>
      </c>
      <c r="DN244" s="21"/>
      <c r="DQ244" s="4" t="str">
        <f t="shared" si="3625"/>
        <v xml:space="preserve">3 mm Black Glass </v>
      </c>
      <c r="DR244" s="4" t="str">
        <f t="shared" si="3699"/>
        <v>Sq.ft</v>
      </c>
      <c r="DS244" s="4">
        <f t="shared" si="3700"/>
        <v>350</v>
      </c>
      <c r="DT244" s="13"/>
      <c r="DU244" s="21">
        <f t="shared" si="3701"/>
        <v>0</v>
      </c>
      <c r="DV244" s="31">
        <f t="shared" si="3702"/>
        <v>0</v>
      </c>
      <c r="DW244" s="42">
        <f t="shared" si="3703"/>
        <v>0</v>
      </c>
      <c r="DX244" s="21"/>
      <c r="DZ244" s="40"/>
      <c r="EA244" s="4" t="str">
        <f t="shared" si="3626"/>
        <v xml:space="preserve">3 mm Black Glass </v>
      </c>
      <c r="EB244" s="4" t="str">
        <f t="shared" si="3704"/>
        <v>Sq.ft</v>
      </c>
      <c r="EC244" s="4">
        <f t="shared" si="3705"/>
        <v>350</v>
      </c>
      <c r="ED244" s="13"/>
      <c r="EE244" s="21">
        <f t="shared" si="3706"/>
        <v>0</v>
      </c>
      <c r="EF244" s="31">
        <f t="shared" si="3707"/>
        <v>0</v>
      </c>
      <c r="EG244" s="42">
        <f t="shared" si="3708"/>
        <v>0</v>
      </c>
      <c r="EH244" s="21"/>
      <c r="EK244" s="4" t="str">
        <f t="shared" si="3627"/>
        <v xml:space="preserve">3 mm Black Glass </v>
      </c>
      <c r="EL244" s="4" t="str">
        <f t="shared" si="3709"/>
        <v>Sq.ft</v>
      </c>
      <c r="EM244" s="4">
        <f t="shared" si="3710"/>
        <v>350</v>
      </c>
      <c r="EN244" s="13"/>
      <c r="EO244" s="21">
        <f t="shared" si="3711"/>
        <v>0</v>
      </c>
      <c r="EP244" s="31">
        <f t="shared" si="3712"/>
        <v>0</v>
      </c>
      <c r="EQ244" s="42">
        <f t="shared" si="3713"/>
        <v>0</v>
      </c>
      <c r="ER244" s="21"/>
      <c r="EU244" s="4" t="str">
        <f t="shared" si="3628"/>
        <v xml:space="preserve">3 mm Black Glass </v>
      </c>
      <c r="EV244" s="4" t="str">
        <f t="shared" si="3714"/>
        <v>Sq.ft</v>
      </c>
      <c r="EW244" s="4">
        <f t="shared" si="3715"/>
        <v>350</v>
      </c>
      <c r="EX244" s="13"/>
      <c r="EY244" s="21">
        <f t="shared" si="3948"/>
        <v>0</v>
      </c>
      <c r="EZ244" s="31">
        <f t="shared" si="3949"/>
        <v>0</v>
      </c>
      <c r="FA244" s="42">
        <f t="shared" si="3950"/>
        <v>0</v>
      </c>
      <c r="FB244" s="21"/>
      <c r="FE244" s="4" t="str">
        <f t="shared" si="3629"/>
        <v xml:space="preserve">3 mm Black Glass </v>
      </c>
      <c r="FF244" s="4" t="str">
        <f t="shared" si="3719"/>
        <v>Sq.ft</v>
      </c>
      <c r="FG244" s="4">
        <f t="shared" si="3720"/>
        <v>350</v>
      </c>
      <c r="FH244" s="13"/>
      <c r="FI244" s="21">
        <f t="shared" si="3951"/>
        <v>0</v>
      </c>
      <c r="FJ244" s="31">
        <f t="shared" si="3952"/>
        <v>0</v>
      </c>
      <c r="FK244" s="31">
        <f t="shared" si="3953"/>
        <v>0</v>
      </c>
      <c r="FL244" s="21"/>
      <c r="FO244" s="4" t="str">
        <f t="shared" si="3630"/>
        <v xml:space="preserve">3 mm Black Glass </v>
      </c>
      <c r="FP244" s="4" t="str">
        <f t="shared" si="3724"/>
        <v>Sq.ft</v>
      </c>
      <c r="FQ244" s="4">
        <f t="shared" si="3725"/>
        <v>350</v>
      </c>
      <c r="FR244" s="13"/>
      <c r="FS244" s="21">
        <f t="shared" si="3922"/>
        <v>0</v>
      </c>
      <c r="FT244" s="31">
        <f t="shared" si="3923"/>
        <v>0</v>
      </c>
      <c r="FU244" s="42">
        <f t="shared" si="3924"/>
        <v>0</v>
      </c>
      <c r="FV244" s="21"/>
      <c r="FY244" s="4" t="str">
        <f t="shared" si="3925"/>
        <v xml:space="preserve">3 mm Black Glass </v>
      </c>
      <c r="FZ244" s="4" t="str">
        <f t="shared" si="3926"/>
        <v>Sq.ft</v>
      </c>
      <c r="GA244" s="4">
        <f t="shared" si="3927"/>
        <v>350</v>
      </c>
      <c r="GB244" s="13"/>
      <c r="GC244" s="21">
        <f t="shared" si="3928"/>
        <v>0</v>
      </c>
      <c r="GD244" s="31">
        <f t="shared" si="3929"/>
        <v>0</v>
      </c>
      <c r="GE244" s="42">
        <f t="shared" si="3930"/>
        <v>0</v>
      </c>
      <c r="GF244" s="21"/>
      <c r="GI244" s="4" t="str">
        <f t="shared" si="3797"/>
        <v xml:space="preserve">3 mm Black Glass </v>
      </c>
      <c r="GJ244" s="4" t="str">
        <f t="shared" si="3798"/>
        <v>Sq.ft</v>
      </c>
      <c r="GK244" s="4">
        <f t="shared" si="3799"/>
        <v>350</v>
      </c>
      <c r="GL244" s="13"/>
      <c r="GM244" s="21">
        <f t="shared" si="3733"/>
        <v>0</v>
      </c>
      <c r="GN244" s="31">
        <f t="shared" si="3734"/>
        <v>0</v>
      </c>
      <c r="GO244" s="42">
        <f t="shared" si="3735"/>
        <v>0</v>
      </c>
      <c r="GP244" s="21"/>
      <c r="GS244" s="4" t="str">
        <f t="shared" si="3632"/>
        <v xml:space="preserve">3 mm Black Glass </v>
      </c>
      <c r="GT244" s="4" t="str">
        <f t="shared" si="3736"/>
        <v>Sq.ft</v>
      </c>
      <c r="GU244" s="4">
        <f t="shared" si="3737"/>
        <v>350</v>
      </c>
      <c r="GV244" s="13"/>
      <c r="GW244" s="21">
        <f t="shared" si="3738"/>
        <v>0</v>
      </c>
      <c r="GX244" s="31">
        <f t="shared" si="3931"/>
        <v>0</v>
      </c>
      <c r="GY244" s="42">
        <f t="shared" si="3932"/>
        <v>0</v>
      </c>
      <c r="GZ244" s="21"/>
      <c r="HC244" s="4" t="str">
        <f t="shared" si="3633"/>
        <v xml:space="preserve">3 mm Black Glass </v>
      </c>
      <c r="HD244" s="4" t="str">
        <f t="shared" si="3740"/>
        <v>Sq.ft</v>
      </c>
      <c r="HE244" s="4">
        <f t="shared" si="3741"/>
        <v>350</v>
      </c>
      <c r="HF244" s="13"/>
      <c r="HG244" s="21">
        <f t="shared" si="3742"/>
        <v>0</v>
      </c>
      <c r="HH244" s="31">
        <f t="shared" si="3933"/>
        <v>0</v>
      </c>
      <c r="HI244" s="42">
        <f t="shared" si="3934"/>
        <v>0</v>
      </c>
      <c r="HJ244" s="21"/>
      <c r="HM244" s="4" t="str">
        <f t="shared" si="3819"/>
        <v xml:space="preserve">3 mm Black Glass </v>
      </c>
      <c r="HN244" s="4" t="str">
        <f t="shared" si="3820"/>
        <v>Sq.ft</v>
      </c>
      <c r="HO244" s="4">
        <f t="shared" si="3821"/>
        <v>350</v>
      </c>
      <c r="HP244" s="13"/>
      <c r="HQ244" s="4">
        <f t="shared" si="3822"/>
        <v>0</v>
      </c>
      <c r="HR244" s="13">
        <f t="shared" si="3823"/>
        <v>0</v>
      </c>
      <c r="HS244" s="42">
        <f t="shared" si="3824"/>
        <v>0</v>
      </c>
      <c r="HT244" s="21"/>
      <c r="HW244" s="4" t="str">
        <f t="shared" si="3825"/>
        <v xml:space="preserve">3 mm Black Glass </v>
      </c>
      <c r="HX244" s="4" t="str">
        <f t="shared" si="3826"/>
        <v>Sq.ft</v>
      </c>
      <c r="HY244" s="4">
        <f t="shared" si="3827"/>
        <v>350</v>
      </c>
      <c r="HZ244" s="31"/>
      <c r="IA244" s="21">
        <f t="shared" si="3828"/>
        <v>0</v>
      </c>
      <c r="IB244" s="13">
        <f t="shared" si="3829"/>
        <v>0</v>
      </c>
      <c r="IC244" s="42">
        <f t="shared" si="3830"/>
        <v>0</v>
      </c>
      <c r="ID244" s="21"/>
      <c r="IG244" s="4" t="str">
        <f t="shared" si="3831"/>
        <v xml:space="preserve">3 mm Black Glass </v>
      </c>
      <c r="IH244" s="4" t="str">
        <f t="shared" si="3832"/>
        <v>Sq.ft</v>
      </c>
      <c r="II244" s="4">
        <f t="shared" si="3833"/>
        <v>350</v>
      </c>
      <c r="IJ244" s="13"/>
      <c r="IK244" s="4">
        <f t="shared" si="3834"/>
        <v>0</v>
      </c>
      <c r="IL244" s="13">
        <f t="shared" si="3835"/>
        <v>0</v>
      </c>
      <c r="IM244" s="42">
        <f t="shared" si="3836"/>
        <v>0</v>
      </c>
      <c r="IN244" s="21"/>
      <c r="IQ244" s="56" t="str">
        <f t="shared" si="3803"/>
        <v xml:space="preserve">3 mm Black Glass </v>
      </c>
      <c r="IR244" s="56" t="str">
        <f t="shared" si="3804"/>
        <v>Sq.ft</v>
      </c>
      <c r="IS244" s="56">
        <f t="shared" si="3805"/>
        <v>350</v>
      </c>
      <c r="IT244" s="13"/>
      <c r="IU244" s="56">
        <f t="shared" si="3806"/>
        <v>0</v>
      </c>
      <c r="IV244" s="13">
        <f t="shared" si="3807"/>
        <v>0</v>
      </c>
      <c r="IW244" s="31">
        <f t="shared" si="3808"/>
        <v>0</v>
      </c>
      <c r="IX244" s="21"/>
      <c r="JA244" s="4" t="str">
        <f t="shared" si="3941"/>
        <v xml:space="preserve">3 mm Black Glass </v>
      </c>
      <c r="JB244" s="4" t="str">
        <f t="shared" si="3942"/>
        <v>Sq.ft</v>
      </c>
      <c r="JC244" s="4">
        <f t="shared" si="3943"/>
        <v>350</v>
      </c>
      <c r="JD244" s="13"/>
      <c r="JE244" s="4">
        <f t="shared" si="3944"/>
        <v>0</v>
      </c>
      <c r="JF244" s="13">
        <f t="shared" si="3945"/>
        <v>0</v>
      </c>
      <c r="JG244" s="42">
        <f t="shared" si="3946"/>
        <v>0</v>
      </c>
      <c r="JH244" s="21"/>
      <c r="JK244" s="4" t="str">
        <f t="shared" si="3947"/>
        <v xml:space="preserve">3 mm Black Glass </v>
      </c>
      <c r="JL244" s="4" t="str">
        <f t="shared" si="3935"/>
        <v>Sq.ft</v>
      </c>
      <c r="JM244" s="4">
        <f t="shared" si="3936"/>
        <v>350</v>
      </c>
      <c r="JN244" s="13"/>
      <c r="JO244" s="21">
        <f t="shared" si="3937"/>
        <v>0</v>
      </c>
      <c r="JP244" s="31">
        <f t="shared" si="3938"/>
        <v>0</v>
      </c>
      <c r="JQ244" s="42">
        <f t="shared" si="3939"/>
        <v>0</v>
      </c>
      <c r="JR244" s="21"/>
      <c r="JU244" s="4" t="str">
        <f t="shared" si="3640"/>
        <v xml:space="preserve">3 mm Black Glass </v>
      </c>
      <c r="JV244" s="4" t="str">
        <f t="shared" si="3919"/>
        <v>Sq.ft</v>
      </c>
      <c r="JW244" s="4">
        <f t="shared" si="3920"/>
        <v>350</v>
      </c>
      <c r="JX244" s="4">
        <f t="shared" si="3777"/>
        <v>0</v>
      </c>
      <c r="JY244" s="56">
        <f t="shared" si="3778"/>
        <v>0</v>
      </c>
      <c r="JZ244" s="56">
        <f t="shared" si="3779"/>
        <v>0</v>
      </c>
      <c r="KA244" s="31">
        <f t="shared" si="3940"/>
        <v>0</v>
      </c>
      <c r="KB244" s="21"/>
    </row>
    <row r="245" spans="2:288" ht="17.25" customHeight="1" x14ac:dyDescent="0.25">
      <c r="B245" s="3" t="s">
        <v>164</v>
      </c>
      <c r="C245" s="10" t="s">
        <v>3</v>
      </c>
      <c r="D245" s="4">
        <v>480</v>
      </c>
      <c r="E245" s="13"/>
      <c r="F245" s="31">
        <f t="shared" si="3641"/>
        <v>0</v>
      </c>
      <c r="G245" s="31">
        <f t="shared" si="3781"/>
        <v>0</v>
      </c>
      <c r="H245" s="31">
        <f t="shared" si="3643"/>
        <v>0</v>
      </c>
      <c r="I245" s="71"/>
      <c r="K245" s="40"/>
      <c r="L245" s="4" t="str">
        <f t="shared" si="3614"/>
        <v xml:space="preserve">5 mm Black Glass </v>
      </c>
      <c r="M245" s="4" t="str">
        <f t="shared" si="3644"/>
        <v>Sq.ft</v>
      </c>
      <c r="N245" s="4">
        <f t="shared" si="3645"/>
        <v>480</v>
      </c>
      <c r="O245" s="13"/>
      <c r="P245" s="21">
        <f t="shared" si="3782"/>
        <v>0</v>
      </c>
      <c r="Q245" s="31">
        <f t="shared" si="3783"/>
        <v>0</v>
      </c>
      <c r="R245" s="31">
        <f t="shared" si="3784"/>
        <v>0</v>
      </c>
      <c r="S245" s="21"/>
      <c r="U245" s="40"/>
      <c r="V245" s="4" t="str">
        <f t="shared" si="3615"/>
        <v xml:space="preserve">5 mm Black Glass </v>
      </c>
      <c r="W245" s="4" t="str">
        <f t="shared" si="3649"/>
        <v>Sq.ft</v>
      </c>
      <c r="X245" s="4">
        <f t="shared" si="3650"/>
        <v>480</v>
      </c>
      <c r="Y245" s="31"/>
      <c r="Z245" s="21">
        <f t="shared" si="3651"/>
        <v>0</v>
      </c>
      <c r="AA245" s="31">
        <f t="shared" si="3652"/>
        <v>0</v>
      </c>
      <c r="AB245" s="42">
        <f t="shared" si="3653"/>
        <v>0</v>
      </c>
      <c r="AC245" s="21"/>
      <c r="AE245" s="40"/>
      <c r="AF245" s="4" t="str">
        <f t="shared" si="3616"/>
        <v xml:space="preserve">5 mm Black Glass </v>
      </c>
      <c r="AG245" s="4" t="str">
        <f t="shared" si="3654"/>
        <v>Sq.ft</v>
      </c>
      <c r="AH245" s="4">
        <f t="shared" si="3655"/>
        <v>480</v>
      </c>
      <c r="AI245" s="13"/>
      <c r="AJ245" s="21">
        <f t="shared" si="3785"/>
        <v>0</v>
      </c>
      <c r="AK245" s="31">
        <f t="shared" si="3786"/>
        <v>0</v>
      </c>
      <c r="AL245" s="31">
        <f t="shared" si="3787"/>
        <v>0</v>
      </c>
      <c r="AM245" s="21"/>
      <c r="AO245" s="40"/>
      <c r="AP245" s="4" t="str">
        <f t="shared" si="3617"/>
        <v xml:space="preserve">5 mm Black Glass </v>
      </c>
      <c r="AQ245" s="4" t="str">
        <f t="shared" si="3659"/>
        <v>Sq.ft</v>
      </c>
      <c r="AR245" s="4">
        <f t="shared" si="3660"/>
        <v>480</v>
      </c>
      <c r="AS245" s="13"/>
      <c r="AT245" s="21">
        <f t="shared" si="3661"/>
        <v>0</v>
      </c>
      <c r="AU245" s="31">
        <f t="shared" si="3662"/>
        <v>0</v>
      </c>
      <c r="AV245" s="31">
        <f t="shared" si="3663"/>
        <v>0</v>
      </c>
      <c r="AW245" s="21"/>
      <c r="AY245" s="40"/>
      <c r="AZ245" s="4" t="str">
        <f t="shared" si="3618"/>
        <v xml:space="preserve">5 mm Black Glass </v>
      </c>
      <c r="BA245" s="4" t="str">
        <f t="shared" si="3664"/>
        <v>Sq.ft</v>
      </c>
      <c r="BB245" s="4">
        <f t="shared" si="3665"/>
        <v>480</v>
      </c>
      <c r="BC245" s="13"/>
      <c r="BD245" s="21">
        <f t="shared" si="3666"/>
        <v>0</v>
      </c>
      <c r="BE245" s="31">
        <f t="shared" si="3667"/>
        <v>0</v>
      </c>
      <c r="BF245" s="42">
        <f t="shared" si="3668"/>
        <v>0</v>
      </c>
      <c r="BG245" s="21"/>
      <c r="BI245" s="40"/>
      <c r="BJ245" s="4" t="str">
        <f t="shared" si="3619"/>
        <v xml:space="preserve">5 mm Black Glass </v>
      </c>
      <c r="BK245" s="4" t="str">
        <f t="shared" si="3669"/>
        <v>Sq.ft</v>
      </c>
      <c r="BL245" s="4">
        <f t="shared" si="3670"/>
        <v>480</v>
      </c>
      <c r="BM245" s="13"/>
      <c r="BN245" s="21">
        <f t="shared" si="3671"/>
        <v>0</v>
      </c>
      <c r="BO245" s="31">
        <f t="shared" si="3672"/>
        <v>0</v>
      </c>
      <c r="BP245" s="42">
        <f t="shared" si="3673"/>
        <v>0</v>
      </c>
      <c r="BQ245" s="21"/>
      <c r="BS245" s="40"/>
      <c r="BT245" s="4" t="str">
        <f t="shared" si="3620"/>
        <v xml:space="preserve">5 mm Black Glass </v>
      </c>
      <c r="BU245" s="4" t="str">
        <f t="shared" si="3674"/>
        <v>Sq.ft</v>
      </c>
      <c r="BV245" s="4">
        <f t="shared" si="3675"/>
        <v>480</v>
      </c>
      <c r="BW245" s="13"/>
      <c r="BX245" s="21">
        <f t="shared" ref="BX245:BX249" si="3954">BV245*BW245</f>
        <v>0</v>
      </c>
      <c r="BY245" s="31">
        <f t="shared" ref="BY245:BY249" si="3955">$I$4*BW245</f>
        <v>0</v>
      </c>
      <c r="BZ245" s="42">
        <f t="shared" ref="BZ245:BZ249" si="3956">BV245*BY245</f>
        <v>0</v>
      </c>
      <c r="CA245" s="21"/>
      <c r="CB245" s="40"/>
      <c r="CC245" s="4" t="str">
        <f t="shared" si="3621"/>
        <v xml:space="preserve">5 mm Black Glass </v>
      </c>
      <c r="CD245" s="4" t="str">
        <f t="shared" si="3679"/>
        <v>Sq.ft</v>
      </c>
      <c r="CE245" s="4">
        <f t="shared" si="3680"/>
        <v>480</v>
      </c>
      <c r="CF245" s="42"/>
      <c r="CG245" s="42">
        <f t="shared" si="3681"/>
        <v>0</v>
      </c>
      <c r="CH245" s="42">
        <f t="shared" si="3682"/>
        <v>0</v>
      </c>
      <c r="CI245" s="42">
        <f t="shared" si="3683"/>
        <v>0</v>
      </c>
      <c r="CJ245" s="21"/>
      <c r="CK245" s="143"/>
      <c r="CL245" s="40"/>
      <c r="CM245" s="4" t="str">
        <f t="shared" si="3622"/>
        <v xml:space="preserve">5 mm Black Glass </v>
      </c>
      <c r="CN245" s="4" t="str">
        <f t="shared" si="3684"/>
        <v>Sq.ft</v>
      </c>
      <c r="CO245" s="4">
        <f t="shared" si="3685"/>
        <v>480</v>
      </c>
      <c r="CP245" s="13"/>
      <c r="CQ245" s="21">
        <f t="shared" si="3686"/>
        <v>0</v>
      </c>
      <c r="CR245" s="31">
        <f t="shared" si="3687"/>
        <v>0</v>
      </c>
      <c r="CS245" s="42">
        <f t="shared" si="3688"/>
        <v>0</v>
      </c>
      <c r="CT245" s="21"/>
      <c r="CV245" s="40"/>
      <c r="CW245" s="4" t="str">
        <f t="shared" si="3623"/>
        <v xml:space="preserve">5 mm Black Glass </v>
      </c>
      <c r="CX245" s="4" t="str">
        <f t="shared" si="3689"/>
        <v>Sq.ft</v>
      </c>
      <c r="CY245" s="4">
        <f t="shared" si="3690"/>
        <v>480</v>
      </c>
      <c r="CZ245" s="13"/>
      <c r="DA245" s="21">
        <f t="shared" si="3691"/>
        <v>0</v>
      </c>
      <c r="DB245" s="31">
        <f t="shared" si="3692"/>
        <v>0</v>
      </c>
      <c r="DC245" s="42">
        <f t="shared" si="3693"/>
        <v>0</v>
      </c>
      <c r="DD245" s="21"/>
      <c r="DF245" s="40"/>
      <c r="DG245" s="4" t="str">
        <f t="shared" si="3624"/>
        <v xml:space="preserve">5 mm Black Glass </v>
      </c>
      <c r="DH245" s="4" t="str">
        <f t="shared" si="3694"/>
        <v>Sq.ft</v>
      </c>
      <c r="DI245" s="4">
        <f t="shared" si="3695"/>
        <v>480</v>
      </c>
      <c r="DJ245" s="13"/>
      <c r="DK245" s="21">
        <f t="shared" si="3696"/>
        <v>0</v>
      </c>
      <c r="DL245" s="31">
        <f t="shared" si="3697"/>
        <v>0</v>
      </c>
      <c r="DM245" s="42">
        <f t="shared" si="3698"/>
        <v>0</v>
      </c>
      <c r="DN245" s="21"/>
      <c r="DQ245" s="4" t="str">
        <f t="shared" si="3625"/>
        <v xml:space="preserve">5 mm Black Glass </v>
      </c>
      <c r="DR245" s="4" t="str">
        <f t="shared" si="3699"/>
        <v>Sq.ft</v>
      </c>
      <c r="DS245" s="4">
        <f t="shared" si="3700"/>
        <v>480</v>
      </c>
      <c r="DT245" s="13"/>
      <c r="DU245" s="21">
        <f t="shared" si="3701"/>
        <v>0</v>
      </c>
      <c r="DV245" s="31">
        <f t="shared" si="3702"/>
        <v>0</v>
      </c>
      <c r="DW245" s="42">
        <f t="shared" si="3703"/>
        <v>0</v>
      </c>
      <c r="DX245" s="21"/>
      <c r="DZ245" s="40"/>
      <c r="EA245" s="4" t="str">
        <f t="shared" si="3626"/>
        <v xml:space="preserve">5 mm Black Glass </v>
      </c>
      <c r="EB245" s="4" t="str">
        <f t="shared" si="3704"/>
        <v>Sq.ft</v>
      </c>
      <c r="EC245" s="4">
        <f t="shared" si="3705"/>
        <v>480</v>
      </c>
      <c r="ED245" s="13"/>
      <c r="EE245" s="21">
        <f t="shared" si="3706"/>
        <v>0</v>
      </c>
      <c r="EF245" s="31">
        <f t="shared" si="3707"/>
        <v>0</v>
      </c>
      <c r="EG245" s="42">
        <f t="shared" si="3708"/>
        <v>0</v>
      </c>
      <c r="EH245" s="21"/>
      <c r="EK245" s="4" t="str">
        <f t="shared" si="3627"/>
        <v xml:space="preserve">5 mm Black Glass </v>
      </c>
      <c r="EL245" s="4" t="str">
        <f t="shared" si="3709"/>
        <v>Sq.ft</v>
      </c>
      <c r="EM245" s="4">
        <f t="shared" si="3710"/>
        <v>480</v>
      </c>
      <c r="EN245" s="13"/>
      <c r="EO245" s="21">
        <f t="shared" si="3711"/>
        <v>0</v>
      </c>
      <c r="EP245" s="31">
        <f t="shared" si="3712"/>
        <v>0</v>
      </c>
      <c r="EQ245" s="42">
        <f t="shared" si="3713"/>
        <v>0</v>
      </c>
      <c r="ER245" s="21"/>
      <c r="EU245" s="4" t="str">
        <f t="shared" si="3628"/>
        <v xml:space="preserve">5 mm Black Glass </v>
      </c>
      <c r="EV245" s="4" t="str">
        <f t="shared" si="3714"/>
        <v>Sq.ft</v>
      </c>
      <c r="EW245" s="4">
        <f t="shared" si="3715"/>
        <v>480</v>
      </c>
      <c r="EX245" s="13"/>
      <c r="EY245" s="21">
        <f t="shared" si="3948"/>
        <v>0</v>
      </c>
      <c r="EZ245" s="31">
        <f t="shared" si="3949"/>
        <v>0</v>
      </c>
      <c r="FA245" s="42">
        <f t="shared" si="3950"/>
        <v>0</v>
      </c>
      <c r="FB245" s="21"/>
      <c r="FE245" s="4" t="str">
        <f t="shared" si="3629"/>
        <v xml:space="preserve">5 mm Black Glass </v>
      </c>
      <c r="FF245" s="4" t="str">
        <f t="shared" si="3719"/>
        <v>Sq.ft</v>
      </c>
      <c r="FG245" s="4">
        <f t="shared" si="3720"/>
        <v>480</v>
      </c>
      <c r="FH245" s="13"/>
      <c r="FI245" s="21">
        <f t="shared" si="3951"/>
        <v>0</v>
      </c>
      <c r="FJ245" s="31">
        <f t="shared" si="3952"/>
        <v>0</v>
      </c>
      <c r="FK245" s="31">
        <f t="shared" si="3953"/>
        <v>0</v>
      </c>
      <c r="FL245" s="21"/>
      <c r="FO245" s="4" t="str">
        <f t="shared" si="3630"/>
        <v xml:space="preserve">5 mm Black Glass </v>
      </c>
      <c r="FP245" s="4" t="str">
        <f t="shared" si="3724"/>
        <v>Sq.ft</v>
      </c>
      <c r="FQ245" s="4">
        <f t="shared" si="3725"/>
        <v>480</v>
      </c>
      <c r="FR245" s="13"/>
      <c r="FS245" s="21">
        <f t="shared" si="3922"/>
        <v>0</v>
      </c>
      <c r="FT245" s="31">
        <f t="shared" si="3923"/>
        <v>0</v>
      </c>
      <c r="FU245" s="42">
        <f t="shared" si="3924"/>
        <v>0</v>
      </c>
      <c r="FV245" s="21"/>
      <c r="FY245" s="4" t="str">
        <f t="shared" si="3925"/>
        <v xml:space="preserve">5 mm Black Glass </v>
      </c>
      <c r="FZ245" s="4" t="str">
        <f t="shared" si="3926"/>
        <v>Sq.ft</v>
      </c>
      <c r="GA245" s="4">
        <f t="shared" si="3927"/>
        <v>480</v>
      </c>
      <c r="GB245" s="13"/>
      <c r="GC245" s="21">
        <f t="shared" si="3928"/>
        <v>0</v>
      </c>
      <c r="GD245" s="31">
        <f t="shared" si="3929"/>
        <v>0</v>
      </c>
      <c r="GE245" s="42">
        <f t="shared" si="3930"/>
        <v>0</v>
      </c>
      <c r="GF245" s="21"/>
      <c r="GI245" s="4" t="str">
        <f t="shared" si="3797"/>
        <v xml:space="preserve">5 mm Black Glass </v>
      </c>
      <c r="GJ245" s="4" t="str">
        <f t="shared" si="3798"/>
        <v>Sq.ft</v>
      </c>
      <c r="GK245" s="4">
        <f t="shared" si="3799"/>
        <v>480</v>
      </c>
      <c r="GL245" s="13"/>
      <c r="GM245" s="21">
        <f t="shared" si="3733"/>
        <v>0</v>
      </c>
      <c r="GN245" s="31">
        <f t="shared" si="3734"/>
        <v>0</v>
      </c>
      <c r="GO245" s="42">
        <f t="shared" si="3735"/>
        <v>0</v>
      </c>
      <c r="GP245" s="21"/>
      <c r="GS245" s="4" t="str">
        <f t="shared" si="3632"/>
        <v xml:space="preserve">5 mm Black Glass </v>
      </c>
      <c r="GT245" s="4" t="str">
        <f t="shared" si="3736"/>
        <v>Sq.ft</v>
      </c>
      <c r="GU245" s="4">
        <f t="shared" si="3737"/>
        <v>480</v>
      </c>
      <c r="GV245" s="13"/>
      <c r="GW245" s="21">
        <f t="shared" si="3738"/>
        <v>0</v>
      </c>
      <c r="GX245" s="31">
        <f t="shared" si="3931"/>
        <v>0</v>
      </c>
      <c r="GY245" s="42">
        <f t="shared" si="3932"/>
        <v>0</v>
      </c>
      <c r="GZ245" s="21"/>
      <c r="HC245" s="4" t="str">
        <f t="shared" si="3633"/>
        <v xml:space="preserve">5 mm Black Glass </v>
      </c>
      <c r="HD245" s="4" t="str">
        <f t="shared" si="3740"/>
        <v>Sq.ft</v>
      </c>
      <c r="HE245" s="4">
        <f t="shared" si="3741"/>
        <v>480</v>
      </c>
      <c r="HF245" s="13"/>
      <c r="HG245" s="21">
        <f t="shared" si="3742"/>
        <v>0</v>
      </c>
      <c r="HH245" s="31">
        <f t="shared" si="3933"/>
        <v>0</v>
      </c>
      <c r="HI245" s="42">
        <f t="shared" si="3934"/>
        <v>0</v>
      </c>
      <c r="HJ245" s="21"/>
      <c r="HM245" s="4" t="str">
        <f t="shared" si="3819"/>
        <v xml:space="preserve">5 mm Black Glass </v>
      </c>
      <c r="HN245" s="4" t="str">
        <f t="shared" si="3820"/>
        <v>Sq.ft</v>
      </c>
      <c r="HO245" s="4">
        <f t="shared" si="3821"/>
        <v>480</v>
      </c>
      <c r="HP245" s="13"/>
      <c r="HQ245" s="4">
        <f t="shared" si="3822"/>
        <v>0</v>
      </c>
      <c r="HR245" s="13">
        <f t="shared" si="3823"/>
        <v>0</v>
      </c>
      <c r="HS245" s="42">
        <f t="shared" si="3824"/>
        <v>0</v>
      </c>
      <c r="HT245" s="21"/>
      <c r="HW245" s="4" t="str">
        <f t="shared" si="3825"/>
        <v xml:space="preserve">5 mm Black Glass </v>
      </c>
      <c r="HX245" s="4" t="str">
        <f t="shared" si="3826"/>
        <v>Sq.ft</v>
      </c>
      <c r="HY245" s="4">
        <f t="shared" si="3827"/>
        <v>480</v>
      </c>
      <c r="HZ245" s="31"/>
      <c r="IA245" s="21">
        <f t="shared" si="3828"/>
        <v>0</v>
      </c>
      <c r="IB245" s="13">
        <f t="shared" si="3829"/>
        <v>0</v>
      </c>
      <c r="IC245" s="42">
        <f t="shared" si="3830"/>
        <v>0</v>
      </c>
      <c r="ID245" s="21"/>
      <c r="IG245" s="4" t="str">
        <f t="shared" si="3831"/>
        <v xml:space="preserve">5 mm Black Glass </v>
      </c>
      <c r="IH245" s="4" t="str">
        <f t="shared" si="3832"/>
        <v>Sq.ft</v>
      </c>
      <c r="II245" s="4">
        <f t="shared" si="3833"/>
        <v>480</v>
      </c>
      <c r="IJ245" s="13"/>
      <c r="IK245" s="4">
        <f t="shared" si="3834"/>
        <v>0</v>
      </c>
      <c r="IL245" s="13">
        <f t="shared" si="3835"/>
        <v>0</v>
      </c>
      <c r="IM245" s="42">
        <f t="shared" si="3836"/>
        <v>0</v>
      </c>
      <c r="IN245" s="21"/>
      <c r="IQ245" s="56" t="str">
        <f t="shared" si="3803"/>
        <v xml:space="preserve">5 mm Black Glass </v>
      </c>
      <c r="IR245" s="56" t="str">
        <f t="shared" si="3804"/>
        <v>Sq.ft</v>
      </c>
      <c r="IS245" s="56">
        <f t="shared" si="3805"/>
        <v>480</v>
      </c>
      <c r="IT245" s="13"/>
      <c r="IU245" s="56">
        <f t="shared" si="3806"/>
        <v>0</v>
      </c>
      <c r="IV245" s="13">
        <f t="shared" si="3807"/>
        <v>0</v>
      </c>
      <c r="IW245" s="31">
        <f t="shared" si="3808"/>
        <v>0</v>
      </c>
      <c r="IX245" s="21"/>
      <c r="JA245" s="4" t="str">
        <f t="shared" si="3941"/>
        <v xml:space="preserve">5 mm Black Glass </v>
      </c>
      <c r="JB245" s="4" t="str">
        <f t="shared" si="3942"/>
        <v>Sq.ft</v>
      </c>
      <c r="JC245" s="4">
        <f t="shared" si="3943"/>
        <v>480</v>
      </c>
      <c r="JD245" s="13"/>
      <c r="JE245" s="4">
        <f t="shared" si="3944"/>
        <v>0</v>
      </c>
      <c r="JF245" s="13">
        <f t="shared" si="3945"/>
        <v>0</v>
      </c>
      <c r="JG245" s="42">
        <f t="shared" si="3946"/>
        <v>0</v>
      </c>
      <c r="JH245" s="21"/>
      <c r="JK245" s="4" t="str">
        <f t="shared" si="3947"/>
        <v xml:space="preserve">5 mm Black Glass </v>
      </c>
      <c r="JL245" s="4" t="str">
        <f t="shared" si="3935"/>
        <v>Sq.ft</v>
      </c>
      <c r="JM245" s="4">
        <f t="shared" si="3936"/>
        <v>480</v>
      </c>
      <c r="JN245" s="13"/>
      <c r="JO245" s="21">
        <f t="shared" si="3937"/>
        <v>0</v>
      </c>
      <c r="JP245" s="31">
        <f t="shared" si="3938"/>
        <v>0</v>
      </c>
      <c r="JQ245" s="42">
        <f t="shared" si="3939"/>
        <v>0</v>
      </c>
      <c r="JR245" s="21"/>
      <c r="JU245" s="4" t="str">
        <f t="shared" si="3640"/>
        <v xml:space="preserve">5 mm Black Glass </v>
      </c>
      <c r="JV245" s="4" t="str">
        <f t="shared" si="3919"/>
        <v>Sq.ft</v>
      </c>
      <c r="JW245" s="4">
        <f t="shared" si="3920"/>
        <v>480</v>
      </c>
      <c r="JX245" s="4">
        <f t="shared" si="3777"/>
        <v>0</v>
      </c>
      <c r="JY245" s="56">
        <f t="shared" si="3778"/>
        <v>0</v>
      </c>
      <c r="JZ245" s="56">
        <f t="shared" si="3779"/>
        <v>0</v>
      </c>
      <c r="KA245" s="31">
        <f t="shared" si="3940"/>
        <v>0</v>
      </c>
      <c r="KB245" s="21"/>
    </row>
    <row r="246" spans="2:288" ht="17.25" customHeight="1" x14ac:dyDescent="0.25">
      <c r="B246" s="3" t="s">
        <v>165</v>
      </c>
      <c r="C246" s="10" t="s">
        <v>3</v>
      </c>
      <c r="D246" s="4">
        <v>215</v>
      </c>
      <c r="E246" s="13"/>
      <c r="F246" s="31">
        <f t="shared" si="3641"/>
        <v>0</v>
      </c>
      <c r="G246" s="31">
        <f t="shared" si="3781"/>
        <v>0</v>
      </c>
      <c r="H246" s="31">
        <f t="shared" si="3643"/>
        <v>0</v>
      </c>
      <c r="I246" s="71"/>
      <c r="K246" s="40"/>
      <c r="L246" s="4" t="str">
        <f t="shared" si="3614"/>
        <v xml:space="preserve">3 mm Flower Clear Glass </v>
      </c>
      <c r="M246" s="4" t="str">
        <f t="shared" si="3644"/>
        <v>Sq.ft</v>
      </c>
      <c r="N246" s="4">
        <f t="shared" si="3645"/>
        <v>215</v>
      </c>
      <c r="O246" s="13"/>
      <c r="P246" s="21">
        <f t="shared" si="3782"/>
        <v>0</v>
      </c>
      <c r="Q246" s="31">
        <f t="shared" si="3783"/>
        <v>0</v>
      </c>
      <c r="R246" s="31">
        <f t="shared" si="3784"/>
        <v>0</v>
      </c>
      <c r="S246" s="21"/>
      <c r="U246" s="40"/>
      <c r="V246" s="4" t="str">
        <f t="shared" si="3615"/>
        <v xml:space="preserve">3 mm Flower Clear Glass </v>
      </c>
      <c r="W246" s="4" t="str">
        <f t="shared" si="3649"/>
        <v>Sq.ft</v>
      </c>
      <c r="X246" s="4">
        <f t="shared" si="3650"/>
        <v>215</v>
      </c>
      <c r="Y246" s="31"/>
      <c r="Z246" s="21">
        <f t="shared" si="3651"/>
        <v>0</v>
      </c>
      <c r="AA246" s="31">
        <f t="shared" si="3652"/>
        <v>0</v>
      </c>
      <c r="AB246" s="42">
        <f t="shared" si="3653"/>
        <v>0</v>
      </c>
      <c r="AC246" s="21"/>
      <c r="AE246" s="40"/>
      <c r="AF246" s="4" t="str">
        <f t="shared" si="3616"/>
        <v xml:space="preserve">3 mm Flower Clear Glass </v>
      </c>
      <c r="AG246" s="4" t="str">
        <f t="shared" si="3654"/>
        <v>Sq.ft</v>
      </c>
      <c r="AH246" s="4">
        <f t="shared" si="3655"/>
        <v>215</v>
      </c>
      <c r="AI246" s="13"/>
      <c r="AJ246" s="21">
        <f t="shared" si="3785"/>
        <v>0</v>
      </c>
      <c r="AK246" s="31">
        <f t="shared" si="3786"/>
        <v>0</v>
      </c>
      <c r="AL246" s="31">
        <f t="shared" si="3787"/>
        <v>0</v>
      </c>
      <c r="AM246" s="21"/>
      <c r="AO246" s="40"/>
      <c r="AP246" s="4" t="str">
        <f t="shared" si="3617"/>
        <v xml:space="preserve">3 mm Flower Clear Glass </v>
      </c>
      <c r="AQ246" s="4" t="str">
        <f t="shared" si="3659"/>
        <v>Sq.ft</v>
      </c>
      <c r="AR246" s="4">
        <f t="shared" si="3660"/>
        <v>215</v>
      </c>
      <c r="AS246" s="13"/>
      <c r="AT246" s="21">
        <f t="shared" si="3661"/>
        <v>0</v>
      </c>
      <c r="AU246" s="31">
        <f t="shared" si="3662"/>
        <v>0</v>
      </c>
      <c r="AV246" s="31">
        <f t="shared" si="3663"/>
        <v>0</v>
      </c>
      <c r="AW246" s="21"/>
      <c r="AY246" s="40"/>
      <c r="AZ246" s="4" t="str">
        <f t="shared" si="3618"/>
        <v xml:space="preserve">3 mm Flower Clear Glass </v>
      </c>
      <c r="BA246" s="4" t="str">
        <f t="shared" si="3664"/>
        <v>Sq.ft</v>
      </c>
      <c r="BB246" s="4">
        <f t="shared" si="3665"/>
        <v>215</v>
      </c>
      <c r="BC246" s="13"/>
      <c r="BD246" s="21">
        <f t="shared" si="3666"/>
        <v>0</v>
      </c>
      <c r="BE246" s="31">
        <f t="shared" si="3667"/>
        <v>0</v>
      </c>
      <c r="BF246" s="42">
        <f t="shared" si="3668"/>
        <v>0</v>
      </c>
      <c r="BG246" s="21"/>
      <c r="BI246" s="40"/>
      <c r="BJ246" s="4" t="str">
        <f t="shared" si="3619"/>
        <v xml:space="preserve">3 mm Flower Clear Glass </v>
      </c>
      <c r="BK246" s="4" t="str">
        <f t="shared" si="3669"/>
        <v>Sq.ft</v>
      </c>
      <c r="BL246" s="4">
        <f t="shared" si="3670"/>
        <v>215</v>
      </c>
      <c r="BM246" s="13"/>
      <c r="BN246" s="21">
        <f t="shared" si="3671"/>
        <v>0</v>
      </c>
      <c r="BO246" s="31">
        <f t="shared" si="3672"/>
        <v>0</v>
      </c>
      <c r="BP246" s="42">
        <f t="shared" si="3673"/>
        <v>0</v>
      </c>
      <c r="BQ246" s="21"/>
      <c r="BS246" s="40"/>
      <c r="BT246" s="4" t="str">
        <f t="shared" si="3620"/>
        <v xml:space="preserve">3 mm Flower Clear Glass </v>
      </c>
      <c r="BU246" s="4" t="str">
        <f t="shared" si="3674"/>
        <v>Sq.ft</v>
      </c>
      <c r="BV246" s="4">
        <f t="shared" si="3675"/>
        <v>215</v>
      </c>
      <c r="BW246" s="13"/>
      <c r="BX246" s="21">
        <f t="shared" si="3954"/>
        <v>0</v>
      </c>
      <c r="BY246" s="31">
        <f t="shared" si="3955"/>
        <v>0</v>
      </c>
      <c r="BZ246" s="42">
        <f t="shared" si="3956"/>
        <v>0</v>
      </c>
      <c r="CA246" s="21"/>
      <c r="CB246" s="40"/>
      <c r="CC246" s="4" t="str">
        <f t="shared" si="3621"/>
        <v xml:space="preserve">3 mm Flower Clear Glass </v>
      </c>
      <c r="CD246" s="4" t="str">
        <f t="shared" si="3679"/>
        <v>Sq.ft</v>
      </c>
      <c r="CE246" s="4">
        <f t="shared" si="3680"/>
        <v>215</v>
      </c>
      <c r="CF246" s="42"/>
      <c r="CG246" s="42">
        <f t="shared" si="3681"/>
        <v>0</v>
      </c>
      <c r="CH246" s="42">
        <f t="shared" si="3682"/>
        <v>0</v>
      </c>
      <c r="CI246" s="42">
        <f t="shared" si="3683"/>
        <v>0</v>
      </c>
      <c r="CJ246" s="21"/>
      <c r="CK246" s="143"/>
      <c r="CL246" s="40"/>
      <c r="CM246" s="4" t="str">
        <f t="shared" si="3622"/>
        <v xml:space="preserve">3 mm Flower Clear Glass </v>
      </c>
      <c r="CN246" s="4" t="str">
        <f t="shared" si="3684"/>
        <v>Sq.ft</v>
      </c>
      <c r="CO246" s="4">
        <f t="shared" si="3685"/>
        <v>215</v>
      </c>
      <c r="CP246" s="13"/>
      <c r="CQ246" s="21">
        <f t="shared" si="3686"/>
        <v>0</v>
      </c>
      <c r="CR246" s="31">
        <f t="shared" si="3687"/>
        <v>0</v>
      </c>
      <c r="CS246" s="42">
        <f t="shared" si="3688"/>
        <v>0</v>
      </c>
      <c r="CT246" s="21"/>
      <c r="CV246" s="40"/>
      <c r="CW246" s="4" t="str">
        <f t="shared" si="3623"/>
        <v xml:space="preserve">3 mm Flower Clear Glass </v>
      </c>
      <c r="CX246" s="4" t="str">
        <f t="shared" si="3689"/>
        <v>Sq.ft</v>
      </c>
      <c r="CY246" s="4">
        <f t="shared" si="3690"/>
        <v>215</v>
      </c>
      <c r="CZ246" s="13"/>
      <c r="DA246" s="21">
        <f t="shared" si="3691"/>
        <v>0</v>
      </c>
      <c r="DB246" s="31">
        <f t="shared" si="3692"/>
        <v>0</v>
      </c>
      <c r="DC246" s="42">
        <f t="shared" si="3693"/>
        <v>0</v>
      </c>
      <c r="DD246" s="21"/>
      <c r="DF246" s="40"/>
      <c r="DG246" s="4" t="str">
        <f t="shared" si="3624"/>
        <v xml:space="preserve">3 mm Flower Clear Glass </v>
      </c>
      <c r="DH246" s="4" t="str">
        <f t="shared" si="3694"/>
        <v>Sq.ft</v>
      </c>
      <c r="DI246" s="4">
        <f t="shared" si="3695"/>
        <v>215</v>
      </c>
      <c r="DJ246" s="13"/>
      <c r="DK246" s="21">
        <f t="shared" si="3696"/>
        <v>0</v>
      </c>
      <c r="DL246" s="31">
        <f t="shared" si="3697"/>
        <v>0</v>
      </c>
      <c r="DM246" s="42">
        <f t="shared" si="3698"/>
        <v>0</v>
      </c>
      <c r="DN246" s="21"/>
      <c r="DQ246" s="4" t="str">
        <f t="shared" si="3625"/>
        <v xml:space="preserve">3 mm Flower Clear Glass </v>
      </c>
      <c r="DR246" s="4" t="str">
        <f t="shared" si="3699"/>
        <v>Sq.ft</v>
      </c>
      <c r="DS246" s="4">
        <f t="shared" si="3700"/>
        <v>215</v>
      </c>
      <c r="DT246" s="13"/>
      <c r="DU246" s="21">
        <f t="shared" si="3701"/>
        <v>0</v>
      </c>
      <c r="DV246" s="31">
        <f t="shared" si="3702"/>
        <v>0</v>
      </c>
      <c r="DW246" s="42">
        <f t="shared" si="3703"/>
        <v>0</v>
      </c>
      <c r="DX246" s="21"/>
      <c r="DZ246" s="40"/>
      <c r="EA246" s="4" t="str">
        <f t="shared" si="3626"/>
        <v xml:space="preserve">3 mm Flower Clear Glass </v>
      </c>
      <c r="EB246" s="4" t="str">
        <f t="shared" si="3704"/>
        <v>Sq.ft</v>
      </c>
      <c r="EC246" s="4">
        <f t="shared" si="3705"/>
        <v>215</v>
      </c>
      <c r="ED246" s="13"/>
      <c r="EE246" s="21">
        <f t="shared" si="3706"/>
        <v>0</v>
      </c>
      <c r="EF246" s="31">
        <f t="shared" si="3707"/>
        <v>0</v>
      </c>
      <c r="EG246" s="42">
        <f t="shared" si="3708"/>
        <v>0</v>
      </c>
      <c r="EH246" s="21"/>
      <c r="EK246" s="4" t="str">
        <f t="shared" si="3627"/>
        <v xml:space="preserve">3 mm Flower Clear Glass </v>
      </c>
      <c r="EL246" s="4" t="str">
        <f t="shared" si="3709"/>
        <v>Sq.ft</v>
      </c>
      <c r="EM246" s="4">
        <f t="shared" si="3710"/>
        <v>215</v>
      </c>
      <c r="EN246" s="13"/>
      <c r="EO246" s="21">
        <f t="shared" si="3711"/>
        <v>0</v>
      </c>
      <c r="EP246" s="31">
        <f t="shared" si="3712"/>
        <v>0</v>
      </c>
      <c r="EQ246" s="42">
        <f t="shared" si="3713"/>
        <v>0</v>
      </c>
      <c r="ER246" s="21"/>
      <c r="EU246" s="4" t="str">
        <f t="shared" si="3628"/>
        <v xml:space="preserve">3 mm Flower Clear Glass </v>
      </c>
      <c r="EV246" s="4" t="str">
        <f t="shared" si="3714"/>
        <v>Sq.ft</v>
      </c>
      <c r="EW246" s="4">
        <f t="shared" si="3715"/>
        <v>215</v>
      </c>
      <c r="EX246" s="13"/>
      <c r="EY246" s="21">
        <f t="shared" si="3948"/>
        <v>0</v>
      </c>
      <c r="EZ246" s="31">
        <f t="shared" si="3949"/>
        <v>0</v>
      </c>
      <c r="FA246" s="42">
        <f t="shared" si="3950"/>
        <v>0</v>
      </c>
      <c r="FB246" s="21"/>
      <c r="FE246" s="4" t="str">
        <f t="shared" si="3629"/>
        <v xml:space="preserve">3 mm Flower Clear Glass </v>
      </c>
      <c r="FF246" s="4" t="str">
        <f t="shared" si="3719"/>
        <v>Sq.ft</v>
      </c>
      <c r="FG246" s="4">
        <f t="shared" si="3720"/>
        <v>215</v>
      </c>
      <c r="FH246" s="13"/>
      <c r="FI246" s="21">
        <f t="shared" si="3951"/>
        <v>0</v>
      </c>
      <c r="FJ246" s="31">
        <f t="shared" si="3952"/>
        <v>0</v>
      </c>
      <c r="FK246" s="31">
        <f t="shared" si="3953"/>
        <v>0</v>
      </c>
      <c r="FL246" s="21"/>
      <c r="FO246" s="4" t="str">
        <f t="shared" si="3630"/>
        <v xml:space="preserve">3 mm Flower Clear Glass </v>
      </c>
      <c r="FP246" s="4" t="str">
        <f t="shared" si="3724"/>
        <v>Sq.ft</v>
      </c>
      <c r="FQ246" s="4">
        <f t="shared" si="3725"/>
        <v>215</v>
      </c>
      <c r="FR246" s="13"/>
      <c r="FS246" s="21">
        <f t="shared" si="3922"/>
        <v>0</v>
      </c>
      <c r="FT246" s="31">
        <f t="shared" si="3923"/>
        <v>0</v>
      </c>
      <c r="FU246" s="42">
        <f t="shared" si="3924"/>
        <v>0</v>
      </c>
      <c r="FV246" s="21"/>
      <c r="FY246" s="4" t="str">
        <f t="shared" si="3925"/>
        <v xml:space="preserve">3 mm Flower Clear Glass </v>
      </c>
      <c r="FZ246" s="4" t="str">
        <f t="shared" si="3926"/>
        <v>Sq.ft</v>
      </c>
      <c r="GA246" s="4">
        <f t="shared" si="3927"/>
        <v>215</v>
      </c>
      <c r="GB246" s="13"/>
      <c r="GC246" s="21">
        <f t="shared" si="3928"/>
        <v>0</v>
      </c>
      <c r="GD246" s="31">
        <f t="shared" si="3929"/>
        <v>0</v>
      </c>
      <c r="GE246" s="42">
        <f t="shared" si="3930"/>
        <v>0</v>
      </c>
      <c r="GF246" s="21"/>
      <c r="GI246" s="4" t="str">
        <f t="shared" si="3797"/>
        <v xml:space="preserve">3 mm Flower Clear Glass </v>
      </c>
      <c r="GJ246" s="4" t="str">
        <f t="shared" si="3798"/>
        <v>Sq.ft</v>
      </c>
      <c r="GK246" s="4">
        <f t="shared" si="3799"/>
        <v>215</v>
      </c>
      <c r="GL246" s="13"/>
      <c r="GM246" s="21">
        <f t="shared" si="3733"/>
        <v>0</v>
      </c>
      <c r="GN246" s="31">
        <f t="shared" si="3734"/>
        <v>0</v>
      </c>
      <c r="GO246" s="42">
        <f t="shared" si="3735"/>
        <v>0</v>
      </c>
      <c r="GP246" s="21"/>
      <c r="GS246" s="4" t="str">
        <f t="shared" si="3632"/>
        <v xml:space="preserve">3 mm Flower Clear Glass </v>
      </c>
      <c r="GT246" s="4" t="str">
        <f t="shared" si="3736"/>
        <v>Sq.ft</v>
      </c>
      <c r="GU246" s="4">
        <f t="shared" si="3737"/>
        <v>215</v>
      </c>
      <c r="GV246" s="13"/>
      <c r="GW246" s="21">
        <f t="shared" si="3738"/>
        <v>0</v>
      </c>
      <c r="GX246" s="31">
        <f t="shared" si="3931"/>
        <v>0</v>
      </c>
      <c r="GY246" s="42">
        <f t="shared" si="3932"/>
        <v>0</v>
      </c>
      <c r="GZ246" s="21"/>
      <c r="HC246" s="4" t="str">
        <f t="shared" si="3633"/>
        <v xml:space="preserve">3 mm Flower Clear Glass </v>
      </c>
      <c r="HD246" s="4" t="str">
        <f t="shared" si="3740"/>
        <v>Sq.ft</v>
      </c>
      <c r="HE246" s="4">
        <f t="shared" si="3741"/>
        <v>215</v>
      </c>
      <c r="HF246" s="13"/>
      <c r="HG246" s="21">
        <f t="shared" si="3742"/>
        <v>0</v>
      </c>
      <c r="HH246" s="31">
        <f t="shared" si="3933"/>
        <v>0</v>
      </c>
      <c r="HI246" s="42">
        <f t="shared" si="3934"/>
        <v>0</v>
      </c>
      <c r="HJ246" s="21"/>
      <c r="HM246" s="4" t="str">
        <f t="shared" si="3819"/>
        <v xml:space="preserve">3 mm Flower Clear Glass </v>
      </c>
      <c r="HN246" s="4" t="str">
        <f t="shared" si="3820"/>
        <v>Sq.ft</v>
      </c>
      <c r="HO246" s="4">
        <f t="shared" si="3821"/>
        <v>215</v>
      </c>
      <c r="HP246" s="13"/>
      <c r="HQ246" s="4">
        <f t="shared" si="3822"/>
        <v>0</v>
      </c>
      <c r="HR246" s="13">
        <f t="shared" si="3823"/>
        <v>0</v>
      </c>
      <c r="HS246" s="42">
        <f t="shared" si="3824"/>
        <v>0</v>
      </c>
      <c r="HT246" s="21"/>
      <c r="HW246" s="4" t="str">
        <f t="shared" si="3825"/>
        <v xml:space="preserve">3 mm Flower Clear Glass </v>
      </c>
      <c r="HX246" s="4" t="str">
        <f t="shared" si="3826"/>
        <v>Sq.ft</v>
      </c>
      <c r="HY246" s="4">
        <f t="shared" si="3827"/>
        <v>215</v>
      </c>
      <c r="HZ246" s="31"/>
      <c r="IA246" s="21">
        <f t="shared" si="3828"/>
        <v>0</v>
      </c>
      <c r="IB246" s="13">
        <f t="shared" si="3829"/>
        <v>0</v>
      </c>
      <c r="IC246" s="42">
        <f t="shared" si="3830"/>
        <v>0</v>
      </c>
      <c r="ID246" s="21"/>
      <c r="IG246" s="4" t="str">
        <f t="shared" si="3831"/>
        <v xml:space="preserve">3 mm Flower Clear Glass </v>
      </c>
      <c r="IH246" s="4" t="str">
        <f t="shared" si="3832"/>
        <v>Sq.ft</v>
      </c>
      <c r="II246" s="4">
        <f t="shared" si="3833"/>
        <v>215</v>
      </c>
      <c r="IJ246" s="13"/>
      <c r="IK246" s="4">
        <f t="shared" si="3834"/>
        <v>0</v>
      </c>
      <c r="IL246" s="13">
        <f t="shared" si="3835"/>
        <v>0</v>
      </c>
      <c r="IM246" s="42">
        <f t="shared" si="3836"/>
        <v>0</v>
      </c>
      <c r="IN246" s="21"/>
      <c r="IQ246" s="56" t="str">
        <f t="shared" si="3803"/>
        <v xml:space="preserve">3 mm Flower Clear Glass </v>
      </c>
      <c r="IR246" s="56" t="str">
        <f t="shared" si="3804"/>
        <v>Sq.ft</v>
      </c>
      <c r="IS246" s="56">
        <f t="shared" si="3805"/>
        <v>215</v>
      </c>
      <c r="IT246" s="13"/>
      <c r="IU246" s="56">
        <f t="shared" si="3806"/>
        <v>0</v>
      </c>
      <c r="IV246" s="13">
        <f t="shared" si="3807"/>
        <v>0</v>
      </c>
      <c r="IW246" s="31">
        <f t="shared" si="3808"/>
        <v>0</v>
      </c>
      <c r="IX246" s="21"/>
      <c r="JA246" s="4" t="str">
        <f t="shared" si="3941"/>
        <v xml:space="preserve">3 mm Flower Clear Glass </v>
      </c>
      <c r="JB246" s="4" t="str">
        <f t="shared" si="3942"/>
        <v>Sq.ft</v>
      </c>
      <c r="JC246" s="4">
        <f t="shared" si="3943"/>
        <v>215</v>
      </c>
      <c r="JD246" s="13"/>
      <c r="JE246" s="4">
        <f t="shared" si="3944"/>
        <v>0</v>
      </c>
      <c r="JF246" s="13">
        <f t="shared" si="3945"/>
        <v>0</v>
      </c>
      <c r="JG246" s="42">
        <f t="shared" si="3946"/>
        <v>0</v>
      </c>
      <c r="JH246" s="21"/>
      <c r="JK246" s="4" t="str">
        <f t="shared" si="3947"/>
        <v xml:space="preserve">3 mm Flower Clear Glass </v>
      </c>
      <c r="JL246" s="4" t="str">
        <f t="shared" si="3935"/>
        <v>Sq.ft</v>
      </c>
      <c r="JM246" s="4">
        <f t="shared" si="3936"/>
        <v>215</v>
      </c>
      <c r="JN246" s="13"/>
      <c r="JO246" s="21">
        <f t="shared" si="3937"/>
        <v>0</v>
      </c>
      <c r="JP246" s="31">
        <f t="shared" si="3938"/>
        <v>0</v>
      </c>
      <c r="JQ246" s="42">
        <f t="shared" si="3939"/>
        <v>0</v>
      </c>
      <c r="JR246" s="21"/>
      <c r="JU246" s="4" t="str">
        <f t="shared" si="3640"/>
        <v xml:space="preserve">3 mm Flower Clear Glass </v>
      </c>
      <c r="JV246" s="4" t="str">
        <f t="shared" si="3919"/>
        <v>Sq.ft</v>
      </c>
      <c r="JW246" s="4">
        <f t="shared" si="3920"/>
        <v>215</v>
      </c>
      <c r="JX246" s="4">
        <f t="shared" si="3777"/>
        <v>0</v>
      </c>
      <c r="JY246" s="56">
        <f t="shared" si="3778"/>
        <v>0</v>
      </c>
      <c r="JZ246" s="56">
        <f t="shared" si="3779"/>
        <v>0</v>
      </c>
      <c r="KA246" s="31">
        <f t="shared" si="3940"/>
        <v>0</v>
      </c>
      <c r="KB246" s="21"/>
    </row>
    <row r="247" spans="2:288" ht="17.25" customHeight="1" x14ac:dyDescent="0.25">
      <c r="B247" s="3" t="s">
        <v>166</v>
      </c>
      <c r="C247" s="10" t="s">
        <v>3</v>
      </c>
      <c r="D247" s="4">
        <v>225</v>
      </c>
      <c r="E247" s="13"/>
      <c r="F247" s="31">
        <f t="shared" si="3641"/>
        <v>0</v>
      </c>
      <c r="G247" s="31">
        <f t="shared" si="3781"/>
        <v>0</v>
      </c>
      <c r="H247" s="31">
        <f t="shared" si="3643"/>
        <v>0</v>
      </c>
      <c r="I247" s="71"/>
      <c r="K247" s="40"/>
      <c r="L247" s="4" t="str">
        <f t="shared" si="3614"/>
        <v xml:space="preserve">3 mm Flower Coloured Glass </v>
      </c>
      <c r="M247" s="4" t="str">
        <f t="shared" si="3644"/>
        <v>Sq.ft</v>
      </c>
      <c r="N247" s="4">
        <f t="shared" si="3645"/>
        <v>225</v>
      </c>
      <c r="O247" s="13"/>
      <c r="P247" s="21">
        <f t="shared" si="3782"/>
        <v>0</v>
      </c>
      <c r="Q247" s="31">
        <f t="shared" si="3783"/>
        <v>0</v>
      </c>
      <c r="R247" s="31">
        <f t="shared" si="3784"/>
        <v>0</v>
      </c>
      <c r="S247" s="21"/>
      <c r="U247" s="40"/>
      <c r="V247" s="4" t="str">
        <f t="shared" si="3615"/>
        <v xml:space="preserve">3 mm Flower Coloured Glass </v>
      </c>
      <c r="W247" s="4" t="str">
        <f t="shared" si="3649"/>
        <v>Sq.ft</v>
      </c>
      <c r="X247" s="4">
        <f t="shared" si="3650"/>
        <v>225</v>
      </c>
      <c r="Y247" s="31"/>
      <c r="Z247" s="21">
        <f t="shared" si="3651"/>
        <v>0</v>
      </c>
      <c r="AA247" s="31">
        <f t="shared" si="3652"/>
        <v>0</v>
      </c>
      <c r="AB247" s="42">
        <f t="shared" si="3653"/>
        <v>0</v>
      </c>
      <c r="AC247" s="21"/>
      <c r="AE247" s="40"/>
      <c r="AF247" s="4" t="str">
        <f t="shared" si="3616"/>
        <v xml:space="preserve">3 mm Flower Coloured Glass </v>
      </c>
      <c r="AG247" s="4" t="str">
        <f t="shared" si="3654"/>
        <v>Sq.ft</v>
      </c>
      <c r="AH247" s="4">
        <f t="shared" si="3655"/>
        <v>225</v>
      </c>
      <c r="AI247" s="13"/>
      <c r="AJ247" s="21">
        <f t="shared" si="3785"/>
        <v>0</v>
      </c>
      <c r="AK247" s="31">
        <f t="shared" si="3786"/>
        <v>0</v>
      </c>
      <c r="AL247" s="31">
        <f t="shared" si="3787"/>
        <v>0</v>
      </c>
      <c r="AM247" s="21"/>
      <c r="AO247" s="40"/>
      <c r="AP247" s="4" t="str">
        <f t="shared" si="3617"/>
        <v xml:space="preserve">3 mm Flower Coloured Glass </v>
      </c>
      <c r="AQ247" s="4" t="str">
        <f t="shared" si="3659"/>
        <v>Sq.ft</v>
      </c>
      <c r="AR247" s="4">
        <f t="shared" si="3660"/>
        <v>225</v>
      </c>
      <c r="AS247" s="13"/>
      <c r="AT247" s="21">
        <f t="shared" si="3661"/>
        <v>0</v>
      </c>
      <c r="AU247" s="31">
        <f t="shared" si="3662"/>
        <v>0</v>
      </c>
      <c r="AV247" s="31">
        <f t="shared" si="3663"/>
        <v>0</v>
      </c>
      <c r="AW247" s="21"/>
      <c r="AY247" s="40"/>
      <c r="AZ247" s="4" t="str">
        <f t="shared" si="3618"/>
        <v xml:space="preserve">3 mm Flower Coloured Glass </v>
      </c>
      <c r="BA247" s="4" t="str">
        <f t="shared" si="3664"/>
        <v>Sq.ft</v>
      </c>
      <c r="BB247" s="4">
        <f t="shared" si="3665"/>
        <v>225</v>
      </c>
      <c r="BC247" s="13"/>
      <c r="BD247" s="21">
        <f t="shared" si="3666"/>
        <v>0</v>
      </c>
      <c r="BE247" s="31">
        <f t="shared" si="3667"/>
        <v>0</v>
      </c>
      <c r="BF247" s="42">
        <f t="shared" si="3668"/>
        <v>0</v>
      </c>
      <c r="BG247" s="21"/>
      <c r="BI247" s="40"/>
      <c r="BJ247" s="4" t="str">
        <f t="shared" si="3619"/>
        <v xml:space="preserve">3 mm Flower Coloured Glass </v>
      </c>
      <c r="BK247" s="4" t="str">
        <f t="shared" si="3669"/>
        <v>Sq.ft</v>
      </c>
      <c r="BL247" s="4">
        <f t="shared" si="3670"/>
        <v>225</v>
      </c>
      <c r="BM247" s="13"/>
      <c r="BN247" s="21">
        <f t="shared" si="3671"/>
        <v>0</v>
      </c>
      <c r="BO247" s="31">
        <f t="shared" si="3672"/>
        <v>0</v>
      </c>
      <c r="BP247" s="42">
        <f t="shared" si="3673"/>
        <v>0</v>
      </c>
      <c r="BQ247" s="21"/>
      <c r="BS247" s="40"/>
      <c r="BT247" s="4" t="str">
        <f t="shared" si="3620"/>
        <v xml:space="preserve">3 mm Flower Coloured Glass </v>
      </c>
      <c r="BU247" s="4" t="str">
        <f t="shared" si="3674"/>
        <v>Sq.ft</v>
      </c>
      <c r="BV247" s="4">
        <f t="shared" si="3675"/>
        <v>225</v>
      </c>
      <c r="BW247" s="13"/>
      <c r="BX247" s="21">
        <f t="shared" si="3954"/>
        <v>0</v>
      </c>
      <c r="BY247" s="31">
        <f t="shared" si="3955"/>
        <v>0</v>
      </c>
      <c r="BZ247" s="42">
        <f t="shared" si="3956"/>
        <v>0</v>
      </c>
      <c r="CA247" s="21"/>
      <c r="CB247" s="40"/>
      <c r="CC247" s="4" t="str">
        <f t="shared" si="3621"/>
        <v xml:space="preserve">3 mm Flower Coloured Glass </v>
      </c>
      <c r="CD247" s="4" t="str">
        <f t="shared" si="3679"/>
        <v>Sq.ft</v>
      </c>
      <c r="CE247" s="4">
        <f t="shared" si="3680"/>
        <v>225</v>
      </c>
      <c r="CF247" s="42"/>
      <c r="CG247" s="42">
        <f t="shared" si="3681"/>
        <v>0</v>
      </c>
      <c r="CH247" s="42">
        <f t="shared" si="3682"/>
        <v>0</v>
      </c>
      <c r="CI247" s="42">
        <f t="shared" si="3683"/>
        <v>0</v>
      </c>
      <c r="CJ247" s="21"/>
      <c r="CK247" s="143"/>
      <c r="CL247" s="40"/>
      <c r="CM247" s="4" t="str">
        <f t="shared" si="3622"/>
        <v xml:space="preserve">3 mm Flower Coloured Glass </v>
      </c>
      <c r="CN247" s="4" t="str">
        <f t="shared" si="3684"/>
        <v>Sq.ft</v>
      </c>
      <c r="CO247" s="4">
        <f t="shared" si="3685"/>
        <v>225</v>
      </c>
      <c r="CP247" s="13"/>
      <c r="CQ247" s="21">
        <f t="shared" si="3686"/>
        <v>0</v>
      </c>
      <c r="CR247" s="31">
        <f t="shared" si="3687"/>
        <v>0</v>
      </c>
      <c r="CS247" s="42">
        <f t="shared" si="3688"/>
        <v>0</v>
      </c>
      <c r="CT247" s="21"/>
      <c r="CV247" s="40"/>
      <c r="CW247" s="4" t="str">
        <f t="shared" si="3623"/>
        <v xml:space="preserve">3 mm Flower Coloured Glass </v>
      </c>
      <c r="CX247" s="4" t="str">
        <f t="shared" si="3689"/>
        <v>Sq.ft</v>
      </c>
      <c r="CY247" s="4">
        <f t="shared" si="3690"/>
        <v>225</v>
      </c>
      <c r="CZ247" s="13"/>
      <c r="DA247" s="21">
        <f t="shared" si="3691"/>
        <v>0</v>
      </c>
      <c r="DB247" s="31">
        <f t="shared" si="3692"/>
        <v>0</v>
      </c>
      <c r="DC247" s="42">
        <f t="shared" si="3693"/>
        <v>0</v>
      </c>
      <c r="DD247" s="21"/>
      <c r="DF247" s="40"/>
      <c r="DG247" s="4" t="str">
        <f t="shared" si="3624"/>
        <v xml:space="preserve">3 mm Flower Coloured Glass </v>
      </c>
      <c r="DH247" s="4" t="str">
        <f t="shared" si="3694"/>
        <v>Sq.ft</v>
      </c>
      <c r="DI247" s="4">
        <f t="shared" si="3695"/>
        <v>225</v>
      </c>
      <c r="DJ247" s="13"/>
      <c r="DK247" s="21">
        <f t="shared" si="3696"/>
        <v>0</v>
      </c>
      <c r="DL247" s="31">
        <f t="shared" si="3697"/>
        <v>0</v>
      </c>
      <c r="DM247" s="42">
        <f t="shared" si="3698"/>
        <v>0</v>
      </c>
      <c r="DN247" s="21"/>
      <c r="DQ247" s="4" t="str">
        <f t="shared" si="3625"/>
        <v xml:space="preserve">3 mm Flower Coloured Glass </v>
      </c>
      <c r="DR247" s="4" t="str">
        <f t="shared" si="3699"/>
        <v>Sq.ft</v>
      </c>
      <c r="DS247" s="4">
        <f t="shared" si="3700"/>
        <v>225</v>
      </c>
      <c r="DT247" s="13"/>
      <c r="DU247" s="21">
        <f t="shared" si="3701"/>
        <v>0</v>
      </c>
      <c r="DV247" s="31">
        <f t="shared" si="3702"/>
        <v>0</v>
      </c>
      <c r="DW247" s="42">
        <f t="shared" si="3703"/>
        <v>0</v>
      </c>
      <c r="DX247" s="21"/>
      <c r="DZ247" s="40"/>
      <c r="EA247" s="4" t="str">
        <f t="shared" si="3626"/>
        <v xml:space="preserve">3 mm Flower Coloured Glass </v>
      </c>
      <c r="EB247" s="4" t="str">
        <f t="shared" si="3704"/>
        <v>Sq.ft</v>
      </c>
      <c r="EC247" s="4">
        <f t="shared" si="3705"/>
        <v>225</v>
      </c>
      <c r="ED247" s="13"/>
      <c r="EE247" s="21">
        <f t="shared" si="3706"/>
        <v>0</v>
      </c>
      <c r="EF247" s="31">
        <f t="shared" si="3707"/>
        <v>0</v>
      </c>
      <c r="EG247" s="42">
        <f t="shared" si="3708"/>
        <v>0</v>
      </c>
      <c r="EH247" s="21"/>
      <c r="EK247" s="4" t="str">
        <f t="shared" si="3627"/>
        <v xml:space="preserve">3 mm Flower Coloured Glass </v>
      </c>
      <c r="EL247" s="4" t="str">
        <f t="shared" si="3709"/>
        <v>Sq.ft</v>
      </c>
      <c r="EM247" s="4">
        <f t="shared" si="3710"/>
        <v>225</v>
      </c>
      <c r="EN247" s="13"/>
      <c r="EO247" s="21">
        <f t="shared" si="3711"/>
        <v>0</v>
      </c>
      <c r="EP247" s="31">
        <f t="shared" si="3712"/>
        <v>0</v>
      </c>
      <c r="EQ247" s="42">
        <f t="shared" si="3713"/>
        <v>0</v>
      </c>
      <c r="ER247" s="21"/>
      <c r="EU247" s="4" t="str">
        <f t="shared" si="3628"/>
        <v xml:space="preserve">3 mm Flower Coloured Glass </v>
      </c>
      <c r="EV247" s="4" t="str">
        <f t="shared" si="3714"/>
        <v>Sq.ft</v>
      </c>
      <c r="EW247" s="4">
        <f t="shared" si="3715"/>
        <v>225</v>
      </c>
      <c r="EX247" s="13"/>
      <c r="EY247" s="21">
        <f t="shared" si="3948"/>
        <v>0</v>
      </c>
      <c r="EZ247" s="31">
        <f t="shared" si="3949"/>
        <v>0</v>
      </c>
      <c r="FA247" s="42">
        <f t="shared" si="3950"/>
        <v>0</v>
      </c>
      <c r="FB247" s="21"/>
      <c r="FE247" s="4" t="str">
        <f t="shared" si="3629"/>
        <v xml:space="preserve">3 mm Flower Coloured Glass </v>
      </c>
      <c r="FF247" s="4" t="str">
        <f t="shared" si="3719"/>
        <v>Sq.ft</v>
      </c>
      <c r="FG247" s="4">
        <f t="shared" si="3720"/>
        <v>225</v>
      </c>
      <c r="FH247" s="13"/>
      <c r="FI247" s="21">
        <f t="shared" si="3951"/>
        <v>0</v>
      </c>
      <c r="FJ247" s="31">
        <f t="shared" si="3952"/>
        <v>0</v>
      </c>
      <c r="FK247" s="31">
        <f t="shared" si="3953"/>
        <v>0</v>
      </c>
      <c r="FL247" s="21"/>
      <c r="FO247" s="4" t="str">
        <f t="shared" si="3630"/>
        <v xml:space="preserve">3 mm Flower Coloured Glass </v>
      </c>
      <c r="FP247" s="4" t="str">
        <f t="shared" si="3724"/>
        <v>Sq.ft</v>
      </c>
      <c r="FQ247" s="4">
        <f t="shared" si="3725"/>
        <v>225</v>
      </c>
      <c r="FR247" s="13"/>
      <c r="FS247" s="21">
        <f t="shared" si="3922"/>
        <v>0</v>
      </c>
      <c r="FT247" s="31">
        <f t="shared" si="3923"/>
        <v>0</v>
      </c>
      <c r="FU247" s="42">
        <f t="shared" si="3924"/>
        <v>0</v>
      </c>
      <c r="FV247" s="21"/>
      <c r="FY247" s="4" t="str">
        <f t="shared" si="3925"/>
        <v xml:space="preserve">3 mm Flower Coloured Glass </v>
      </c>
      <c r="FZ247" s="4" t="str">
        <f t="shared" si="3926"/>
        <v>Sq.ft</v>
      </c>
      <c r="GA247" s="4">
        <f t="shared" si="3927"/>
        <v>225</v>
      </c>
      <c r="GB247" s="13"/>
      <c r="GC247" s="21">
        <f t="shared" si="3928"/>
        <v>0</v>
      </c>
      <c r="GD247" s="31">
        <f t="shared" si="3929"/>
        <v>0</v>
      </c>
      <c r="GE247" s="42">
        <f t="shared" si="3930"/>
        <v>0</v>
      </c>
      <c r="GF247" s="21"/>
      <c r="GI247" s="4" t="str">
        <f t="shared" si="3797"/>
        <v xml:space="preserve">3 mm Flower Coloured Glass </v>
      </c>
      <c r="GJ247" s="4" t="str">
        <f t="shared" si="3798"/>
        <v>Sq.ft</v>
      </c>
      <c r="GK247" s="4">
        <f t="shared" si="3799"/>
        <v>225</v>
      </c>
      <c r="GL247" s="13"/>
      <c r="GM247" s="21">
        <f t="shared" si="3733"/>
        <v>0</v>
      </c>
      <c r="GN247" s="31">
        <f t="shared" si="3734"/>
        <v>0</v>
      </c>
      <c r="GO247" s="42">
        <f t="shared" si="3735"/>
        <v>0</v>
      </c>
      <c r="GP247" s="21"/>
      <c r="GS247" s="4" t="str">
        <f t="shared" si="3632"/>
        <v xml:space="preserve">3 mm Flower Coloured Glass </v>
      </c>
      <c r="GT247" s="4" t="str">
        <f t="shared" si="3736"/>
        <v>Sq.ft</v>
      </c>
      <c r="GU247" s="4">
        <f t="shared" si="3737"/>
        <v>225</v>
      </c>
      <c r="GV247" s="13"/>
      <c r="GW247" s="21">
        <f t="shared" si="3738"/>
        <v>0</v>
      </c>
      <c r="GX247" s="31">
        <f t="shared" si="3931"/>
        <v>0</v>
      </c>
      <c r="GY247" s="42">
        <f t="shared" si="3932"/>
        <v>0</v>
      </c>
      <c r="GZ247" s="21"/>
      <c r="HC247" s="4" t="str">
        <f t="shared" si="3633"/>
        <v xml:space="preserve">3 mm Flower Coloured Glass </v>
      </c>
      <c r="HD247" s="4" t="str">
        <f t="shared" si="3740"/>
        <v>Sq.ft</v>
      </c>
      <c r="HE247" s="4">
        <f t="shared" si="3741"/>
        <v>225</v>
      </c>
      <c r="HF247" s="13"/>
      <c r="HG247" s="21">
        <f t="shared" si="3742"/>
        <v>0</v>
      </c>
      <c r="HH247" s="31">
        <f t="shared" si="3933"/>
        <v>0</v>
      </c>
      <c r="HI247" s="42">
        <f t="shared" si="3934"/>
        <v>0</v>
      </c>
      <c r="HJ247" s="21"/>
      <c r="HM247" s="4" t="str">
        <f t="shared" si="3819"/>
        <v xml:space="preserve">3 mm Flower Coloured Glass </v>
      </c>
      <c r="HN247" s="4" t="str">
        <f t="shared" si="3820"/>
        <v>Sq.ft</v>
      </c>
      <c r="HO247" s="4">
        <f t="shared" si="3821"/>
        <v>225</v>
      </c>
      <c r="HP247" s="13"/>
      <c r="HQ247" s="4">
        <f t="shared" si="3822"/>
        <v>0</v>
      </c>
      <c r="HR247" s="13">
        <f t="shared" si="3823"/>
        <v>0</v>
      </c>
      <c r="HS247" s="42">
        <f t="shared" si="3824"/>
        <v>0</v>
      </c>
      <c r="HT247" s="21"/>
      <c r="HW247" s="4" t="str">
        <f t="shared" si="3825"/>
        <v xml:space="preserve">3 mm Flower Coloured Glass </v>
      </c>
      <c r="HX247" s="4" t="str">
        <f t="shared" si="3826"/>
        <v>Sq.ft</v>
      </c>
      <c r="HY247" s="4">
        <f t="shared" si="3827"/>
        <v>225</v>
      </c>
      <c r="HZ247" s="31"/>
      <c r="IA247" s="21">
        <f t="shared" si="3828"/>
        <v>0</v>
      </c>
      <c r="IB247" s="13">
        <f t="shared" si="3829"/>
        <v>0</v>
      </c>
      <c r="IC247" s="42">
        <f t="shared" si="3830"/>
        <v>0</v>
      </c>
      <c r="ID247" s="21"/>
      <c r="IG247" s="4" t="str">
        <f t="shared" si="3831"/>
        <v xml:space="preserve">3 mm Flower Coloured Glass </v>
      </c>
      <c r="IH247" s="4" t="str">
        <f t="shared" si="3832"/>
        <v>Sq.ft</v>
      </c>
      <c r="II247" s="4">
        <f t="shared" si="3833"/>
        <v>225</v>
      </c>
      <c r="IJ247" s="13"/>
      <c r="IK247" s="4">
        <f t="shared" si="3834"/>
        <v>0</v>
      </c>
      <c r="IL247" s="13">
        <f t="shared" si="3835"/>
        <v>0</v>
      </c>
      <c r="IM247" s="42">
        <f t="shared" si="3836"/>
        <v>0</v>
      </c>
      <c r="IN247" s="21"/>
      <c r="IQ247" s="56" t="str">
        <f t="shared" si="3803"/>
        <v xml:space="preserve">3 mm Flower Coloured Glass </v>
      </c>
      <c r="IR247" s="56" t="str">
        <f t="shared" si="3804"/>
        <v>Sq.ft</v>
      </c>
      <c r="IS247" s="56">
        <f t="shared" si="3805"/>
        <v>225</v>
      </c>
      <c r="IT247" s="13"/>
      <c r="IU247" s="56">
        <f t="shared" si="3806"/>
        <v>0</v>
      </c>
      <c r="IV247" s="13">
        <f t="shared" si="3807"/>
        <v>0</v>
      </c>
      <c r="IW247" s="31">
        <f t="shared" si="3808"/>
        <v>0</v>
      </c>
      <c r="IX247" s="21"/>
      <c r="JA247" s="4" t="str">
        <f t="shared" si="3941"/>
        <v xml:space="preserve">3 mm Flower Coloured Glass </v>
      </c>
      <c r="JB247" s="4" t="str">
        <f t="shared" si="3942"/>
        <v>Sq.ft</v>
      </c>
      <c r="JC247" s="4">
        <f t="shared" si="3943"/>
        <v>225</v>
      </c>
      <c r="JD247" s="13"/>
      <c r="JE247" s="4">
        <f t="shared" si="3944"/>
        <v>0</v>
      </c>
      <c r="JF247" s="13">
        <f t="shared" si="3945"/>
        <v>0</v>
      </c>
      <c r="JG247" s="42">
        <f t="shared" si="3946"/>
        <v>0</v>
      </c>
      <c r="JH247" s="21"/>
      <c r="JK247" s="4" t="str">
        <f t="shared" si="3947"/>
        <v xml:space="preserve">3 mm Flower Coloured Glass </v>
      </c>
      <c r="JL247" s="4" t="str">
        <f t="shared" si="3935"/>
        <v>Sq.ft</v>
      </c>
      <c r="JM247" s="4">
        <f t="shared" si="3936"/>
        <v>225</v>
      </c>
      <c r="JN247" s="13"/>
      <c r="JO247" s="21">
        <f t="shared" si="3937"/>
        <v>0</v>
      </c>
      <c r="JP247" s="31">
        <f t="shared" si="3938"/>
        <v>0</v>
      </c>
      <c r="JQ247" s="42">
        <f t="shared" si="3939"/>
        <v>0</v>
      </c>
      <c r="JR247" s="21"/>
      <c r="JU247" s="4" t="str">
        <f t="shared" si="3640"/>
        <v xml:space="preserve">3 mm Flower Coloured Glass </v>
      </c>
      <c r="JV247" s="4" t="str">
        <f t="shared" si="3919"/>
        <v>Sq.ft</v>
      </c>
      <c r="JW247" s="4">
        <f t="shared" si="3920"/>
        <v>225</v>
      </c>
      <c r="JX247" s="4">
        <f t="shared" si="3777"/>
        <v>0</v>
      </c>
      <c r="JY247" s="56">
        <f t="shared" si="3778"/>
        <v>0</v>
      </c>
      <c r="JZ247" s="56">
        <f t="shared" si="3779"/>
        <v>0</v>
      </c>
      <c r="KA247" s="31">
        <f t="shared" si="3940"/>
        <v>0</v>
      </c>
      <c r="KB247" s="21"/>
    </row>
    <row r="248" spans="2:288" ht="17.25" customHeight="1" x14ac:dyDescent="0.25">
      <c r="B248" s="3" t="s">
        <v>167</v>
      </c>
      <c r="C248" s="10" t="s">
        <v>3</v>
      </c>
      <c r="D248" s="4">
        <v>6000</v>
      </c>
      <c r="E248" s="13"/>
      <c r="F248" s="31">
        <f t="shared" si="3641"/>
        <v>0</v>
      </c>
      <c r="G248" s="31">
        <f t="shared" si="3781"/>
        <v>0</v>
      </c>
      <c r="H248" s="31">
        <f t="shared" si="3643"/>
        <v>0</v>
      </c>
      <c r="I248" s="71"/>
      <c r="K248" s="40"/>
      <c r="L248" s="56" t="str">
        <f t="shared" si="3614"/>
        <v xml:space="preserve">3 mm Mirror Clear </v>
      </c>
      <c r="M248" s="56" t="str">
        <f t="shared" si="3644"/>
        <v>Sq.ft</v>
      </c>
      <c r="N248" s="56">
        <f t="shared" si="3645"/>
        <v>6000</v>
      </c>
      <c r="O248" s="13"/>
      <c r="P248" s="21">
        <f t="shared" si="3782"/>
        <v>0</v>
      </c>
      <c r="Q248" s="31">
        <f t="shared" si="3783"/>
        <v>0</v>
      </c>
      <c r="R248" s="31">
        <f t="shared" si="3784"/>
        <v>0</v>
      </c>
      <c r="S248" s="21"/>
      <c r="U248" s="40"/>
      <c r="V248" s="4" t="str">
        <f t="shared" si="3615"/>
        <v xml:space="preserve">3 mm Mirror Clear </v>
      </c>
      <c r="W248" s="4" t="str">
        <f t="shared" si="3649"/>
        <v>Sq.ft</v>
      </c>
      <c r="X248" s="4">
        <f t="shared" si="3650"/>
        <v>6000</v>
      </c>
      <c r="Y248" s="31"/>
      <c r="Z248" s="21">
        <f t="shared" si="3651"/>
        <v>0</v>
      </c>
      <c r="AA248" s="31">
        <f t="shared" si="3652"/>
        <v>0</v>
      </c>
      <c r="AB248" s="42">
        <f t="shared" si="3653"/>
        <v>0</v>
      </c>
      <c r="AC248" s="21"/>
      <c r="AE248" s="40"/>
      <c r="AF248" s="56" t="str">
        <f t="shared" ref="AF248:AF276" si="3957">V248</f>
        <v xml:space="preserve">3 mm Mirror Clear </v>
      </c>
      <c r="AG248" s="56" t="str">
        <f t="shared" ref="AG248:AG276" si="3958">W248</f>
        <v>Sq.ft</v>
      </c>
      <c r="AH248" s="56">
        <f t="shared" ref="AH248:AH276" si="3959">X248</f>
        <v>6000</v>
      </c>
      <c r="AI248" s="13"/>
      <c r="AJ248" s="21">
        <f t="shared" si="3785"/>
        <v>0</v>
      </c>
      <c r="AK248" s="31">
        <f t="shared" si="3786"/>
        <v>0</v>
      </c>
      <c r="AL248" s="31">
        <f t="shared" si="3787"/>
        <v>0</v>
      </c>
      <c r="AM248" s="21"/>
      <c r="AO248" s="40"/>
      <c r="AP248" s="56" t="str">
        <f t="shared" si="3617"/>
        <v xml:space="preserve">3 mm Mirror Clear </v>
      </c>
      <c r="AQ248" s="56" t="str">
        <f t="shared" si="3659"/>
        <v>Sq.ft</v>
      </c>
      <c r="AR248" s="56">
        <f t="shared" si="3660"/>
        <v>6000</v>
      </c>
      <c r="AS248" s="13"/>
      <c r="AT248" s="21">
        <f t="shared" si="3661"/>
        <v>0</v>
      </c>
      <c r="AU248" s="31">
        <f t="shared" si="3662"/>
        <v>0</v>
      </c>
      <c r="AV248" s="31">
        <f t="shared" si="3663"/>
        <v>0</v>
      </c>
      <c r="AW248" s="21"/>
      <c r="AY248" s="40"/>
      <c r="AZ248" s="56" t="str">
        <f t="shared" si="3618"/>
        <v xml:space="preserve">3 mm Mirror Clear </v>
      </c>
      <c r="BA248" s="56" t="str">
        <f t="shared" si="3664"/>
        <v>Sq.ft</v>
      </c>
      <c r="BB248" s="56">
        <f t="shared" si="3665"/>
        <v>6000</v>
      </c>
      <c r="BC248" s="13"/>
      <c r="BD248" s="21">
        <f t="shared" si="3666"/>
        <v>0</v>
      </c>
      <c r="BE248" s="31">
        <f t="shared" si="3667"/>
        <v>0</v>
      </c>
      <c r="BF248" s="31">
        <f t="shared" si="3668"/>
        <v>0</v>
      </c>
      <c r="BG248" s="21"/>
      <c r="BI248" s="40"/>
      <c r="BJ248" s="56" t="str">
        <f t="shared" si="3619"/>
        <v xml:space="preserve">3 mm Mirror Clear </v>
      </c>
      <c r="BK248" s="56" t="str">
        <f t="shared" si="3669"/>
        <v>Sq.ft</v>
      </c>
      <c r="BL248" s="56">
        <f t="shared" si="3670"/>
        <v>6000</v>
      </c>
      <c r="BM248" s="13"/>
      <c r="BN248" s="21">
        <f t="shared" si="3671"/>
        <v>0</v>
      </c>
      <c r="BO248" s="31">
        <f t="shared" si="3672"/>
        <v>0</v>
      </c>
      <c r="BP248" s="31">
        <f t="shared" si="3673"/>
        <v>0</v>
      </c>
      <c r="BQ248" s="21"/>
      <c r="BS248" s="40"/>
      <c r="BT248" s="56" t="str">
        <f t="shared" si="3620"/>
        <v xml:space="preserve">3 mm Mirror Clear </v>
      </c>
      <c r="BU248" s="56" t="str">
        <f t="shared" si="3674"/>
        <v>Sq.ft</v>
      </c>
      <c r="BV248" s="56">
        <f t="shared" si="3675"/>
        <v>6000</v>
      </c>
      <c r="BW248" s="13"/>
      <c r="BX248" s="21">
        <f t="shared" si="3954"/>
        <v>0</v>
      </c>
      <c r="BY248" s="31">
        <f t="shared" si="3955"/>
        <v>0</v>
      </c>
      <c r="BZ248" s="42">
        <f t="shared" si="3956"/>
        <v>0</v>
      </c>
      <c r="CA248" s="21"/>
      <c r="CB248" s="40"/>
      <c r="CC248" s="56" t="str">
        <f t="shared" si="3621"/>
        <v xml:space="preserve">3 mm Mirror Clear </v>
      </c>
      <c r="CD248" s="56" t="str">
        <f t="shared" si="3679"/>
        <v>Sq.ft</v>
      </c>
      <c r="CE248" s="56">
        <f t="shared" si="3680"/>
        <v>6000</v>
      </c>
      <c r="CF248" s="31"/>
      <c r="CG248" s="31">
        <f t="shared" si="3681"/>
        <v>0</v>
      </c>
      <c r="CH248" s="31">
        <f t="shared" si="3682"/>
        <v>0</v>
      </c>
      <c r="CI248" s="31">
        <f t="shared" si="3683"/>
        <v>0</v>
      </c>
      <c r="CJ248" s="21"/>
      <c r="CK248" s="143"/>
      <c r="CL248" s="40"/>
      <c r="CM248" s="4" t="str">
        <f t="shared" si="3622"/>
        <v xml:space="preserve">3 mm Mirror Clear </v>
      </c>
      <c r="CN248" s="4" t="str">
        <f t="shared" si="3684"/>
        <v>Sq.ft</v>
      </c>
      <c r="CO248" s="4">
        <f t="shared" si="3685"/>
        <v>6000</v>
      </c>
      <c r="CP248" s="13"/>
      <c r="CQ248" s="21">
        <f t="shared" si="3686"/>
        <v>0</v>
      </c>
      <c r="CR248" s="31">
        <f t="shared" si="3687"/>
        <v>0</v>
      </c>
      <c r="CS248" s="42">
        <f t="shared" si="3688"/>
        <v>0</v>
      </c>
      <c r="CT248" s="21"/>
      <c r="CV248" s="40"/>
      <c r="CW248" s="56" t="str">
        <f t="shared" si="3623"/>
        <v xml:space="preserve">3 mm Mirror Clear </v>
      </c>
      <c r="CX248" s="56" t="str">
        <f t="shared" si="3689"/>
        <v>Sq.ft</v>
      </c>
      <c r="CY248" s="56">
        <f t="shared" si="3690"/>
        <v>6000</v>
      </c>
      <c r="CZ248" s="13"/>
      <c r="DA248" s="21">
        <f t="shared" si="3691"/>
        <v>0</v>
      </c>
      <c r="DB248" s="31">
        <f t="shared" si="3692"/>
        <v>0</v>
      </c>
      <c r="DC248" s="31">
        <f t="shared" si="3693"/>
        <v>0</v>
      </c>
      <c r="DD248" s="21"/>
      <c r="DF248" s="40"/>
      <c r="DG248" s="56" t="str">
        <f t="shared" si="3624"/>
        <v xml:space="preserve">3 mm Mirror Clear </v>
      </c>
      <c r="DH248" s="56" t="str">
        <f t="shared" si="3694"/>
        <v>Sq.ft</v>
      </c>
      <c r="DI248" s="56">
        <f t="shared" si="3695"/>
        <v>6000</v>
      </c>
      <c r="DJ248" s="13"/>
      <c r="DK248" s="21">
        <f t="shared" si="3696"/>
        <v>0</v>
      </c>
      <c r="DL248" s="31">
        <f t="shared" si="3697"/>
        <v>0</v>
      </c>
      <c r="DM248" s="31">
        <f t="shared" si="3698"/>
        <v>0</v>
      </c>
      <c r="DN248" s="21"/>
      <c r="DQ248" s="56" t="str">
        <f t="shared" si="3625"/>
        <v xml:space="preserve">3 mm Mirror Clear </v>
      </c>
      <c r="DR248" s="56" t="str">
        <f t="shared" si="3699"/>
        <v>Sq.ft</v>
      </c>
      <c r="DS248" s="56">
        <f t="shared" si="3700"/>
        <v>6000</v>
      </c>
      <c r="DT248" s="13"/>
      <c r="DU248" s="21">
        <f t="shared" ref="DU248" si="3960">DS248*DT248</f>
        <v>0</v>
      </c>
      <c r="DV248" s="66">
        <f t="shared" si="3702"/>
        <v>0</v>
      </c>
      <c r="DW248" s="66">
        <f t="shared" si="3703"/>
        <v>0</v>
      </c>
      <c r="DX248" s="21"/>
      <c r="DZ248" s="40"/>
      <c r="EA248" s="56" t="str">
        <f t="shared" si="3626"/>
        <v xml:space="preserve">3 mm Mirror Clear </v>
      </c>
      <c r="EB248" s="56" t="str">
        <f t="shared" si="3704"/>
        <v>Sq.ft</v>
      </c>
      <c r="EC248" s="56">
        <f t="shared" si="3705"/>
        <v>6000</v>
      </c>
      <c r="ED248" s="13"/>
      <c r="EE248" s="21">
        <f t="shared" si="3706"/>
        <v>0</v>
      </c>
      <c r="EF248" s="31">
        <f t="shared" si="3707"/>
        <v>0</v>
      </c>
      <c r="EG248" s="42">
        <f t="shared" si="3708"/>
        <v>0</v>
      </c>
      <c r="EH248" s="21"/>
      <c r="EK248" s="56" t="str">
        <f t="shared" si="3627"/>
        <v xml:space="preserve">3 mm Mirror Clear </v>
      </c>
      <c r="EL248" s="56" t="str">
        <f t="shared" si="3709"/>
        <v>Sq.ft</v>
      </c>
      <c r="EM248" s="56">
        <f t="shared" si="3710"/>
        <v>6000</v>
      </c>
      <c r="EN248" s="13"/>
      <c r="EO248" s="21">
        <f t="shared" si="3711"/>
        <v>0</v>
      </c>
      <c r="EP248" s="31">
        <f t="shared" si="3712"/>
        <v>0</v>
      </c>
      <c r="EQ248" s="31">
        <f t="shared" si="3713"/>
        <v>0</v>
      </c>
      <c r="ER248" s="21"/>
      <c r="EU248" s="4" t="str">
        <f t="shared" si="3628"/>
        <v xml:space="preserve">3 mm Mirror Clear </v>
      </c>
      <c r="EV248" s="4" t="str">
        <f t="shared" si="3714"/>
        <v>Sq.ft</v>
      </c>
      <c r="EW248" s="4">
        <f t="shared" si="3715"/>
        <v>6000</v>
      </c>
      <c r="EX248" s="13"/>
      <c r="EY248" s="21">
        <f t="shared" si="3948"/>
        <v>0</v>
      </c>
      <c r="EZ248" s="31">
        <f t="shared" si="3949"/>
        <v>0</v>
      </c>
      <c r="FA248" s="42">
        <f t="shared" si="3950"/>
        <v>0</v>
      </c>
      <c r="FB248" s="21"/>
      <c r="FE248" s="56" t="str">
        <f t="shared" ref="FE248" si="3961">EU248</f>
        <v xml:space="preserve">3 mm Mirror Clear </v>
      </c>
      <c r="FF248" s="56" t="str">
        <f t="shared" ref="FF248" si="3962">EV248</f>
        <v>Sq.ft</v>
      </c>
      <c r="FG248" s="56">
        <f t="shared" ref="FG248" si="3963">EW248</f>
        <v>6000</v>
      </c>
      <c r="FH248" s="13"/>
      <c r="FI248" s="21">
        <f t="shared" si="3951"/>
        <v>0</v>
      </c>
      <c r="FJ248" s="31">
        <f t="shared" si="3952"/>
        <v>0</v>
      </c>
      <c r="FK248" s="31">
        <f t="shared" si="3953"/>
        <v>0</v>
      </c>
      <c r="FL248" s="21"/>
      <c r="FO248" s="56" t="str">
        <f t="shared" si="3630"/>
        <v xml:space="preserve">3 mm Mirror Clear </v>
      </c>
      <c r="FP248" s="56" t="str">
        <f t="shared" si="3724"/>
        <v>Sq.ft</v>
      </c>
      <c r="FQ248" s="56">
        <f t="shared" si="3725"/>
        <v>6000</v>
      </c>
      <c r="FR248" s="13"/>
      <c r="FS248" s="21">
        <f t="shared" si="3726"/>
        <v>0</v>
      </c>
      <c r="FT248" s="31">
        <f>$I$4*FR248</f>
        <v>0</v>
      </c>
      <c r="FU248" s="31">
        <f t="shared" si="3727"/>
        <v>0</v>
      </c>
      <c r="FV248" s="21"/>
      <c r="FY248" s="56" t="str">
        <f t="shared" si="3631"/>
        <v xml:space="preserve">3 mm Mirror Clear </v>
      </c>
      <c r="FZ248" s="56" t="str">
        <f t="shared" si="3728"/>
        <v>Sq.ft</v>
      </c>
      <c r="GA248" s="56">
        <f t="shared" si="3729"/>
        <v>6000</v>
      </c>
      <c r="GB248" s="13"/>
      <c r="GC248" s="21">
        <f t="shared" si="3730"/>
        <v>0</v>
      </c>
      <c r="GD248" s="31">
        <f t="shared" ref="GD248:GD253" si="3964">$I$4*GB248</f>
        <v>0</v>
      </c>
      <c r="GE248" s="31">
        <f t="shared" si="3731"/>
        <v>0</v>
      </c>
      <c r="GF248" s="21"/>
      <c r="GI248" s="56" t="str">
        <f t="shared" si="3797"/>
        <v xml:space="preserve">3 mm Mirror Clear </v>
      </c>
      <c r="GJ248" s="56" t="str">
        <f t="shared" si="3798"/>
        <v>Sq.ft</v>
      </c>
      <c r="GK248" s="56">
        <f t="shared" si="3799"/>
        <v>6000</v>
      </c>
      <c r="GL248" s="13"/>
      <c r="GM248" s="21">
        <f t="shared" si="3733"/>
        <v>0</v>
      </c>
      <c r="GN248" s="31">
        <f t="shared" si="3734"/>
        <v>0</v>
      </c>
      <c r="GO248" s="31">
        <f t="shared" si="3735"/>
        <v>0</v>
      </c>
      <c r="GP248" s="21"/>
      <c r="GS248" s="56" t="str">
        <f t="shared" ref="GS248:GS276" si="3965">GI248</f>
        <v xml:space="preserve">3 mm Mirror Clear </v>
      </c>
      <c r="GT248" s="56" t="str">
        <f t="shared" ref="GT248:GT276" si="3966">GJ248</f>
        <v>Sq.ft</v>
      </c>
      <c r="GU248" s="56">
        <f t="shared" ref="GU248:GU276" si="3967">GK248</f>
        <v>6000</v>
      </c>
      <c r="GV248" s="13"/>
      <c r="GW248" s="21">
        <f t="shared" si="3738"/>
        <v>0</v>
      </c>
      <c r="GX248" s="31">
        <f>$I$4*GV248</f>
        <v>0</v>
      </c>
      <c r="GY248" s="31">
        <f t="shared" si="3739"/>
        <v>0</v>
      </c>
      <c r="GZ248" s="21"/>
      <c r="HC248" s="56" t="str">
        <f t="shared" si="3633"/>
        <v xml:space="preserve">3 mm Mirror Clear </v>
      </c>
      <c r="HD248" s="56" t="str">
        <f t="shared" si="3740"/>
        <v>Sq.ft</v>
      </c>
      <c r="HE248" s="56">
        <f t="shared" si="3741"/>
        <v>6000</v>
      </c>
      <c r="HF248" s="13"/>
      <c r="HG248" s="21">
        <f t="shared" si="3742"/>
        <v>0</v>
      </c>
      <c r="HH248" s="31">
        <f t="shared" si="3933"/>
        <v>0</v>
      </c>
      <c r="HI248" s="42">
        <f t="shared" si="3934"/>
        <v>0</v>
      </c>
      <c r="HJ248" s="21"/>
      <c r="HM248" s="4" t="str">
        <f t="shared" si="3819"/>
        <v xml:space="preserve">3 mm Mirror Clear </v>
      </c>
      <c r="HN248" s="4" t="str">
        <f t="shared" si="3820"/>
        <v>Sq.ft</v>
      </c>
      <c r="HO248" s="4">
        <f t="shared" si="3821"/>
        <v>6000</v>
      </c>
      <c r="HP248" s="13"/>
      <c r="HQ248" s="4">
        <f t="shared" si="3822"/>
        <v>0</v>
      </c>
      <c r="HR248" s="13">
        <f t="shared" si="3823"/>
        <v>0</v>
      </c>
      <c r="HS248" s="42">
        <f t="shared" si="3824"/>
        <v>0</v>
      </c>
      <c r="HT248" s="21"/>
      <c r="HW248" s="4" t="str">
        <f t="shared" si="3825"/>
        <v xml:space="preserve">3 mm Mirror Clear </v>
      </c>
      <c r="HX248" s="4" t="str">
        <f t="shared" si="3826"/>
        <v>Sq.ft</v>
      </c>
      <c r="HY248" s="4">
        <f t="shared" si="3827"/>
        <v>6000</v>
      </c>
      <c r="HZ248" s="31"/>
      <c r="IA248" s="21">
        <f t="shared" si="3828"/>
        <v>0</v>
      </c>
      <c r="IB248" s="13">
        <f t="shared" si="3829"/>
        <v>0</v>
      </c>
      <c r="IC248" s="42">
        <f t="shared" si="3830"/>
        <v>0</v>
      </c>
      <c r="ID248" s="21"/>
      <c r="IG248" s="4" t="str">
        <f t="shared" si="3831"/>
        <v xml:space="preserve">3 mm Mirror Clear </v>
      </c>
      <c r="IH248" s="4" t="str">
        <f t="shared" si="3832"/>
        <v>Sq.ft</v>
      </c>
      <c r="II248" s="4">
        <f t="shared" si="3833"/>
        <v>6000</v>
      </c>
      <c r="IJ248" s="13"/>
      <c r="IK248" s="4">
        <f t="shared" si="3834"/>
        <v>0</v>
      </c>
      <c r="IL248" s="13">
        <f t="shared" si="3835"/>
        <v>0</v>
      </c>
      <c r="IM248" s="42">
        <f t="shared" si="3836"/>
        <v>0</v>
      </c>
      <c r="IN248" s="21"/>
      <c r="IQ248" s="56" t="str">
        <f t="shared" si="3803"/>
        <v xml:space="preserve">3 mm Mirror Clear </v>
      </c>
      <c r="IR248" s="56" t="str">
        <f t="shared" si="3804"/>
        <v>Sq.ft</v>
      </c>
      <c r="IS248" s="56">
        <f t="shared" si="3805"/>
        <v>6000</v>
      </c>
      <c r="IT248" s="13"/>
      <c r="IU248" s="56">
        <f t="shared" si="3806"/>
        <v>0</v>
      </c>
      <c r="IV248" s="13">
        <f t="shared" si="3807"/>
        <v>0</v>
      </c>
      <c r="IW248" s="31">
        <f t="shared" si="3808"/>
        <v>0</v>
      </c>
      <c r="IX248" s="21"/>
      <c r="JA248" s="4" t="str">
        <f t="shared" si="3941"/>
        <v xml:space="preserve">3 mm Mirror Clear </v>
      </c>
      <c r="JB248" s="4" t="str">
        <f t="shared" si="3942"/>
        <v>Sq.ft</v>
      </c>
      <c r="JC248" s="4">
        <f t="shared" si="3943"/>
        <v>6000</v>
      </c>
      <c r="JD248" s="13"/>
      <c r="JE248" s="4">
        <f t="shared" si="3944"/>
        <v>0</v>
      </c>
      <c r="JF248" s="13">
        <f t="shared" si="3945"/>
        <v>0</v>
      </c>
      <c r="JG248" s="42">
        <f t="shared" si="3946"/>
        <v>0</v>
      </c>
      <c r="JH248" s="21"/>
      <c r="JK248" s="56" t="str">
        <f t="shared" ref="JK248:JK273" si="3968">JA248</f>
        <v xml:space="preserve">3 mm Mirror Clear </v>
      </c>
      <c r="JL248" s="4" t="str">
        <f t="shared" si="3935"/>
        <v>Sq.ft</v>
      </c>
      <c r="JM248" s="4">
        <f t="shared" si="3936"/>
        <v>6000</v>
      </c>
      <c r="JN248" s="13"/>
      <c r="JO248" s="21">
        <f t="shared" si="3937"/>
        <v>0</v>
      </c>
      <c r="JP248" s="31">
        <f t="shared" si="3938"/>
        <v>0</v>
      </c>
      <c r="JQ248" s="42">
        <f t="shared" si="3939"/>
        <v>0</v>
      </c>
      <c r="JR248" s="21"/>
      <c r="JU248" s="56" t="str">
        <f t="shared" ref="JU248:JU273" si="3969">JK248</f>
        <v xml:space="preserve">3 mm Mirror Clear </v>
      </c>
      <c r="JV248" s="4" t="str">
        <f t="shared" si="3919"/>
        <v>Sq.ft</v>
      </c>
      <c r="JW248" s="4">
        <f t="shared" si="3920"/>
        <v>6000</v>
      </c>
      <c r="JX248" s="4">
        <f t="shared" si="3777"/>
        <v>0</v>
      </c>
      <c r="JY248" s="56">
        <f t="shared" si="3778"/>
        <v>0</v>
      </c>
      <c r="JZ248" s="56">
        <f t="shared" si="3779"/>
        <v>0</v>
      </c>
      <c r="KA248" s="31">
        <f t="shared" si="3940"/>
        <v>0</v>
      </c>
      <c r="KB248" s="21"/>
    </row>
    <row r="249" spans="2:288" ht="17.25" customHeight="1" x14ac:dyDescent="0.25">
      <c r="B249" s="3" t="s">
        <v>168</v>
      </c>
      <c r="C249" s="10" t="s">
        <v>3</v>
      </c>
      <c r="D249" s="4">
        <v>1100</v>
      </c>
      <c r="E249" s="13">
        <v>8</v>
      </c>
      <c r="F249" s="31">
        <f t="shared" si="3641"/>
        <v>8800</v>
      </c>
      <c r="G249" s="31">
        <f t="shared" si="3781"/>
        <v>8</v>
      </c>
      <c r="H249" s="31">
        <f t="shared" si="3643"/>
        <v>8800</v>
      </c>
      <c r="I249" s="71"/>
      <c r="K249" s="40"/>
      <c r="L249" s="4" t="str">
        <f t="shared" si="3614"/>
        <v xml:space="preserve">5 mm Mirror Clear </v>
      </c>
      <c r="M249" s="4" t="str">
        <f t="shared" si="3644"/>
        <v>Sq.ft</v>
      </c>
      <c r="N249" s="4">
        <f t="shared" si="3645"/>
        <v>1100</v>
      </c>
      <c r="O249" s="13"/>
      <c r="P249" s="21">
        <f t="shared" si="3782"/>
        <v>0</v>
      </c>
      <c r="Q249" s="31">
        <f t="shared" si="3783"/>
        <v>0</v>
      </c>
      <c r="R249" s="31">
        <f t="shared" si="3784"/>
        <v>0</v>
      </c>
      <c r="S249" s="21"/>
      <c r="U249" s="40"/>
      <c r="V249" s="4" t="str">
        <f t="shared" si="3615"/>
        <v xml:space="preserve">5 mm Mirror Clear </v>
      </c>
      <c r="W249" s="4" t="str">
        <f t="shared" si="3649"/>
        <v>Sq.ft</v>
      </c>
      <c r="X249" s="4">
        <f t="shared" si="3650"/>
        <v>1100</v>
      </c>
      <c r="Y249" s="31"/>
      <c r="Z249" s="21">
        <f t="shared" si="3651"/>
        <v>0</v>
      </c>
      <c r="AA249" s="31">
        <f t="shared" si="3652"/>
        <v>0</v>
      </c>
      <c r="AB249" s="42">
        <f t="shared" si="3653"/>
        <v>0</v>
      </c>
      <c r="AC249" s="21"/>
      <c r="AE249" s="40"/>
      <c r="AF249" s="56" t="str">
        <f t="shared" si="3957"/>
        <v xml:space="preserve">5 mm Mirror Clear </v>
      </c>
      <c r="AG249" s="56" t="str">
        <f t="shared" si="3958"/>
        <v>Sq.ft</v>
      </c>
      <c r="AH249" s="56">
        <f t="shared" si="3959"/>
        <v>1100</v>
      </c>
      <c r="AI249" s="13"/>
      <c r="AJ249" s="21">
        <f t="shared" si="3785"/>
        <v>0</v>
      </c>
      <c r="AK249" s="31">
        <f t="shared" si="3786"/>
        <v>0</v>
      </c>
      <c r="AL249" s="31">
        <f t="shared" si="3787"/>
        <v>0</v>
      </c>
      <c r="AM249" s="21"/>
      <c r="AO249" s="40"/>
      <c r="AP249" s="4" t="str">
        <f t="shared" si="3617"/>
        <v xml:space="preserve">5 mm Mirror Clear </v>
      </c>
      <c r="AQ249" s="4" t="str">
        <f t="shared" si="3659"/>
        <v>Sq.ft</v>
      </c>
      <c r="AR249" s="4">
        <f t="shared" si="3660"/>
        <v>1100</v>
      </c>
      <c r="AS249" s="67"/>
      <c r="AT249" s="21">
        <f t="shared" si="3661"/>
        <v>0</v>
      </c>
      <c r="AU249" s="31">
        <f t="shared" si="3662"/>
        <v>0</v>
      </c>
      <c r="AV249" s="31">
        <f t="shared" si="3663"/>
        <v>0</v>
      </c>
      <c r="AW249" s="21"/>
      <c r="AY249" s="40"/>
      <c r="AZ249" s="4" t="str">
        <f t="shared" si="3618"/>
        <v xml:space="preserve">5 mm Mirror Clear </v>
      </c>
      <c r="BA249" s="4" t="str">
        <f t="shared" si="3664"/>
        <v>Sq.ft</v>
      </c>
      <c r="BB249" s="4">
        <f t="shared" si="3665"/>
        <v>1100</v>
      </c>
      <c r="BC249" s="13"/>
      <c r="BD249" s="21">
        <f t="shared" si="3666"/>
        <v>0</v>
      </c>
      <c r="BE249" s="31">
        <f t="shared" si="3667"/>
        <v>0</v>
      </c>
      <c r="BF249" s="42">
        <f t="shared" si="3668"/>
        <v>0</v>
      </c>
      <c r="BG249" s="21"/>
      <c r="BI249" s="40"/>
      <c r="BJ249" s="4" t="str">
        <f t="shared" si="3619"/>
        <v xml:space="preserve">5 mm Mirror Clear </v>
      </c>
      <c r="BK249" s="4" t="str">
        <f t="shared" si="3669"/>
        <v>Sq.ft</v>
      </c>
      <c r="BL249" s="4">
        <f t="shared" si="3670"/>
        <v>1100</v>
      </c>
      <c r="BM249" s="13"/>
      <c r="BN249" s="21">
        <f t="shared" si="3671"/>
        <v>0</v>
      </c>
      <c r="BO249" s="31">
        <f t="shared" si="3672"/>
        <v>0</v>
      </c>
      <c r="BP249" s="42">
        <f t="shared" si="3673"/>
        <v>0</v>
      </c>
      <c r="BQ249" s="21"/>
      <c r="BS249" s="40"/>
      <c r="BT249" s="4" t="str">
        <f t="shared" si="3620"/>
        <v xml:space="preserve">5 mm Mirror Clear </v>
      </c>
      <c r="BU249" s="4" t="str">
        <f t="shared" si="3674"/>
        <v>Sq.ft</v>
      </c>
      <c r="BV249" s="4">
        <f t="shared" si="3675"/>
        <v>1100</v>
      </c>
      <c r="BW249" s="13"/>
      <c r="BX249" s="21">
        <f t="shared" si="3954"/>
        <v>0</v>
      </c>
      <c r="BY249" s="31">
        <f t="shared" si="3955"/>
        <v>0</v>
      </c>
      <c r="BZ249" s="42">
        <f t="shared" si="3956"/>
        <v>0</v>
      </c>
      <c r="CA249" s="21"/>
      <c r="CB249" s="40"/>
      <c r="CC249" s="4" t="str">
        <f t="shared" si="3621"/>
        <v xml:space="preserve">5 mm Mirror Clear </v>
      </c>
      <c r="CD249" s="4" t="str">
        <f t="shared" si="3679"/>
        <v>Sq.ft</v>
      </c>
      <c r="CE249" s="4">
        <f t="shared" si="3680"/>
        <v>1100</v>
      </c>
      <c r="CF249" s="42"/>
      <c r="CG249" s="42">
        <f t="shared" si="3681"/>
        <v>0</v>
      </c>
      <c r="CH249" s="42">
        <f t="shared" si="3682"/>
        <v>0</v>
      </c>
      <c r="CI249" s="42">
        <f t="shared" si="3683"/>
        <v>0</v>
      </c>
      <c r="CJ249" s="21"/>
      <c r="CK249" s="143"/>
      <c r="CL249" s="40"/>
      <c r="CM249" s="4" t="str">
        <f t="shared" si="3622"/>
        <v xml:space="preserve">5 mm Mirror Clear </v>
      </c>
      <c r="CN249" s="4" t="str">
        <f t="shared" si="3684"/>
        <v>Sq.ft</v>
      </c>
      <c r="CO249" s="4">
        <f t="shared" si="3685"/>
        <v>1100</v>
      </c>
      <c r="CP249" s="13"/>
      <c r="CQ249" s="21">
        <f t="shared" si="3686"/>
        <v>0</v>
      </c>
      <c r="CR249" s="31">
        <f t="shared" si="3687"/>
        <v>0</v>
      </c>
      <c r="CS249" s="42">
        <f t="shared" si="3688"/>
        <v>0</v>
      </c>
      <c r="CT249" s="21"/>
      <c r="CV249" s="40"/>
      <c r="CW249" s="4" t="str">
        <f t="shared" si="3623"/>
        <v xml:space="preserve">5 mm Mirror Clear </v>
      </c>
      <c r="CX249" s="4" t="str">
        <f t="shared" si="3689"/>
        <v>Sq.ft</v>
      </c>
      <c r="CY249" s="4">
        <f t="shared" si="3690"/>
        <v>1100</v>
      </c>
      <c r="CZ249" s="13"/>
      <c r="DA249" s="21">
        <f t="shared" si="3691"/>
        <v>0</v>
      </c>
      <c r="DB249" s="31">
        <f t="shared" si="3692"/>
        <v>0</v>
      </c>
      <c r="DC249" s="42">
        <f t="shared" si="3693"/>
        <v>0</v>
      </c>
      <c r="DD249" s="21"/>
      <c r="DF249" s="40"/>
      <c r="DG249" s="4" t="str">
        <f t="shared" si="3624"/>
        <v xml:space="preserve">5 mm Mirror Clear </v>
      </c>
      <c r="DH249" s="4" t="str">
        <f t="shared" si="3694"/>
        <v>Sq.ft</v>
      </c>
      <c r="DI249" s="4">
        <f t="shared" si="3695"/>
        <v>1100</v>
      </c>
      <c r="DJ249" s="13"/>
      <c r="DK249" s="21">
        <f t="shared" si="3696"/>
        <v>0</v>
      </c>
      <c r="DL249" s="31">
        <f t="shared" si="3697"/>
        <v>0</v>
      </c>
      <c r="DM249" s="42">
        <f t="shared" si="3698"/>
        <v>0</v>
      </c>
      <c r="DN249" s="21"/>
      <c r="DQ249" s="4" t="str">
        <f t="shared" si="3625"/>
        <v xml:space="preserve">5 mm Mirror Clear </v>
      </c>
      <c r="DR249" s="4" t="str">
        <f t="shared" si="3699"/>
        <v>Sq.ft</v>
      </c>
      <c r="DS249" s="4">
        <f t="shared" si="3700"/>
        <v>1100</v>
      </c>
      <c r="DT249" s="13"/>
      <c r="DU249" s="21">
        <f t="shared" si="3701"/>
        <v>0</v>
      </c>
      <c r="DV249" s="66">
        <f t="shared" si="3702"/>
        <v>0</v>
      </c>
      <c r="DW249" s="42">
        <f t="shared" si="3703"/>
        <v>0</v>
      </c>
      <c r="DX249" s="21"/>
      <c r="DZ249" s="40"/>
      <c r="EA249" s="4" t="str">
        <f t="shared" si="3626"/>
        <v xml:space="preserve">5 mm Mirror Clear </v>
      </c>
      <c r="EB249" s="4" t="str">
        <f t="shared" si="3704"/>
        <v>Sq.ft</v>
      </c>
      <c r="EC249" s="4">
        <f t="shared" si="3705"/>
        <v>1100</v>
      </c>
      <c r="ED249" s="13"/>
      <c r="EE249" s="21">
        <f t="shared" si="3706"/>
        <v>0</v>
      </c>
      <c r="EF249" s="31">
        <f t="shared" si="3707"/>
        <v>0</v>
      </c>
      <c r="EG249" s="42">
        <f t="shared" si="3708"/>
        <v>0</v>
      </c>
      <c r="EH249" s="21"/>
      <c r="EK249" s="4" t="str">
        <f t="shared" si="3627"/>
        <v xml:space="preserve">5 mm Mirror Clear </v>
      </c>
      <c r="EL249" s="4" t="str">
        <f t="shared" si="3709"/>
        <v>Sq.ft</v>
      </c>
      <c r="EM249" s="4">
        <f t="shared" si="3710"/>
        <v>1100</v>
      </c>
      <c r="EN249" s="13"/>
      <c r="EO249" s="21">
        <f t="shared" si="3711"/>
        <v>0</v>
      </c>
      <c r="EP249" s="31">
        <f t="shared" si="3712"/>
        <v>0</v>
      </c>
      <c r="EQ249" s="42">
        <f t="shared" si="3713"/>
        <v>0</v>
      </c>
      <c r="ER249" s="21"/>
      <c r="EU249" s="4" t="str">
        <f t="shared" si="3628"/>
        <v xml:space="preserve">5 mm Mirror Clear </v>
      </c>
      <c r="EV249" s="4" t="str">
        <f t="shared" si="3714"/>
        <v>Sq.ft</v>
      </c>
      <c r="EW249" s="4">
        <f t="shared" si="3715"/>
        <v>1100</v>
      </c>
      <c r="EX249" s="13"/>
      <c r="EY249" s="21">
        <f t="shared" si="3948"/>
        <v>0</v>
      </c>
      <c r="EZ249" s="31">
        <f t="shared" si="3949"/>
        <v>0</v>
      </c>
      <c r="FA249" s="42">
        <f t="shared" si="3950"/>
        <v>0</v>
      </c>
      <c r="FB249" s="21"/>
      <c r="FE249" s="4" t="str">
        <f t="shared" ref="FE249:FE276" si="3970">EU249</f>
        <v xml:space="preserve">5 mm Mirror Clear </v>
      </c>
      <c r="FF249" s="4" t="str">
        <f t="shared" ref="FF249:FF276" si="3971">EV249</f>
        <v>Sq.ft</v>
      </c>
      <c r="FG249" s="4">
        <f t="shared" ref="FG249:FG276" si="3972">EW249</f>
        <v>1100</v>
      </c>
      <c r="FH249" s="13"/>
      <c r="FI249" s="21">
        <f t="shared" si="3951"/>
        <v>0</v>
      </c>
      <c r="FJ249" s="31">
        <f t="shared" si="3952"/>
        <v>0</v>
      </c>
      <c r="FK249" s="31">
        <f t="shared" si="3953"/>
        <v>0</v>
      </c>
      <c r="FL249" s="21"/>
      <c r="FO249" s="4" t="str">
        <f t="shared" si="3630"/>
        <v xml:space="preserve">5 mm Mirror Clear </v>
      </c>
      <c r="FP249" s="4" t="str">
        <f t="shared" si="3724"/>
        <v>Sq.ft</v>
      </c>
      <c r="FQ249" s="4">
        <f t="shared" si="3725"/>
        <v>1100</v>
      </c>
      <c r="FR249" s="13"/>
      <c r="FS249" s="21">
        <f t="shared" si="3726"/>
        <v>0</v>
      </c>
      <c r="FT249" s="31">
        <f>$I$4*FR249</f>
        <v>0</v>
      </c>
      <c r="FU249" s="42">
        <f t="shared" si="3727"/>
        <v>0</v>
      </c>
      <c r="FV249" s="21"/>
      <c r="FY249" s="4" t="str">
        <f t="shared" si="3631"/>
        <v xml:space="preserve">5 mm Mirror Clear </v>
      </c>
      <c r="FZ249" s="4" t="str">
        <f t="shared" si="3728"/>
        <v>Sq.ft</v>
      </c>
      <c r="GA249" s="4">
        <f t="shared" si="3729"/>
        <v>1100</v>
      </c>
      <c r="GB249" s="13"/>
      <c r="GC249" s="21">
        <f t="shared" si="3730"/>
        <v>0</v>
      </c>
      <c r="GD249" s="31">
        <f t="shared" si="3964"/>
        <v>0</v>
      </c>
      <c r="GE249" s="42">
        <f t="shared" si="3731"/>
        <v>0</v>
      </c>
      <c r="GF249" s="21"/>
      <c r="GI249" s="4" t="str">
        <f t="shared" si="3797"/>
        <v xml:space="preserve">5 mm Mirror Clear </v>
      </c>
      <c r="GJ249" s="4" t="str">
        <f t="shared" si="3798"/>
        <v>Sq.ft</v>
      </c>
      <c r="GK249" s="4">
        <f t="shared" si="3799"/>
        <v>1100</v>
      </c>
      <c r="GL249" s="13"/>
      <c r="GM249" s="21">
        <f t="shared" si="3733"/>
        <v>0</v>
      </c>
      <c r="GN249" s="31">
        <f t="shared" si="3734"/>
        <v>0</v>
      </c>
      <c r="GO249" s="42">
        <f t="shared" si="3735"/>
        <v>0</v>
      </c>
      <c r="GP249" s="21"/>
      <c r="GS249" s="56" t="str">
        <f t="shared" si="3965"/>
        <v xml:space="preserve">5 mm Mirror Clear </v>
      </c>
      <c r="GT249" s="4" t="str">
        <f t="shared" si="3966"/>
        <v>Sq.ft</v>
      </c>
      <c r="GU249" s="4">
        <f t="shared" si="3967"/>
        <v>1100</v>
      </c>
      <c r="GV249" s="13"/>
      <c r="GW249" s="21">
        <f t="shared" si="3738"/>
        <v>0</v>
      </c>
      <c r="GX249" s="31">
        <f>$I$4*GV249</f>
        <v>0</v>
      </c>
      <c r="GY249" s="42">
        <f t="shared" si="3739"/>
        <v>0</v>
      </c>
      <c r="GZ249" s="21"/>
      <c r="HC249" s="4" t="str">
        <f t="shared" si="3633"/>
        <v xml:space="preserve">5 mm Mirror Clear </v>
      </c>
      <c r="HD249" s="4" t="str">
        <f t="shared" si="3740"/>
        <v>Sq.ft</v>
      </c>
      <c r="HE249" s="4">
        <f t="shared" si="3741"/>
        <v>1100</v>
      </c>
      <c r="HF249" s="13"/>
      <c r="HG249" s="21">
        <f t="shared" si="3742"/>
        <v>0</v>
      </c>
      <c r="HH249" s="31">
        <f t="shared" si="3933"/>
        <v>0</v>
      </c>
      <c r="HI249" s="42">
        <f t="shared" si="3934"/>
        <v>0</v>
      </c>
      <c r="HJ249" s="21"/>
      <c r="HM249" s="4" t="str">
        <f t="shared" si="3819"/>
        <v xml:space="preserve">5 mm Mirror Clear </v>
      </c>
      <c r="HN249" s="4" t="str">
        <f t="shared" si="3820"/>
        <v>Sq.ft</v>
      </c>
      <c r="HO249" s="4">
        <f t="shared" si="3821"/>
        <v>1100</v>
      </c>
      <c r="HP249" s="13"/>
      <c r="HQ249" s="4">
        <f t="shared" si="3822"/>
        <v>0</v>
      </c>
      <c r="HR249" s="13">
        <f t="shared" si="3823"/>
        <v>0</v>
      </c>
      <c r="HS249" s="42">
        <f t="shared" si="3824"/>
        <v>0</v>
      </c>
      <c r="HT249" s="21"/>
      <c r="HW249" s="4" t="str">
        <f t="shared" si="3825"/>
        <v xml:space="preserve">5 mm Mirror Clear </v>
      </c>
      <c r="HX249" s="4" t="str">
        <f t="shared" si="3826"/>
        <v>Sq.ft</v>
      </c>
      <c r="HY249" s="4">
        <f t="shared" si="3827"/>
        <v>1100</v>
      </c>
      <c r="HZ249" s="31"/>
      <c r="IA249" s="21">
        <f t="shared" si="3828"/>
        <v>0</v>
      </c>
      <c r="IB249" s="13">
        <f t="shared" si="3829"/>
        <v>0</v>
      </c>
      <c r="IC249" s="42">
        <f t="shared" si="3830"/>
        <v>0</v>
      </c>
      <c r="ID249" s="21"/>
      <c r="IG249" s="4" t="str">
        <f t="shared" si="3831"/>
        <v xml:space="preserve">5 mm Mirror Clear </v>
      </c>
      <c r="IH249" s="4" t="str">
        <f t="shared" si="3832"/>
        <v>Sq.ft</v>
      </c>
      <c r="II249" s="4">
        <f t="shared" si="3833"/>
        <v>1100</v>
      </c>
      <c r="IJ249" s="13"/>
      <c r="IK249" s="4">
        <f t="shared" si="3834"/>
        <v>0</v>
      </c>
      <c r="IL249" s="13">
        <f t="shared" si="3835"/>
        <v>0</v>
      </c>
      <c r="IM249" s="42">
        <f t="shared" si="3836"/>
        <v>0</v>
      </c>
      <c r="IN249" s="21"/>
      <c r="IQ249" s="56" t="str">
        <f t="shared" si="3803"/>
        <v xml:space="preserve">5 mm Mirror Clear </v>
      </c>
      <c r="IR249" s="56" t="str">
        <f t="shared" si="3804"/>
        <v>Sq.ft</v>
      </c>
      <c r="IS249" s="56">
        <f t="shared" si="3805"/>
        <v>1100</v>
      </c>
      <c r="IT249" s="13"/>
      <c r="IU249" s="56">
        <f t="shared" si="3806"/>
        <v>0</v>
      </c>
      <c r="IV249" s="13">
        <f t="shared" si="3807"/>
        <v>0</v>
      </c>
      <c r="IW249" s="31">
        <f t="shared" si="3808"/>
        <v>0</v>
      </c>
      <c r="IX249" s="21"/>
      <c r="JA249" s="4" t="str">
        <f t="shared" si="3941"/>
        <v xml:space="preserve">5 mm Mirror Clear </v>
      </c>
      <c r="JB249" s="4" t="str">
        <f t="shared" si="3942"/>
        <v>Sq.ft</v>
      </c>
      <c r="JC249" s="4">
        <f t="shared" si="3943"/>
        <v>1100</v>
      </c>
      <c r="JD249" s="13"/>
      <c r="JE249" s="4">
        <f t="shared" si="3944"/>
        <v>0</v>
      </c>
      <c r="JF249" s="13">
        <f t="shared" si="3945"/>
        <v>0</v>
      </c>
      <c r="JG249" s="42">
        <f t="shared" si="3946"/>
        <v>0</v>
      </c>
      <c r="JH249" s="21"/>
      <c r="JK249" s="4" t="str">
        <f t="shared" si="3968"/>
        <v xml:space="preserve">5 mm Mirror Clear </v>
      </c>
      <c r="JL249" s="4" t="str">
        <f t="shared" si="3935"/>
        <v>Sq.ft</v>
      </c>
      <c r="JM249" s="4">
        <f t="shared" si="3936"/>
        <v>1100</v>
      </c>
      <c r="JN249" s="13"/>
      <c r="JO249" s="21">
        <f t="shared" si="3937"/>
        <v>0</v>
      </c>
      <c r="JP249" s="31">
        <f t="shared" si="3938"/>
        <v>0</v>
      </c>
      <c r="JQ249" s="42">
        <f t="shared" si="3939"/>
        <v>0</v>
      </c>
      <c r="JR249" s="21"/>
      <c r="JU249" s="4" t="str">
        <f t="shared" si="3969"/>
        <v xml:space="preserve">5 mm Mirror Clear </v>
      </c>
      <c r="JV249" s="4" t="str">
        <f t="shared" si="3919"/>
        <v>Sq.ft</v>
      </c>
      <c r="JW249" s="4">
        <f t="shared" si="3920"/>
        <v>1100</v>
      </c>
      <c r="JX249" s="4">
        <f t="shared" si="3777"/>
        <v>8</v>
      </c>
      <c r="JY249" s="56">
        <f t="shared" si="3778"/>
        <v>8800</v>
      </c>
      <c r="JZ249" s="56">
        <f t="shared" si="3779"/>
        <v>8</v>
      </c>
      <c r="KA249" s="31">
        <f t="shared" si="3940"/>
        <v>8800</v>
      </c>
      <c r="KB249" s="21"/>
    </row>
    <row r="250" spans="2:288" ht="17.25" customHeight="1" x14ac:dyDescent="0.25">
      <c r="B250" s="3" t="s">
        <v>169</v>
      </c>
      <c r="C250" s="10" t="s">
        <v>3</v>
      </c>
      <c r="D250" s="4">
        <v>950</v>
      </c>
      <c r="E250" s="13"/>
      <c r="F250" s="31">
        <f t="shared" si="3641"/>
        <v>0</v>
      </c>
      <c r="G250" s="31">
        <f t="shared" si="3781"/>
        <v>0</v>
      </c>
      <c r="H250" s="31">
        <f t="shared" si="3643"/>
        <v>0</v>
      </c>
      <c r="I250" s="71"/>
      <c r="K250" s="40"/>
      <c r="L250" s="4" t="str">
        <f t="shared" si="3614"/>
        <v xml:space="preserve">5mm Mirror - AGC brand </v>
      </c>
      <c r="M250" s="4" t="str">
        <f t="shared" si="3644"/>
        <v>Sq.ft</v>
      </c>
      <c r="N250" s="4">
        <f t="shared" si="3645"/>
        <v>950</v>
      </c>
      <c r="O250" s="13"/>
      <c r="P250" s="21">
        <f t="shared" si="3782"/>
        <v>0</v>
      </c>
      <c r="Q250" s="31">
        <f t="shared" si="3783"/>
        <v>0</v>
      </c>
      <c r="R250" s="31">
        <f t="shared" si="3784"/>
        <v>0</v>
      </c>
      <c r="S250" s="21"/>
      <c r="U250" s="40"/>
      <c r="V250" s="4" t="str">
        <f t="shared" si="3615"/>
        <v xml:space="preserve">5mm Mirror - AGC brand </v>
      </c>
      <c r="W250" s="4" t="str">
        <f t="shared" si="3649"/>
        <v>Sq.ft</v>
      </c>
      <c r="X250" s="4">
        <f t="shared" si="3650"/>
        <v>950</v>
      </c>
      <c r="Y250" s="31"/>
      <c r="Z250" s="21">
        <f t="shared" si="3651"/>
        <v>0</v>
      </c>
      <c r="AA250" s="31">
        <f t="shared" si="3652"/>
        <v>0</v>
      </c>
      <c r="AB250" s="42">
        <f t="shared" si="3653"/>
        <v>0</v>
      </c>
      <c r="AC250" s="21"/>
      <c r="AE250" s="40"/>
      <c r="AF250" s="56" t="str">
        <f t="shared" si="3957"/>
        <v xml:space="preserve">5mm Mirror - AGC brand </v>
      </c>
      <c r="AG250" s="56" t="str">
        <f t="shared" si="3958"/>
        <v>Sq.ft</v>
      </c>
      <c r="AH250" s="56">
        <f t="shared" si="3959"/>
        <v>950</v>
      </c>
      <c r="AI250" s="13"/>
      <c r="AJ250" s="21">
        <f t="shared" si="3785"/>
        <v>0</v>
      </c>
      <c r="AK250" s="31">
        <f t="shared" si="3786"/>
        <v>0</v>
      </c>
      <c r="AL250" s="31">
        <f t="shared" si="3787"/>
        <v>0</v>
      </c>
      <c r="AM250" s="21"/>
      <c r="AO250" s="40"/>
      <c r="AP250" s="4" t="str">
        <f t="shared" si="3617"/>
        <v xml:space="preserve">5mm Mirror - AGC brand </v>
      </c>
      <c r="AQ250" s="4" t="str">
        <f t="shared" si="3659"/>
        <v>Sq.ft</v>
      </c>
      <c r="AR250" s="4">
        <f t="shared" si="3660"/>
        <v>950</v>
      </c>
      <c r="AS250" s="13"/>
      <c r="AT250" s="21">
        <f t="shared" si="3661"/>
        <v>0</v>
      </c>
      <c r="AU250" s="31">
        <f t="shared" si="3662"/>
        <v>0</v>
      </c>
      <c r="AV250" s="31">
        <f t="shared" si="3663"/>
        <v>0</v>
      </c>
      <c r="AW250" s="21"/>
      <c r="AY250" s="40"/>
      <c r="AZ250" s="4" t="str">
        <f t="shared" si="3618"/>
        <v xml:space="preserve">5mm Mirror - AGC brand </v>
      </c>
      <c r="BA250" s="4" t="str">
        <f t="shared" si="3664"/>
        <v>Sq.ft</v>
      </c>
      <c r="BB250" s="4">
        <f t="shared" si="3665"/>
        <v>950</v>
      </c>
      <c r="BC250" s="13"/>
      <c r="BD250" s="21">
        <f t="shared" si="3666"/>
        <v>0</v>
      </c>
      <c r="BE250" s="31">
        <f t="shared" si="3667"/>
        <v>0</v>
      </c>
      <c r="BF250" s="42">
        <f t="shared" si="3668"/>
        <v>0</v>
      </c>
      <c r="BG250" s="21"/>
      <c r="BI250" s="40"/>
      <c r="BJ250" s="4" t="str">
        <f t="shared" si="3619"/>
        <v xml:space="preserve">5mm Mirror - AGC brand </v>
      </c>
      <c r="BK250" s="4" t="str">
        <f t="shared" si="3669"/>
        <v>Sq.ft</v>
      </c>
      <c r="BL250" s="4">
        <f t="shared" si="3670"/>
        <v>950</v>
      </c>
      <c r="BM250" s="13"/>
      <c r="BN250" s="21">
        <f t="shared" si="3671"/>
        <v>0</v>
      </c>
      <c r="BO250" s="31">
        <f t="shared" si="3672"/>
        <v>0</v>
      </c>
      <c r="BP250" s="42">
        <f t="shared" si="3673"/>
        <v>0</v>
      </c>
      <c r="BQ250" s="21"/>
      <c r="BS250" s="40"/>
      <c r="BT250" s="4" t="str">
        <f t="shared" si="3620"/>
        <v xml:space="preserve">5mm Mirror - AGC brand </v>
      </c>
      <c r="BU250" s="4" t="str">
        <f t="shared" si="3674"/>
        <v>Sq.ft</v>
      </c>
      <c r="BV250" s="4">
        <f t="shared" si="3675"/>
        <v>950</v>
      </c>
      <c r="BW250" s="13"/>
      <c r="BX250" s="21">
        <f t="shared" si="3676"/>
        <v>0</v>
      </c>
      <c r="BY250" s="31">
        <f t="shared" si="3677"/>
        <v>0</v>
      </c>
      <c r="BZ250" s="42">
        <f t="shared" si="3678"/>
        <v>0</v>
      </c>
      <c r="CA250" s="21"/>
      <c r="CB250" s="40"/>
      <c r="CC250" s="4" t="str">
        <f t="shared" si="3621"/>
        <v xml:space="preserve">5mm Mirror - AGC brand </v>
      </c>
      <c r="CD250" s="4" t="str">
        <f t="shared" si="3679"/>
        <v>Sq.ft</v>
      </c>
      <c r="CE250" s="4">
        <f t="shared" si="3680"/>
        <v>950</v>
      </c>
      <c r="CF250" s="42"/>
      <c r="CG250" s="42">
        <f t="shared" si="3681"/>
        <v>0</v>
      </c>
      <c r="CH250" s="42">
        <f t="shared" si="3682"/>
        <v>0</v>
      </c>
      <c r="CI250" s="42">
        <f t="shared" si="3683"/>
        <v>0</v>
      </c>
      <c r="CJ250" s="21"/>
      <c r="CK250" s="143"/>
      <c r="CL250" s="40"/>
      <c r="CM250" s="4" t="str">
        <f t="shared" si="3622"/>
        <v xml:space="preserve">5mm Mirror - AGC brand </v>
      </c>
      <c r="CN250" s="4" t="str">
        <f t="shared" si="3684"/>
        <v>Sq.ft</v>
      </c>
      <c r="CO250" s="4">
        <f t="shared" si="3685"/>
        <v>950</v>
      </c>
      <c r="CP250" s="13"/>
      <c r="CQ250" s="21">
        <f t="shared" si="3686"/>
        <v>0</v>
      </c>
      <c r="CR250" s="31">
        <f t="shared" si="3687"/>
        <v>0</v>
      </c>
      <c r="CS250" s="42">
        <f t="shared" si="3688"/>
        <v>0</v>
      </c>
      <c r="CT250" s="21"/>
      <c r="CV250" s="40"/>
      <c r="CW250" s="4" t="str">
        <f t="shared" si="3623"/>
        <v xml:space="preserve">5mm Mirror - AGC brand </v>
      </c>
      <c r="CX250" s="4" t="str">
        <f t="shared" si="3689"/>
        <v>Sq.ft</v>
      </c>
      <c r="CY250" s="4">
        <f t="shared" si="3690"/>
        <v>950</v>
      </c>
      <c r="CZ250" s="13"/>
      <c r="DA250" s="21">
        <f t="shared" si="3691"/>
        <v>0</v>
      </c>
      <c r="DB250" s="31">
        <f t="shared" si="3692"/>
        <v>0</v>
      </c>
      <c r="DC250" s="42">
        <f t="shared" si="3693"/>
        <v>0</v>
      </c>
      <c r="DD250" s="21"/>
      <c r="DF250" s="40"/>
      <c r="DG250" s="4" t="str">
        <f t="shared" si="3624"/>
        <v xml:space="preserve">5mm Mirror - AGC brand </v>
      </c>
      <c r="DH250" s="4" t="str">
        <f t="shared" si="3694"/>
        <v>Sq.ft</v>
      </c>
      <c r="DI250" s="4">
        <f t="shared" si="3695"/>
        <v>950</v>
      </c>
      <c r="DJ250" s="13"/>
      <c r="DK250" s="21">
        <f t="shared" si="3696"/>
        <v>0</v>
      </c>
      <c r="DL250" s="31">
        <f t="shared" si="3697"/>
        <v>0</v>
      </c>
      <c r="DM250" s="42">
        <f t="shared" si="3698"/>
        <v>0</v>
      </c>
      <c r="DN250" s="21"/>
      <c r="DQ250" s="4" t="str">
        <f t="shared" si="3625"/>
        <v xml:space="preserve">5mm Mirror - AGC brand </v>
      </c>
      <c r="DR250" s="4" t="str">
        <f t="shared" si="3699"/>
        <v>Sq.ft</v>
      </c>
      <c r="DS250" s="4">
        <f t="shared" si="3700"/>
        <v>950</v>
      </c>
      <c r="DT250" s="13"/>
      <c r="DU250" s="21">
        <f t="shared" si="3701"/>
        <v>0</v>
      </c>
      <c r="DV250" s="31">
        <f t="shared" si="3702"/>
        <v>0</v>
      </c>
      <c r="DW250" s="42">
        <f t="shared" si="3703"/>
        <v>0</v>
      </c>
      <c r="DX250" s="21"/>
      <c r="DZ250" s="40"/>
      <c r="EA250" s="4" t="str">
        <f t="shared" si="3626"/>
        <v xml:space="preserve">5mm Mirror - AGC brand </v>
      </c>
      <c r="EB250" s="4" t="str">
        <f t="shared" si="3704"/>
        <v>Sq.ft</v>
      </c>
      <c r="EC250" s="4">
        <f t="shared" si="3705"/>
        <v>950</v>
      </c>
      <c r="ED250" s="13"/>
      <c r="EE250" s="21">
        <f t="shared" si="3706"/>
        <v>0</v>
      </c>
      <c r="EF250" s="31">
        <f t="shared" si="3707"/>
        <v>0</v>
      </c>
      <c r="EG250" s="42">
        <f t="shared" si="3708"/>
        <v>0</v>
      </c>
      <c r="EH250" s="21"/>
      <c r="EK250" s="4" t="str">
        <f t="shared" si="3627"/>
        <v xml:space="preserve">5mm Mirror - AGC brand </v>
      </c>
      <c r="EL250" s="4" t="str">
        <f t="shared" si="3709"/>
        <v>Sq.ft</v>
      </c>
      <c r="EM250" s="4">
        <f t="shared" si="3710"/>
        <v>950</v>
      </c>
      <c r="EN250" s="13"/>
      <c r="EO250" s="21">
        <f t="shared" si="3711"/>
        <v>0</v>
      </c>
      <c r="EP250" s="31">
        <f t="shared" si="3712"/>
        <v>0</v>
      </c>
      <c r="EQ250" s="42">
        <f t="shared" si="3713"/>
        <v>0</v>
      </c>
      <c r="ER250" s="21"/>
      <c r="EU250" s="4" t="str">
        <f t="shared" si="3628"/>
        <v xml:space="preserve">5mm Mirror - AGC brand </v>
      </c>
      <c r="EV250" s="4" t="str">
        <f t="shared" si="3714"/>
        <v>Sq.ft</v>
      </c>
      <c r="EW250" s="4">
        <f t="shared" si="3715"/>
        <v>950</v>
      </c>
      <c r="EX250" s="13"/>
      <c r="EY250" s="21">
        <f t="shared" si="3948"/>
        <v>0</v>
      </c>
      <c r="EZ250" s="31">
        <f t="shared" si="3949"/>
        <v>0</v>
      </c>
      <c r="FA250" s="42">
        <f t="shared" si="3950"/>
        <v>0</v>
      </c>
      <c r="FB250" s="21"/>
      <c r="FE250" s="4" t="str">
        <f t="shared" si="3970"/>
        <v xml:space="preserve">5mm Mirror - AGC brand </v>
      </c>
      <c r="FF250" s="4" t="str">
        <f t="shared" si="3971"/>
        <v>Sq.ft</v>
      </c>
      <c r="FG250" s="4">
        <f t="shared" si="3972"/>
        <v>950</v>
      </c>
      <c r="FH250" s="13"/>
      <c r="FI250" s="21">
        <f t="shared" si="3951"/>
        <v>0</v>
      </c>
      <c r="FJ250" s="31">
        <f t="shared" si="3952"/>
        <v>0</v>
      </c>
      <c r="FK250" s="31">
        <f t="shared" si="3953"/>
        <v>0</v>
      </c>
      <c r="FL250" s="21"/>
      <c r="FO250" s="4" t="str">
        <f t="shared" si="3630"/>
        <v xml:space="preserve">5mm Mirror - AGC brand </v>
      </c>
      <c r="FP250" s="4" t="str">
        <f t="shared" si="3724"/>
        <v>Sq.ft</v>
      </c>
      <c r="FQ250" s="4">
        <f t="shared" si="3725"/>
        <v>950</v>
      </c>
      <c r="FR250" s="13"/>
      <c r="FS250" s="21">
        <f t="shared" si="3726"/>
        <v>0</v>
      </c>
      <c r="FT250" s="31">
        <f>$I$4*FR250</f>
        <v>0</v>
      </c>
      <c r="FU250" s="42">
        <f t="shared" si="3727"/>
        <v>0</v>
      </c>
      <c r="FV250" s="21"/>
      <c r="FY250" s="4" t="str">
        <f t="shared" si="3631"/>
        <v xml:space="preserve">5mm Mirror - AGC brand </v>
      </c>
      <c r="FZ250" s="4" t="str">
        <f t="shared" si="3728"/>
        <v>Sq.ft</v>
      </c>
      <c r="GA250" s="4">
        <f t="shared" si="3729"/>
        <v>950</v>
      </c>
      <c r="GB250" s="13"/>
      <c r="GC250" s="21">
        <f t="shared" si="3730"/>
        <v>0</v>
      </c>
      <c r="GD250" s="31">
        <f t="shared" si="3964"/>
        <v>0</v>
      </c>
      <c r="GE250" s="42">
        <f t="shared" si="3731"/>
        <v>0</v>
      </c>
      <c r="GF250" s="21"/>
      <c r="GI250" s="4" t="str">
        <f t="shared" si="3797"/>
        <v xml:space="preserve">5mm Mirror - AGC brand </v>
      </c>
      <c r="GJ250" s="4" t="str">
        <f t="shared" si="3798"/>
        <v>Sq.ft</v>
      </c>
      <c r="GK250" s="4">
        <f t="shared" si="3799"/>
        <v>950</v>
      </c>
      <c r="GL250" s="13"/>
      <c r="GM250" s="21">
        <f t="shared" si="3733"/>
        <v>0</v>
      </c>
      <c r="GN250" s="31">
        <f t="shared" si="3734"/>
        <v>0</v>
      </c>
      <c r="GO250" s="42">
        <f t="shared" si="3735"/>
        <v>0</v>
      </c>
      <c r="GP250" s="21"/>
      <c r="GS250" s="4" t="str">
        <f t="shared" si="3965"/>
        <v xml:space="preserve">5mm Mirror - AGC brand </v>
      </c>
      <c r="GT250" s="4" t="str">
        <f t="shared" si="3966"/>
        <v>Sq.ft</v>
      </c>
      <c r="GU250" s="4">
        <f t="shared" si="3967"/>
        <v>950</v>
      </c>
      <c r="GV250" s="13"/>
      <c r="GW250" s="21">
        <f t="shared" si="3738"/>
        <v>0</v>
      </c>
      <c r="GX250" s="31">
        <f>$I$4*GV250</f>
        <v>0</v>
      </c>
      <c r="GY250" s="42">
        <f t="shared" si="3739"/>
        <v>0</v>
      </c>
      <c r="GZ250" s="21"/>
      <c r="HC250" s="4" t="str">
        <f t="shared" si="3633"/>
        <v xml:space="preserve">5mm Mirror - AGC brand </v>
      </c>
      <c r="HD250" s="4" t="str">
        <f t="shared" si="3740"/>
        <v>Sq.ft</v>
      </c>
      <c r="HE250" s="4">
        <f t="shared" si="3741"/>
        <v>950</v>
      </c>
      <c r="HF250" s="13"/>
      <c r="HG250" s="21">
        <f t="shared" si="3742"/>
        <v>0</v>
      </c>
      <c r="HH250" s="31">
        <f t="shared" si="3933"/>
        <v>0</v>
      </c>
      <c r="HI250" s="42">
        <f t="shared" si="3934"/>
        <v>0</v>
      </c>
      <c r="HJ250" s="21"/>
      <c r="HM250" s="4" t="str">
        <f t="shared" si="3819"/>
        <v xml:space="preserve">5mm Mirror - AGC brand </v>
      </c>
      <c r="HN250" s="4" t="str">
        <f t="shared" si="3820"/>
        <v>Sq.ft</v>
      </c>
      <c r="HO250" s="4">
        <f t="shared" si="3821"/>
        <v>950</v>
      </c>
      <c r="HP250" s="13"/>
      <c r="HQ250" s="4">
        <f t="shared" si="3822"/>
        <v>0</v>
      </c>
      <c r="HR250" s="13">
        <f t="shared" si="3823"/>
        <v>0</v>
      </c>
      <c r="HS250" s="42">
        <f t="shared" si="3824"/>
        <v>0</v>
      </c>
      <c r="HT250" s="21"/>
      <c r="HW250" s="4" t="str">
        <f t="shared" si="3825"/>
        <v xml:space="preserve">5mm Mirror - AGC brand </v>
      </c>
      <c r="HX250" s="4" t="str">
        <f t="shared" si="3826"/>
        <v>Sq.ft</v>
      </c>
      <c r="HY250" s="4">
        <f t="shared" si="3827"/>
        <v>950</v>
      </c>
      <c r="HZ250" s="31"/>
      <c r="IA250" s="21">
        <f t="shared" si="3828"/>
        <v>0</v>
      </c>
      <c r="IB250" s="13">
        <f t="shared" si="3829"/>
        <v>0</v>
      </c>
      <c r="IC250" s="42">
        <f t="shared" si="3830"/>
        <v>0</v>
      </c>
      <c r="ID250" s="21"/>
      <c r="IG250" s="4" t="str">
        <f t="shared" si="3831"/>
        <v xml:space="preserve">5mm Mirror - AGC brand </v>
      </c>
      <c r="IH250" s="4" t="str">
        <f t="shared" si="3832"/>
        <v>Sq.ft</v>
      </c>
      <c r="II250" s="4">
        <f t="shared" si="3833"/>
        <v>950</v>
      </c>
      <c r="IJ250" s="13"/>
      <c r="IK250" s="4">
        <f t="shared" si="3834"/>
        <v>0</v>
      </c>
      <c r="IL250" s="13">
        <f t="shared" si="3835"/>
        <v>0</v>
      </c>
      <c r="IM250" s="42">
        <f t="shared" si="3836"/>
        <v>0</v>
      </c>
      <c r="IN250" s="21"/>
      <c r="IQ250" s="56" t="str">
        <f t="shared" si="3803"/>
        <v xml:space="preserve">5mm Mirror - AGC brand </v>
      </c>
      <c r="IR250" s="56" t="str">
        <f t="shared" si="3804"/>
        <v>Sq.ft</v>
      </c>
      <c r="IS250" s="56">
        <f t="shared" si="3805"/>
        <v>950</v>
      </c>
      <c r="IT250" s="13"/>
      <c r="IU250" s="56">
        <f t="shared" si="3806"/>
        <v>0</v>
      </c>
      <c r="IV250" s="13">
        <f t="shared" si="3807"/>
        <v>0</v>
      </c>
      <c r="IW250" s="31">
        <f t="shared" si="3808"/>
        <v>0</v>
      </c>
      <c r="IX250" s="21"/>
      <c r="JA250" s="4" t="str">
        <f t="shared" si="3941"/>
        <v xml:space="preserve">5mm Mirror - AGC brand </v>
      </c>
      <c r="JB250" s="4" t="str">
        <f t="shared" si="3942"/>
        <v>Sq.ft</v>
      </c>
      <c r="JC250" s="4">
        <f t="shared" si="3943"/>
        <v>950</v>
      </c>
      <c r="JD250" s="13"/>
      <c r="JE250" s="4">
        <f t="shared" si="3944"/>
        <v>0</v>
      </c>
      <c r="JF250" s="13">
        <f t="shared" si="3945"/>
        <v>0</v>
      </c>
      <c r="JG250" s="42">
        <f t="shared" si="3946"/>
        <v>0</v>
      </c>
      <c r="JH250" s="21"/>
      <c r="JK250" s="4" t="str">
        <f t="shared" si="3968"/>
        <v xml:space="preserve">5mm Mirror - AGC brand </v>
      </c>
      <c r="JL250" s="4" t="str">
        <f t="shared" si="3935"/>
        <v>Sq.ft</v>
      </c>
      <c r="JM250" s="4">
        <f t="shared" si="3936"/>
        <v>950</v>
      </c>
      <c r="JN250" s="13"/>
      <c r="JO250" s="21">
        <f t="shared" si="3937"/>
        <v>0</v>
      </c>
      <c r="JP250" s="31">
        <f t="shared" si="3938"/>
        <v>0</v>
      </c>
      <c r="JQ250" s="42">
        <f t="shared" si="3939"/>
        <v>0</v>
      </c>
      <c r="JR250" s="21"/>
      <c r="JU250" s="4" t="str">
        <f t="shared" si="3969"/>
        <v xml:space="preserve">5mm Mirror - AGC brand </v>
      </c>
      <c r="JV250" s="4" t="str">
        <f t="shared" si="3919"/>
        <v>Sq.ft</v>
      </c>
      <c r="JW250" s="4">
        <f t="shared" si="3920"/>
        <v>950</v>
      </c>
      <c r="JX250" s="4">
        <f t="shared" si="3777"/>
        <v>0</v>
      </c>
      <c r="JY250" s="56">
        <f t="shared" si="3778"/>
        <v>0</v>
      </c>
      <c r="JZ250" s="56">
        <f t="shared" si="3779"/>
        <v>0</v>
      </c>
      <c r="KA250" s="31">
        <f t="shared" si="3940"/>
        <v>0</v>
      </c>
      <c r="KB250" s="21"/>
    </row>
    <row r="251" spans="2:288" ht="17.25" customHeight="1" x14ac:dyDescent="0.25">
      <c r="B251" s="3" t="s">
        <v>170</v>
      </c>
      <c r="C251" s="10" t="s">
        <v>3</v>
      </c>
      <c r="D251" s="4">
        <v>200</v>
      </c>
      <c r="E251" s="13"/>
      <c r="F251" s="31">
        <f t="shared" si="3641"/>
        <v>0</v>
      </c>
      <c r="G251" s="31">
        <f t="shared" si="3781"/>
        <v>0</v>
      </c>
      <c r="H251" s="31">
        <f t="shared" si="3643"/>
        <v>0</v>
      </c>
      <c r="I251" s="71"/>
      <c r="K251" s="40"/>
      <c r="L251" s="4" t="str">
        <f t="shared" si="3614"/>
        <v xml:space="preserve">3 mm Pinhead </v>
      </c>
      <c r="M251" s="4" t="str">
        <f t="shared" si="3644"/>
        <v>Sq.ft</v>
      </c>
      <c r="N251" s="4">
        <f t="shared" si="3645"/>
        <v>200</v>
      </c>
      <c r="O251" s="13"/>
      <c r="P251" s="21">
        <f t="shared" si="3782"/>
        <v>0</v>
      </c>
      <c r="Q251" s="31">
        <f t="shared" si="3783"/>
        <v>0</v>
      </c>
      <c r="R251" s="31">
        <f t="shared" si="3784"/>
        <v>0</v>
      </c>
      <c r="S251" s="21"/>
      <c r="U251" s="40"/>
      <c r="V251" s="4" t="str">
        <f t="shared" si="3615"/>
        <v xml:space="preserve">3 mm Pinhead </v>
      </c>
      <c r="W251" s="4" t="str">
        <f t="shared" si="3649"/>
        <v>Sq.ft</v>
      </c>
      <c r="X251" s="4">
        <f t="shared" si="3650"/>
        <v>200</v>
      </c>
      <c r="Y251" s="31"/>
      <c r="Z251" s="21">
        <f t="shared" si="3651"/>
        <v>0</v>
      </c>
      <c r="AA251" s="31">
        <f t="shared" si="3652"/>
        <v>0</v>
      </c>
      <c r="AB251" s="42">
        <f t="shared" si="3653"/>
        <v>0</v>
      </c>
      <c r="AC251" s="21"/>
      <c r="AE251" s="40"/>
      <c r="AF251" s="56" t="str">
        <f t="shared" si="3957"/>
        <v xml:space="preserve">3 mm Pinhead </v>
      </c>
      <c r="AG251" s="56" t="str">
        <f t="shared" si="3958"/>
        <v>Sq.ft</v>
      </c>
      <c r="AH251" s="56">
        <f t="shared" si="3959"/>
        <v>200</v>
      </c>
      <c r="AI251" s="13"/>
      <c r="AJ251" s="21">
        <f t="shared" si="3785"/>
        <v>0</v>
      </c>
      <c r="AK251" s="31">
        <f t="shared" si="3786"/>
        <v>0</v>
      </c>
      <c r="AL251" s="31">
        <f t="shared" si="3787"/>
        <v>0</v>
      </c>
      <c r="AM251" s="21"/>
      <c r="AO251" s="40"/>
      <c r="AP251" s="4" t="str">
        <f t="shared" si="3617"/>
        <v xml:space="preserve">3 mm Pinhead </v>
      </c>
      <c r="AQ251" s="4" t="str">
        <f t="shared" si="3659"/>
        <v>Sq.ft</v>
      </c>
      <c r="AR251" s="4">
        <f t="shared" si="3660"/>
        <v>200</v>
      </c>
      <c r="AS251" s="13"/>
      <c r="AT251" s="21">
        <f t="shared" si="3661"/>
        <v>0</v>
      </c>
      <c r="AU251" s="31">
        <f t="shared" si="3662"/>
        <v>0</v>
      </c>
      <c r="AV251" s="31">
        <f t="shared" si="3663"/>
        <v>0</v>
      </c>
      <c r="AW251" s="21"/>
      <c r="AY251" s="40"/>
      <c r="AZ251" s="4" t="str">
        <f t="shared" si="3618"/>
        <v xml:space="preserve">3 mm Pinhead </v>
      </c>
      <c r="BA251" s="4" t="str">
        <f t="shared" si="3664"/>
        <v>Sq.ft</v>
      </c>
      <c r="BB251" s="4">
        <f t="shared" si="3665"/>
        <v>200</v>
      </c>
      <c r="BC251" s="13"/>
      <c r="BD251" s="21">
        <f t="shared" si="3666"/>
        <v>0</v>
      </c>
      <c r="BE251" s="31">
        <f t="shared" si="3667"/>
        <v>0</v>
      </c>
      <c r="BF251" s="42">
        <f t="shared" si="3668"/>
        <v>0</v>
      </c>
      <c r="BG251" s="21"/>
      <c r="BI251" s="40"/>
      <c r="BJ251" s="4" t="str">
        <f t="shared" si="3619"/>
        <v xml:space="preserve">3 mm Pinhead </v>
      </c>
      <c r="BK251" s="4" t="str">
        <f t="shared" si="3669"/>
        <v>Sq.ft</v>
      </c>
      <c r="BL251" s="4">
        <f t="shared" si="3670"/>
        <v>200</v>
      </c>
      <c r="BM251" s="13"/>
      <c r="BN251" s="21">
        <f t="shared" si="3671"/>
        <v>0</v>
      </c>
      <c r="BO251" s="31">
        <f t="shared" si="3672"/>
        <v>0</v>
      </c>
      <c r="BP251" s="42">
        <f t="shared" si="3673"/>
        <v>0</v>
      </c>
      <c r="BQ251" s="21"/>
      <c r="BS251" s="40"/>
      <c r="BT251" s="4" t="str">
        <f t="shared" si="3620"/>
        <v xml:space="preserve">3 mm Pinhead </v>
      </c>
      <c r="BU251" s="4" t="str">
        <f t="shared" si="3674"/>
        <v>Sq.ft</v>
      </c>
      <c r="BV251" s="4">
        <f t="shared" si="3675"/>
        <v>200</v>
      </c>
      <c r="BW251" s="13"/>
      <c r="BX251" s="21">
        <f t="shared" si="3676"/>
        <v>0</v>
      </c>
      <c r="BY251" s="31">
        <f t="shared" si="3677"/>
        <v>0</v>
      </c>
      <c r="BZ251" s="42">
        <f t="shared" si="3678"/>
        <v>0</v>
      </c>
      <c r="CA251" s="21"/>
      <c r="CB251" s="40"/>
      <c r="CC251" s="4" t="str">
        <f t="shared" si="3621"/>
        <v xml:space="preserve">3 mm Pinhead </v>
      </c>
      <c r="CD251" s="4" t="str">
        <f t="shared" si="3679"/>
        <v>Sq.ft</v>
      </c>
      <c r="CE251" s="4">
        <f t="shared" si="3680"/>
        <v>200</v>
      </c>
      <c r="CF251" s="42"/>
      <c r="CG251" s="42">
        <f t="shared" si="3681"/>
        <v>0</v>
      </c>
      <c r="CH251" s="42">
        <f t="shared" si="3682"/>
        <v>0</v>
      </c>
      <c r="CI251" s="42">
        <f t="shared" si="3683"/>
        <v>0</v>
      </c>
      <c r="CJ251" s="21"/>
      <c r="CK251" s="143"/>
      <c r="CL251" s="40"/>
      <c r="CM251" s="4" t="str">
        <f t="shared" si="3622"/>
        <v xml:space="preserve">3 mm Pinhead </v>
      </c>
      <c r="CN251" s="4" t="str">
        <f t="shared" si="3684"/>
        <v>Sq.ft</v>
      </c>
      <c r="CO251" s="4">
        <f t="shared" si="3685"/>
        <v>200</v>
      </c>
      <c r="CP251" s="13"/>
      <c r="CQ251" s="21">
        <f t="shared" si="3686"/>
        <v>0</v>
      </c>
      <c r="CR251" s="31">
        <f t="shared" si="3687"/>
        <v>0</v>
      </c>
      <c r="CS251" s="42">
        <f t="shared" si="3688"/>
        <v>0</v>
      </c>
      <c r="CT251" s="21"/>
      <c r="CV251" s="40"/>
      <c r="CW251" s="4" t="str">
        <f t="shared" si="3623"/>
        <v xml:space="preserve">3 mm Pinhead </v>
      </c>
      <c r="CX251" s="4" t="str">
        <f t="shared" si="3689"/>
        <v>Sq.ft</v>
      </c>
      <c r="CY251" s="4">
        <f t="shared" si="3690"/>
        <v>200</v>
      </c>
      <c r="CZ251" s="13"/>
      <c r="DA251" s="21">
        <f t="shared" si="3691"/>
        <v>0</v>
      </c>
      <c r="DB251" s="31">
        <f t="shared" si="3692"/>
        <v>0</v>
      </c>
      <c r="DC251" s="42">
        <f t="shared" si="3693"/>
        <v>0</v>
      </c>
      <c r="DD251" s="21"/>
      <c r="DF251" s="40"/>
      <c r="DG251" s="4" t="str">
        <f t="shared" si="3624"/>
        <v xml:space="preserve">3 mm Pinhead </v>
      </c>
      <c r="DH251" s="4" t="str">
        <f t="shared" si="3694"/>
        <v>Sq.ft</v>
      </c>
      <c r="DI251" s="4">
        <f t="shared" si="3695"/>
        <v>200</v>
      </c>
      <c r="DJ251" s="13"/>
      <c r="DK251" s="21">
        <f t="shared" si="3696"/>
        <v>0</v>
      </c>
      <c r="DL251" s="31">
        <f t="shared" si="3697"/>
        <v>0</v>
      </c>
      <c r="DM251" s="42">
        <f t="shared" si="3698"/>
        <v>0</v>
      </c>
      <c r="DN251" s="21"/>
      <c r="DQ251" s="4" t="str">
        <f t="shared" si="3625"/>
        <v xml:space="preserve">3 mm Pinhead </v>
      </c>
      <c r="DR251" s="4" t="str">
        <f t="shared" si="3699"/>
        <v>Sq.ft</v>
      </c>
      <c r="DS251" s="4">
        <f t="shared" si="3700"/>
        <v>200</v>
      </c>
      <c r="DT251" s="13"/>
      <c r="DU251" s="21">
        <f t="shared" si="3701"/>
        <v>0</v>
      </c>
      <c r="DV251" s="31">
        <f t="shared" si="3702"/>
        <v>0</v>
      </c>
      <c r="DW251" s="42">
        <f t="shared" si="3703"/>
        <v>0</v>
      </c>
      <c r="DX251" s="21"/>
      <c r="DZ251" s="40"/>
      <c r="EA251" s="4" t="str">
        <f t="shared" si="3626"/>
        <v xml:space="preserve">3 mm Pinhead </v>
      </c>
      <c r="EB251" s="4" t="str">
        <f t="shared" si="3704"/>
        <v>Sq.ft</v>
      </c>
      <c r="EC251" s="4">
        <f t="shared" si="3705"/>
        <v>200</v>
      </c>
      <c r="ED251" s="13"/>
      <c r="EE251" s="21">
        <f t="shared" si="3706"/>
        <v>0</v>
      </c>
      <c r="EF251" s="31">
        <f t="shared" si="3707"/>
        <v>0</v>
      </c>
      <c r="EG251" s="42">
        <f t="shared" si="3708"/>
        <v>0</v>
      </c>
      <c r="EH251" s="21"/>
      <c r="EK251" s="4" t="str">
        <f t="shared" si="3627"/>
        <v xml:space="preserve">3 mm Pinhead </v>
      </c>
      <c r="EL251" s="4" t="str">
        <f t="shared" si="3709"/>
        <v>Sq.ft</v>
      </c>
      <c r="EM251" s="4">
        <f t="shared" si="3710"/>
        <v>200</v>
      </c>
      <c r="EN251" s="13"/>
      <c r="EO251" s="21">
        <f t="shared" si="3711"/>
        <v>0</v>
      </c>
      <c r="EP251" s="31">
        <f t="shared" si="3712"/>
        <v>0</v>
      </c>
      <c r="EQ251" s="42">
        <f t="shared" si="3713"/>
        <v>0</v>
      </c>
      <c r="ER251" s="21"/>
      <c r="EU251" s="4" t="str">
        <f t="shared" si="3628"/>
        <v xml:space="preserve">3 mm Pinhead </v>
      </c>
      <c r="EV251" s="4" t="str">
        <f t="shared" si="3714"/>
        <v>Sq.ft</v>
      </c>
      <c r="EW251" s="4">
        <f t="shared" si="3715"/>
        <v>200</v>
      </c>
      <c r="EX251" s="13"/>
      <c r="EY251" s="21">
        <f t="shared" si="3948"/>
        <v>0</v>
      </c>
      <c r="EZ251" s="31">
        <f t="shared" si="3949"/>
        <v>0</v>
      </c>
      <c r="FA251" s="42">
        <f t="shared" si="3950"/>
        <v>0</v>
      </c>
      <c r="FB251" s="21"/>
      <c r="FE251" s="4" t="str">
        <f t="shared" si="3970"/>
        <v xml:space="preserve">3 mm Pinhead </v>
      </c>
      <c r="FF251" s="4" t="str">
        <f t="shared" si="3971"/>
        <v>Sq.ft</v>
      </c>
      <c r="FG251" s="4">
        <f t="shared" si="3972"/>
        <v>200</v>
      </c>
      <c r="FH251" s="13"/>
      <c r="FI251" s="21">
        <f t="shared" si="3951"/>
        <v>0</v>
      </c>
      <c r="FJ251" s="31">
        <f t="shared" si="3952"/>
        <v>0</v>
      </c>
      <c r="FK251" s="31">
        <f t="shared" si="3953"/>
        <v>0</v>
      </c>
      <c r="FL251" s="21"/>
      <c r="FO251" s="4" t="str">
        <f t="shared" si="3630"/>
        <v xml:space="preserve">3 mm Pinhead </v>
      </c>
      <c r="FP251" s="4" t="str">
        <f t="shared" si="3724"/>
        <v>Sq.ft</v>
      </c>
      <c r="FQ251" s="4">
        <f t="shared" si="3725"/>
        <v>200</v>
      </c>
      <c r="FR251" s="13"/>
      <c r="FS251" s="21">
        <f t="shared" si="3726"/>
        <v>0</v>
      </c>
      <c r="FT251" s="31">
        <f>$I$4*FR251</f>
        <v>0</v>
      </c>
      <c r="FU251" s="42">
        <f t="shared" si="3727"/>
        <v>0</v>
      </c>
      <c r="FV251" s="21"/>
      <c r="FY251" s="4" t="str">
        <f t="shared" si="3631"/>
        <v xml:space="preserve">3 mm Pinhead </v>
      </c>
      <c r="FZ251" s="4" t="str">
        <f t="shared" si="3728"/>
        <v>Sq.ft</v>
      </c>
      <c r="GA251" s="4">
        <f t="shared" si="3729"/>
        <v>200</v>
      </c>
      <c r="GB251" s="13"/>
      <c r="GC251" s="21">
        <f t="shared" si="3730"/>
        <v>0</v>
      </c>
      <c r="GD251" s="31">
        <f t="shared" si="3964"/>
        <v>0</v>
      </c>
      <c r="GE251" s="42">
        <f t="shared" si="3731"/>
        <v>0</v>
      </c>
      <c r="GF251" s="21"/>
      <c r="GI251" s="4" t="str">
        <f t="shared" si="3797"/>
        <v xml:space="preserve">3 mm Pinhead </v>
      </c>
      <c r="GJ251" s="4" t="str">
        <f t="shared" si="3798"/>
        <v>Sq.ft</v>
      </c>
      <c r="GK251" s="4">
        <f t="shared" si="3799"/>
        <v>200</v>
      </c>
      <c r="GL251" s="13"/>
      <c r="GM251" s="21">
        <f t="shared" si="3733"/>
        <v>0</v>
      </c>
      <c r="GN251" s="31">
        <f t="shared" si="3734"/>
        <v>0</v>
      </c>
      <c r="GO251" s="42">
        <f t="shared" si="3735"/>
        <v>0</v>
      </c>
      <c r="GP251" s="21"/>
      <c r="GS251" s="4" t="str">
        <f t="shared" si="3965"/>
        <v xml:space="preserve">3 mm Pinhead </v>
      </c>
      <c r="GT251" s="4" t="str">
        <f t="shared" si="3966"/>
        <v>Sq.ft</v>
      </c>
      <c r="GU251" s="4">
        <f t="shared" si="3967"/>
        <v>200</v>
      </c>
      <c r="GV251" s="13"/>
      <c r="GW251" s="21">
        <f t="shared" si="3738"/>
        <v>0</v>
      </c>
      <c r="GX251" s="31">
        <f>$I$4*GV251</f>
        <v>0</v>
      </c>
      <c r="GY251" s="42">
        <f t="shared" si="3739"/>
        <v>0</v>
      </c>
      <c r="GZ251" s="21"/>
      <c r="HC251" s="4" t="str">
        <f t="shared" si="3633"/>
        <v xml:space="preserve">3 mm Pinhead </v>
      </c>
      <c r="HD251" s="4" t="str">
        <f t="shared" si="3740"/>
        <v>Sq.ft</v>
      </c>
      <c r="HE251" s="4">
        <f t="shared" si="3741"/>
        <v>200</v>
      </c>
      <c r="HF251" s="13"/>
      <c r="HG251" s="21">
        <f t="shared" si="3742"/>
        <v>0</v>
      </c>
      <c r="HH251" s="31">
        <f t="shared" si="3743"/>
        <v>0</v>
      </c>
      <c r="HI251" s="42">
        <f t="shared" si="3744"/>
        <v>0</v>
      </c>
      <c r="HJ251" s="21"/>
      <c r="HM251" s="4" t="str">
        <f t="shared" si="3819"/>
        <v xml:space="preserve">3 mm Pinhead </v>
      </c>
      <c r="HN251" s="4" t="str">
        <f t="shared" si="3820"/>
        <v>Sq.ft</v>
      </c>
      <c r="HO251" s="4">
        <f t="shared" si="3821"/>
        <v>200</v>
      </c>
      <c r="HP251" s="13"/>
      <c r="HQ251" s="4">
        <f t="shared" si="3822"/>
        <v>0</v>
      </c>
      <c r="HR251" s="13">
        <f t="shared" si="3823"/>
        <v>0</v>
      </c>
      <c r="HS251" s="42">
        <f t="shared" si="3824"/>
        <v>0</v>
      </c>
      <c r="HT251" s="21"/>
      <c r="HW251" s="4" t="str">
        <f t="shared" si="3825"/>
        <v xml:space="preserve">3 mm Pinhead </v>
      </c>
      <c r="HX251" s="4" t="str">
        <f t="shared" si="3826"/>
        <v>Sq.ft</v>
      </c>
      <c r="HY251" s="4">
        <f t="shared" si="3827"/>
        <v>200</v>
      </c>
      <c r="HZ251" s="31"/>
      <c r="IA251" s="21">
        <f t="shared" si="3828"/>
        <v>0</v>
      </c>
      <c r="IB251" s="13">
        <f t="shared" si="3829"/>
        <v>0</v>
      </c>
      <c r="IC251" s="42">
        <f t="shared" si="3830"/>
        <v>0</v>
      </c>
      <c r="ID251" s="21"/>
      <c r="IG251" s="4" t="str">
        <f t="shared" si="3831"/>
        <v xml:space="preserve">3 mm Pinhead </v>
      </c>
      <c r="IH251" s="4" t="str">
        <f t="shared" si="3832"/>
        <v>Sq.ft</v>
      </c>
      <c r="II251" s="4">
        <f t="shared" si="3833"/>
        <v>200</v>
      </c>
      <c r="IJ251" s="13"/>
      <c r="IK251" s="4">
        <f t="shared" si="3834"/>
        <v>0</v>
      </c>
      <c r="IL251" s="13">
        <f t="shared" si="3835"/>
        <v>0</v>
      </c>
      <c r="IM251" s="42">
        <f t="shared" si="3836"/>
        <v>0</v>
      </c>
      <c r="IN251" s="21"/>
      <c r="IQ251" s="56" t="str">
        <f t="shared" si="3803"/>
        <v xml:space="preserve">3 mm Pinhead </v>
      </c>
      <c r="IR251" s="56" t="str">
        <f t="shared" si="3804"/>
        <v>Sq.ft</v>
      </c>
      <c r="IS251" s="56">
        <f t="shared" si="3805"/>
        <v>200</v>
      </c>
      <c r="IT251" s="13"/>
      <c r="IU251" s="56">
        <f t="shared" si="3806"/>
        <v>0</v>
      </c>
      <c r="IV251" s="13">
        <f t="shared" si="3807"/>
        <v>0</v>
      </c>
      <c r="IW251" s="31">
        <f t="shared" si="3808"/>
        <v>0</v>
      </c>
      <c r="IX251" s="21"/>
      <c r="JA251" s="4" t="str">
        <f t="shared" si="3941"/>
        <v xml:space="preserve">3 mm Pinhead </v>
      </c>
      <c r="JB251" s="4" t="str">
        <f t="shared" si="3942"/>
        <v>Sq.ft</v>
      </c>
      <c r="JC251" s="4">
        <f t="shared" si="3943"/>
        <v>200</v>
      </c>
      <c r="JD251" s="13"/>
      <c r="JE251" s="4">
        <f t="shared" si="3944"/>
        <v>0</v>
      </c>
      <c r="JF251" s="13">
        <f t="shared" si="3945"/>
        <v>0</v>
      </c>
      <c r="JG251" s="42">
        <f t="shared" si="3946"/>
        <v>0</v>
      </c>
      <c r="JH251" s="21"/>
      <c r="JK251" s="4" t="str">
        <f t="shared" si="3968"/>
        <v xml:space="preserve">3 mm Pinhead </v>
      </c>
      <c r="JL251" s="4" t="str">
        <f t="shared" si="3935"/>
        <v>Sq.ft</v>
      </c>
      <c r="JM251" s="4">
        <f t="shared" si="3936"/>
        <v>200</v>
      </c>
      <c r="JN251" s="13"/>
      <c r="JO251" s="21">
        <f t="shared" si="3937"/>
        <v>0</v>
      </c>
      <c r="JP251" s="31">
        <f t="shared" si="3938"/>
        <v>0</v>
      </c>
      <c r="JQ251" s="42">
        <f t="shared" si="3939"/>
        <v>0</v>
      </c>
      <c r="JR251" s="21"/>
      <c r="JU251" s="4" t="str">
        <f t="shared" si="3969"/>
        <v xml:space="preserve">3 mm Pinhead </v>
      </c>
      <c r="JV251" s="4" t="str">
        <f t="shared" si="3919"/>
        <v>Sq.ft</v>
      </c>
      <c r="JW251" s="4">
        <f t="shared" si="3920"/>
        <v>200</v>
      </c>
      <c r="JX251" s="4">
        <f t="shared" si="3777"/>
        <v>0</v>
      </c>
      <c r="JY251" s="56">
        <f t="shared" si="3778"/>
        <v>0</v>
      </c>
      <c r="JZ251" s="56">
        <f t="shared" si="3779"/>
        <v>0</v>
      </c>
      <c r="KA251" s="31">
        <f t="shared" si="3940"/>
        <v>0</v>
      </c>
      <c r="KB251" s="21"/>
    </row>
    <row r="252" spans="2:288" ht="17.25" customHeight="1" x14ac:dyDescent="0.25">
      <c r="B252" s="3" t="s">
        <v>171</v>
      </c>
      <c r="C252" s="10" t="s">
        <v>3</v>
      </c>
      <c r="D252" s="4">
        <v>450</v>
      </c>
      <c r="E252" s="13"/>
      <c r="F252" s="31">
        <f t="shared" si="3641"/>
        <v>0</v>
      </c>
      <c r="G252" s="31">
        <f t="shared" si="3781"/>
        <v>0</v>
      </c>
      <c r="H252" s="31">
        <f t="shared" si="3643"/>
        <v>0</v>
      </c>
      <c r="I252" s="71"/>
      <c r="K252" s="40"/>
      <c r="L252" s="4" t="str">
        <f t="shared" si="3614"/>
        <v xml:space="preserve">5 mm Pinhead </v>
      </c>
      <c r="M252" s="4" t="str">
        <f t="shared" si="3644"/>
        <v>Sq.ft</v>
      </c>
      <c r="N252" s="4">
        <f t="shared" si="3645"/>
        <v>450</v>
      </c>
      <c r="O252" s="13"/>
      <c r="P252" s="21">
        <f t="shared" si="3782"/>
        <v>0</v>
      </c>
      <c r="Q252" s="31">
        <f t="shared" si="3783"/>
        <v>0</v>
      </c>
      <c r="R252" s="31">
        <f t="shared" si="3784"/>
        <v>0</v>
      </c>
      <c r="S252" s="21"/>
      <c r="U252" s="40"/>
      <c r="V252" s="4" t="str">
        <f t="shared" si="3615"/>
        <v xml:space="preserve">5 mm Pinhead </v>
      </c>
      <c r="W252" s="4" t="str">
        <f t="shared" si="3649"/>
        <v>Sq.ft</v>
      </c>
      <c r="X252" s="4">
        <f t="shared" si="3650"/>
        <v>450</v>
      </c>
      <c r="Y252" s="31"/>
      <c r="Z252" s="21">
        <f t="shared" si="3651"/>
        <v>0</v>
      </c>
      <c r="AA252" s="31">
        <f t="shared" si="3652"/>
        <v>0</v>
      </c>
      <c r="AB252" s="42">
        <f t="shared" si="3653"/>
        <v>0</v>
      </c>
      <c r="AC252" s="21"/>
      <c r="AE252" s="40"/>
      <c r="AF252" s="56" t="str">
        <f t="shared" si="3957"/>
        <v xml:space="preserve">5 mm Pinhead </v>
      </c>
      <c r="AG252" s="56" t="str">
        <f t="shared" si="3958"/>
        <v>Sq.ft</v>
      </c>
      <c r="AH252" s="56">
        <f t="shared" si="3959"/>
        <v>450</v>
      </c>
      <c r="AI252" s="13"/>
      <c r="AJ252" s="21">
        <f t="shared" si="3785"/>
        <v>0</v>
      </c>
      <c r="AK252" s="31">
        <f t="shared" si="3786"/>
        <v>0</v>
      </c>
      <c r="AL252" s="31">
        <f t="shared" si="3787"/>
        <v>0</v>
      </c>
      <c r="AM252" s="21"/>
      <c r="AO252" s="40"/>
      <c r="AP252" s="4" t="str">
        <f t="shared" si="3617"/>
        <v xml:space="preserve">5 mm Pinhead </v>
      </c>
      <c r="AQ252" s="4" t="str">
        <f t="shared" si="3659"/>
        <v>Sq.ft</v>
      </c>
      <c r="AR252" s="4">
        <f t="shared" si="3660"/>
        <v>450</v>
      </c>
      <c r="AS252" s="13"/>
      <c r="AT252" s="21">
        <f t="shared" si="3661"/>
        <v>0</v>
      </c>
      <c r="AU252" s="31">
        <f t="shared" si="3662"/>
        <v>0</v>
      </c>
      <c r="AV252" s="31">
        <f t="shared" si="3663"/>
        <v>0</v>
      </c>
      <c r="AW252" s="21"/>
      <c r="AY252" s="40"/>
      <c r="AZ252" s="4" t="str">
        <f t="shared" si="3618"/>
        <v xml:space="preserve">5 mm Pinhead </v>
      </c>
      <c r="BA252" s="4" t="str">
        <f t="shared" si="3664"/>
        <v>Sq.ft</v>
      </c>
      <c r="BB252" s="4">
        <f t="shared" si="3665"/>
        <v>450</v>
      </c>
      <c r="BC252" s="13"/>
      <c r="BD252" s="21">
        <f t="shared" si="3666"/>
        <v>0</v>
      </c>
      <c r="BE252" s="31">
        <f t="shared" si="3667"/>
        <v>0</v>
      </c>
      <c r="BF252" s="42">
        <f t="shared" si="3668"/>
        <v>0</v>
      </c>
      <c r="BG252" s="21"/>
      <c r="BI252" s="40"/>
      <c r="BJ252" s="4" t="str">
        <f t="shared" si="3619"/>
        <v xml:space="preserve">5 mm Pinhead </v>
      </c>
      <c r="BK252" s="4" t="str">
        <f t="shared" si="3669"/>
        <v>Sq.ft</v>
      </c>
      <c r="BL252" s="4">
        <f t="shared" si="3670"/>
        <v>450</v>
      </c>
      <c r="BM252" s="13"/>
      <c r="BN252" s="21">
        <f t="shared" si="3671"/>
        <v>0</v>
      </c>
      <c r="BO252" s="31">
        <f t="shared" si="3672"/>
        <v>0</v>
      </c>
      <c r="BP252" s="42">
        <f t="shared" si="3673"/>
        <v>0</v>
      </c>
      <c r="BQ252" s="21"/>
      <c r="BS252" s="40"/>
      <c r="BT252" s="4" t="str">
        <f t="shared" si="3620"/>
        <v xml:space="preserve">5 mm Pinhead </v>
      </c>
      <c r="BU252" s="4" t="str">
        <f t="shared" si="3674"/>
        <v>Sq.ft</v>
      </c>
      <c r="BV252" s="4">
        <f t="shared" si="3675"/>
        <v>450</v>
      </c>
      <c r="BW252" s="13"/>
      <c r="BX252" s="21">
        <f t="shared" ref="BX252:BX260" si="3973">BV252*BW252</f>
        <v>0</v>
      </c>
      <c r="BY252" s="31">
        <f t="shared" ref="BY252:BY260" si="3974">$I$4*BW252</f>
        <v>0</v>
      </c>
      <c r="BZ252" s="42">
        <f t="shared" ref="BZ252:BZ260" si="3975">BV252*BY252</f>
        <v>0</v>
      </c>
      <c r="CA252" s="21"/>
      <c r="CB252" s="40"/>
      <c r="CC252" s="4" t="str">
        <f t="shared" si="3621"/>
        <v xml:space="preserve">5 mm Pinhead </v>
      </c>
      <c r="CD252" s="4" t="str">
        <f t="shared" si="3679"/>
        <v>Sq.ft</v>
      </c>
      <c r="CE252" s="4">
        <f t="shared" si="3680"/>
        <v>450</v>
      </c>
      <c r="CF252" s="42"/>
      <c r="CG252" s="42">
        <f t="shared" si="3681"/>
        <v>0</v>
      </c>
      <c r="CH252" s="42">
        <f t="shared" si="3682"/>
        <v>0</v>
      </c>
      <c r="CI252" s="42">
        <f t="shared" si="3683"/>
        <v>0</v>
      </c>
      <c r="CJ252" s="21"/>
      <c r="CK252" s="143"/>
      <c r="CL252" s="40"/>
      <c r="CM252" s="4" t="str">
        <f t="shared" si="3622"/>
        <v xml:space="preserve">5 mm Pinhead </v>
      </c>
      <c r="CN252" s="4" t="str">
        <f t="shared" si="3684"/>
        <v>Sq.ft</v>
      </c>
      <c r="CO252" s="4">
        <f t="shared" si="3685"/>
        <v>450</v>
      </c>
      <c r="CP252" s="13"/>
      <c r="CQ252" s="21">
        <f t="shared" si="3686"/>
        <v>0</v>
      </c>
      <c r="CR252" s="31">
        <f t="shared" si="3687"/>
        <v>0</v>
      </c>
      <c r="CS252" s="42">
        <f t="shared" si="3688"/>
        <v>0</v>
      </c>
      <c r="CT252" s="21"/>
      <c r="CV252" s="40"/>
      <c r="CW252" s="4" t="str">
        <f t="shared" si="3623"/>
        <v xml:space="preserve">5 mm Pinhead </v>
      </c>
      <c r="CX252" s="4" t="str">
        <f t="shared" si="3689"/>
        <v>Sq.ft</v>
      </c>
      <c r="CY252" s="4">
        <f t="shared" si="3690"/>
        <v>450</v>
      </c>
      <c r="CZ252" s="13"/>
      <c r="DA252" s="21">
        <f t="shared" si="3691"/>
        <v>0</v>
      </c>
      <c r="DB252" s="31">
        <f t="shared" si="3692"/>
        <v>0</v>
      </c>
      <c r="DC252" s="42">
        <f t="shared" si="3693"/>
        <v>0</v>
      </c>
      <c r="DD252" s="21"/>
      <c r="DF252" s="40"/>
      <c r="DG252" s="4" t="str">
        <f t="shared" si="3624"/>
        <v xml:space="preserve">5 mm Pinhead </v>
      </c>
      <c r="DH252" s="4" t="str">
        <f t="shared" si="3694"/>
        <v>Sq.ft</v>
      </c>
      <c r="DI252" s="4">
        <f t="shared" si="3695"/>
        <v>450</v>
      </c>
      <c r="DJ252" s="13"/>
      <c r="DK252" s="21">
        <f t="shared" si="3696"/>
        <v>0</v>
      </c>
      <c r="DL252" s="31">
        <f t="shared" si="3697"/>
        <v>0</v>
      </c>
      <c r="DM252" s="42">
        <f t="shared" si="3698"/>
        <v>0</v>
      </c>
      <c r="DN252" s="21"/>
      <c r="DQ252" s="4" t="str">
        <f t="shared" si="3625"/>
        <v xml:space="preserve">5 mm Pinhead </v>
      </c>
      <c r="DR252" s="4" t="str">
        <f t="shared" si="3699"/>
        <v>Sq.ft</v>
      </c>
      <c r="DS252" s="4">
        <f t="shared" si="3700"/>
        <v>450</v>
      </c>
      <c r="DT252" s="13"/>
      <c r="DU252" s="21">
        <f t="shared" si="3701"/>
        <v>0</v>
      </c>
      <c r="DV252" s="31">
        <f t="shared" si="3702"/>
        <v>0</v>
      </c>
      <c r="DW252" s="42">
        <f t="shared" si="3703"/>
        <v>0</v>
      </c>
      <c r="DX252" s="21"/>
      <c r="DZ252" s="40"/>
      <c r="EA252" s="4" t="str">
        <f t="shared" si="3626"/>
        <v xml:space="preserve">5 mm Pinhead </v>
      </c>
      <c r="EB252" s="4" t="str">
        <f t="shared" si="3704"/>
        <v>Sq.ft</v>
      </c>
      <c r="EC252" s="4">
        <f t="shared" si="3705"/>
        <v>450</v>
      </c>
      <c r="ED252" s="13"/>
      <c r="EE252" s="21">
        <f t="shared" si="3706"/>
        <v>0</v>
      </c>
      <c r="EF252" s="31">
        <f t="shared" si="3707"/>
        <v>0</v>
      </c>
      <c r="EG252" s="42">
        <f t="shared" si="3708"/>
        <v>0</v>
      </c>
      <c r="EH252" s="21"/>
      <c r="EK252" s="4" t="str">
        <f t="shared" si="3627"/>
        <v xml:space="preserve">5 mm Pinhead </v>
      </c>
      <c r="EL252" s="4" t="str">
        <f t="shared" si="3709"/>
        <v>Sq.ft</v>
      </c>
      <c r="EM252" s="4">
        <f t="shared" si="3710"/>
        <v>450</v>
      </c>
      <c r="EN252" s="13"/>
      <c r="EO252" s="21">
        <f t="shared" si="3711"/>
        <v>0</v>
      </c>
      <c r="EP252" s="31">
        <f t="shared" si="3712"/>
        <v>0</v>
      </c>
      <c r="EQ252" s="42">
        <f t="shared" si="3713"/>
        <v>0</v>
      </c>
      <c r="ER252" s="21"/>
      <c r="EU252" s="4" t="str">
        <f t="shared" si="3628"/>
        <v xml:space="preserve">5 mm Pinhead </v>
      </c>
      <c r="EV252" s="4" t="str">
        <f t="shared" si="3714"/>
        <v>Sq.ft</v>
      </c>
      <c r="EW252" s="4">
        <f t="shared" si="3715"/>
        <v>450</v>
      </c>
      <c r="EX252" s="13"/>
      <c r="EY252" s="21">
        <f t="shared" si="3948"/>
        <v>0</v>
      </c>
      <c r="EZ252" s="31">
        <f t="shared" si="3949"/>
        <v>0</v>
      </c>
      <c r="FA252" s="42">
        <f t="shared" si="3950"/>
        <v>0</v>
      </c>
      <c r="FB252" s="21"/>
      <c r="FE252" s="4" t="str">
        <f t="shared" si="3970"/>
        <v xml:space="preserve">5 mm Pinhead </v>
      </c>
      <c r="FF252" s="4" t="str">
        <f t="shared" si="3971"/>
        <v>Sq.ft</v>
      </c>
      <c r="FG252" s="4">
        <f t="shared" si="3972"/>
        <v>450</v>
      </c>
      <c r="FH252" s="13"/>
      <c r="FI252" s="21">
        <f t="shared" si="3951"/>
        <v>0</v>
      </c>
      <c r="FJ252" s="31">
        <f t="shared" si="3952"/>
        <v>0</v>
      </c>
      <c r="FK252" s="31">
        <f t="shared" si="3953"/>
        <v>0</v>
      </c>
      <c r="FL252" s="21"/>
      <c r="FO252" s="4" t="str">
        <f t="shared" si="3630"/>
        <v xml:space="preserve">5 mm Pinhead </v>
      </c>
      <c r="FP252" s="4" t="str">
        <f t="shared" si="3724"/>
        <v>Sq.ft</v>
      </c>
      <c r="FQ252" s="4">
        <f t="shared" si="3725"/>
        <v>450</v>
      </c>
      <c r="FR252" s="13"/>
      <c r="FS252" s="21">
        <f t="shared" ref="FS252:FS259" si="3976">FQ252*FR252</f>
        <v>0</v>
      </c>
      <c r="FT252" s="31">
        <f t="shared" ref="FT252:FT259" si="3977">$I$4*FR252</f>
        <v>0</v>
      </c>
      <c r="FU252" s="42">
        <f t="shared" ref="FU252:FU259" si="3978">FQ252*FT252</f>
        <v>0</v>
      </c>
      <c r="FV252" s="21"/>
      <c r="FY252" s="4" t="str">
        <f t="shared" si="3631"/>
        <v xml:space="preserve">5 mm Pinhead </v>
      </c>
      <c r="FZ252" s="4" t="str">
        <f t="shared" si="3728"/>
        <v>Sq.ft</v>
      </c>
      <c r="GA252" s="4">
        <f t="shared" si="3729"/>
        <v>450</v>
      </c>
      <c r="GB252" s="13"/>
      <c r="GC252" s="21">
        <f t="shared" si="3730"/>
        <v>0</v>
      </c>
      <c r="GD252" s="31">
        <f t="shared" si="3964"/>
        <v>0</v>
      </c>
      <c r="GE252" s="42">
        <f t="shared" si="3731"/>
        <v>0</v>
      </c>
      <c r="GF252" s="21"/>
      <c r="GI252" s="4" t="str">
        <f t="shared" si="3797"/>
        <v xml:space="preserve">5 mm Pinhead </v>
      </c>
      <c r="GJ252" s="4" t="str">
        <f t="shared" si="3798"/>
        <v>Sq.ft</v>
      </c>
      <c r="GK252" s="4">
        <f t="shared" si="3799"/>
        <v>450</v>
      </c>
      <c r="GL252" s="13"/>
      <c r="GM252" s="21">
        <f t="shared" si="3733"/>
        <v>0</v>
      </c>
      <c r="GN252" s="31">
        <f t="shared" si="3734"/>
        <v>0</v>
      </c>
      <c r="GO252" s="42">
        <f t="shared" si="3735"/>
        <v>0</v>
      </c>
      <c r="GP252" s="21"/>
      <c r="GS252" s="4" t="str">
        <f t="shared" si="3965"/>
        <v xml:space="preserve">5 mm Pinhead </v>
      </c>
      <c r="GT252" s="4" t="str">
        <f t="shared" si="3966"/>
        <v>Sq.ft</v>
      </c>
      <c r="GU252" s="4">
        <f t="shared" si="3967"/>
        <v>450</v>
      </c>
      <c r="GV252" s="13"/>
      <c r="GW252" s="21">
        <f t="shared" si="3738"/>
        <v>0</v>
      </c>
      <c r="GX252" s="31">
        <f>$I$4*GV252</f>
        <v>0</v>
      </c>
      <c r="GY252" s="42">
        <f t="shared" si="3739"/>
        <v>0</v>
      </c>
      <c r="GZ252" s="21"/>
      <c r="HC252" s="4" t="str">
        <f t="shared" si="3633"/>
        <v xml:space="preserve">5 mm Pinhead </v>
      </c>
      <c r="HD252" s="4" t="str">
        <f t="shared" si="3740"/>
        <v>Sq.ft</v>
      </c>
      <c r="HE252" s="4">
        <f t="shared" si="3741"/>
        <v>450</v>
      </c>
      <c r="HF252" s="13"/>
      <c r="HG252" s="21">
        <f t="shared" si="3742"/>
        <v>0</v>
      </c>
      <c r="HH252" s="31">
        <f t="shared" si="3743"/>
        <v>0</v>
      </c>
      <c r="HI252" s="42">
        <f t="shared" si="3744"/>
        <v>0</v>
      </c>
      <c r="HJ252" s="21"/>
      <c r="HM252" s="4" t="str">
        <f t="shared" si="3819"/>
        <v xml:space="preserve">5 mm Pinhead </v>
      </c>
      <c r="HN252" s="4" t="str">
        <f t="shared" si="3820"/>
        <v>Sq.ft</v>
      </c>
      <c r="HO252" s="4">
        <f t="shared" si="3821"/>
        <v>450</v>
      </c>
      <c r="HP252" s="13"/>
      <c r="HQ252" s="4">
        <f t="shared" si="3822"/>
        <v>0</v>
      </c>
      <c r="HR252" s="13">
        <f t="shared" si="3823"/>
        <v>0</v>
      </c>
      <c r="HS252" s="42">
        <f t="shared" si="3824"/>
        <v>0</v>
      </c>
      <c r="HT252" s="21"/>
      <c r="HW252" s="4" t="str">
        <f t="shared" si="3825"/>
        <v xml:space="preserve">5 mm Pinhead </v>
      </c>
      <c r="HX252" s="4" t="str">
        <f t="shared" si="3826"/>
        <v>Sq.ft</v>
      </c>
      <c r="HY252" s="4">
        <f t="shared" si="3827"/>
        <v>450</v>
      </c>
      <c r="HZ252" s="31"/>
      <c r="IA252" s="21">
        <f t="shared" si="3828"/>
        <v>0</v>
      </c>
      <c r="IB252" s="13">
        <f t="shared" si="3829"/>
        <v>0</v>
      </c>
      <c r="IC252" s="42">
        <f t="shared" si="3830"/>
        <v>0</v>
      </c>
      <c r="ID252" s="21"/>
      <c r="IG252" s="4" t="str">
        <f t="shared" si="3831"/>
        <v xml:space="preserve">5 mm Pinhead </v>
      </c>
      <c r="IH252" s="4" t="str">
        <f t="shared" si="3832"/>
        <v>Sq.ft</v>
      </c>
      <c r="II252" s="4">
        <f t="shared" si="3833"/>
        <v>450</v>
      </c>
      <c r="IJ252" s="13"/>
      <c r="IK252" s="4">
        <f t="shared" si="3834"/>
        <v>0</v>
      </c>
      <c r="IL252" s="13">
        <f t="shared" si="3835"/>
        <v>0</v>
      </c>
      <c r="IM252" s="42">
        <f t="shared" si="3836"/>
        <v>0</v>
      </c>
      <c r="IN252" s="21"/>
      <c r="IQ252" s="56" t="str">
        <f t="shared" si="3803"/>
        <v xml:space="preserve">5 mm Pinhead </v>
      </c>
      <c r="IR252" s="56" t="str">
        <f t="shared" si="3804"/>
        <v>Sq.ft</v>
      </c>
      <c r="IS252" s="56">
        <f t="shared" si="3805"/>
        <v>450</v>
      </c>
      <c r="IT252" s="13"/>
      <c r="IU252" s="56">
        <f t="shared" si="3806"/>
        <v>0</v>
      </c>
      <c r="IV252" s="13">
        <f t="shared" si="3807"/>
        <v>0</v>
      </c>
      <c r="IW252" s="31">
        <f t="shared" si="3808"/>
        <v>0</v>
      </c>
      <c r="IX252" s="21"/>
      <c r="JA252" s="4" t="str">
        <f t="shared" si="3941"/>
        <v xml:space="preserve">5 mm Pinhead </v>
      </c>
      <c r="JB252" s="4" t="str">
        <f t="shared" si="3942"/>
        <v>Sq.ft</v>
      </c>
      <c r="JC252" s="4">
        <f t="shared" si="3943"/>
        <v>450</v>
      </c>
      <c r="JD252" s="13"/>
      <c r="JE252" s="4">
        <f t="shared" si="3944"/>
        <v>0</v>
      </c>
      <c r="JF252" s="13">
        <f t="shared" si="3945"/>
        <v>0</v>
      </c>
      <c r="JG252" s="42">
        <f t="shared" si="3946"/>
        <v>0</v>
      </c>
      <c r="JH252" s="21"/>
      <c r="JK252" s="4" t="str">
        <f t="shared" si="3968"/>
        <v xml:space="preserve">5 mm Pinhead </v>
      </c>
      <c r="JL252" s="4" t="str">
        <f t="shared" si="3935"/>
        <v>Sq.ft</v>
      </c>
      <c r="JM252" s="4">
        <f t="shared" si="3936"/>
        <v>450</v>
      </c>
      <c r="JN252" s="13"/>
      <c r="JO252" s="21">
        <f t="shared" si="3937"/>
        <v>0</v>
      </c>
      <c r="JP252" s="31">
        <f t="shared" si="3938"/>
        <v>0</v>
      </c>
      <c r="JQ252" s="42">
        <f t="shared" si="3939"/>
        <v>0</v>
      </c>
      <c r="JR252" s="21"/>
      <c r="JU252" s="4" t="str">
        <f t="shared" si="3969"/>
        <v xml:space="preserve">5 mm Pinhead </v>
      </c>
      <c r="JV252" s="4" t="str">
        <f t="shared" si="3919"/>
        <v>Sq.ft</v>
      </c>
      <c r="JW252" s="4">
        <f t="shared" si="3920"/>
        <v>450</v>
      </c>
      <c r="JX252" s="4">
        <f t="shared" si="3777"/>
        <v>0</v>
      </c>
      <c r="JY252" s="56">
        <f t="shared" si="3778"/>
        <v>0</v>
      </c>
      <c r="JZ252" s="56">
        <f t="shared" si="3779"/>
        <v>0</v>
      </c>
      <c r="KA252" s="31">
        <f t="shared" si="3940"/>
        <v>0</v>
      </c>
      <c r="KB252" s="21"/>
    </row>
    <row r="253" spans="2:288" ht="17.25" customHeight="1" x14ac:dyDescent="0.25">
      <c r="B253" s="3" t="s">
        <v>172</v>
      </c>
      <c r="C253" s="10" t="s">
        <v>3</v>
      </c>
      <c r="D253" s="4">
        <v>1350</v>
      </c>
      <c r="E253" s="13"/>
      <c r="F253" s="31">
        <f t="shared" si="3641"/>
        <v>0</v>
      </c>
      <c r="G253" s="31">
        <f t="shared" si="3781"/>
        <v>0</v>
      </c>
      <c r="H253" s="31">
        <f t="shared" si="3643"/>
        <v>0</v>
      </c>
      <c r="I253" s="71"/>
      <c r="K253" s="40"/>
      <c r="L253" s="4" t="str">
        <f t="shared" si="3614"/>
        <v xml:space="preserve">5 mm Mirror Bronze </v>
      </c>
      <c r="M253" s="4" t="str">
        <f t="shared" si="3644"/>
        <v>Sq.ft</v>
      </c>
      <c r="N253" s="4">
        <f t="shared" si="3645"/>
        <v>1350</v>
      </c>
      <c r="O253" s="13"/>
      <c r="P253" s="21">
        <f t="shared" si="3782"/>
        <v>0</v>
      </c>
      <c r="Q253" s="31">
        <f t="shared" si="3783"/>
        <v>0</v>
      </c>
      <c r="R253" s="31">
        <f t="shared" si="3784"/>
        <v>0</v>
      </c>
      <c r="S253" s="21"/>
      <c r="U253" s="40"/>
      <c r="V253" s="4" t="str">
        <f t="shared" ref="V253:V256" si="3979">L253</f>
        <v xml:space="preserve">5 mm Mirror Bronze </v>
      </c>
      <c r="W253" s="4" t="str">
        <f t="shared" ref="W253:W256" si="3980">M253</f>
        <v>Sq.ft</v>
      </c>
      <c r="X253" s="4">
        <f t="shared" ref="X253:X256" si="3981">N253</f>
        <v>1350</v>
      </c>
      <c r="Y253" s="31"/>
      <c r="Z253" s="21">
        <f t="shared" si="3651"/>
        <v>0</v>
      </c>
      <c r="AA253" s="31">
        <f t="shared" si="3652"/>
        <v>0</v>
      </c>
      <c r="AB253" s="42">
        <f t="shared" si="3653"/>
        <v>0</v>
      </c>
      <c r="AC253" s="21"/>
      <c r="AE253" s="40"/>
      <c r="AF253" s="56" t="str">
        <f t="shared" si="3957"/>
        <v xml:space="preserve">5 mm Mirror Bronze </v>
      </c>
      <c r="AG253" s="56" t="str">
        <f t="shared" si="3958"/>
        <v>Sq.ft</v>
      </c>
      <c r="AH253" s="56">
        <f t="shared" si="3959"/>
        <v>1350</v>
      </c>
      <c r="AI253" s="13"/>
      <c r="AJ253" s="21">
        <f t="shared" si="3785"/>
        <v>0</v>
      </c>
      <c r="AK253" s="31">
        <f t="shared" si="3786"/>
        <v>0</v>
      </c>
      <c r="AL253" s="31">
        <f t="shared" si="3787"/>
        <v>0</v>
      </c>
      <c r="AM253" s="21"/>
      <c r="AO253" s="40"/>
      <c r="AP253" s="4" t="str">
        <f t="shared" si="3617"/>
        <v xml:space="preserve">5 mm Mirror Bronze </v>
      </c>
      <c r="AQ253" s="4" t="str">
        <f t="shared" si="3659"/>
        <v>Sq.ft</v>
      </c>
      <c r="AR253" s="4">
        <f t="shared" si="3660"/>
        <v>1350</v>
      </c>
      <c r="AS253" s="13"/>
      <c r="AT253" s="21">
        <f t="shared" si="3661"/>
        <v>0</v>
      </c>
      <c r="AU253" s="31">
        <f t="shared" si="3662"/>
        <v>0</v>
      </c>
      <c r="AV253" s="31">
        <f t="shared" si="3663"/>
        <v>0</v>
      </c>
      <c r="AW253" s="21"/>
      <c r="AY253" s="40"/>
      <c r="AZ253" s="4" t="str">
        <f t="shared" si="3618"/>
        <v xml:space="preserve">5 mm Mirror Bronze </v>
      </c>
      <c r="BA253" s="4" t="str">
        <f t="shared" si="3664"/>
        <v>Sq.ft</v>
      </c>
      <c r="BB253" s="4">
        <f t="shared" si="3665"/>
        <v>1350</v>
      </c>
      <c r="BC253" s="13"/>
      <c r="BD253" s="21">
        <f t="shared" si="3666"/>
        <v>0</v>
      </c>
      <c r="BE253" s="31">
        <f t="shared" si="3667"/>
        <v>0</v>
      </c>
      <c r="BF253" s="42">
        <f t="shared" si="3668"/>
        <v>0</v>
      </c>
      <c r="BG253" s="21"/>
      <c r="BI253" s="40"/>
      <c r="BJ253" s="4" t="str">
        <f t="shared" si="3619"/>
        <v xml:space="preserve">5 mm Mirror Bronze </v>
      </c>
      <c r="BK253" s="4" t="str">
        <f t="shared" ref="BK253:BK255" si="3982">BA253</f>
        <v>Sq.ft</v>
      </c>
      <c r="BL253" s="4">
        <f t="shared" ref="BL253:BL255" si="3983">BB253</f>
        <v>1350</v>
      </c>
      <c r="BM253" s="13"/>
      <c r="BN253" s="21">
        <f t="shared" si="3671"/>
        <v>0</v>
      </c>
      <c r="BO253" s="31">
        <f t="shared" si="3672"/>
        <v>0</v>
      </c>
      <c r="BP253" s="42">
        <f t="shared" si="3673"/>
        <v>0</v>
      </c>
      <c r="BQ253" s="21"/>
      <c r="BS253" s="40"/>
      <c r="BT253" s="4" t="str">
        <f t="shared" si="3620"/>
        <v xml:space="preserve">5 mm Mirror Bronze </v>
      </c>
      <c r="BU253" s="4" t="str">
        <f t="shared" ref="BU253:BU256" si="3984">BK253</f>
        <v>Sq.ft</v>
      </c>
      <c r="BV253" s="4">
        <f t="shared" ref="BV253:BV256" si="3985">BL253</f>
        <v>1350</v>
      </c>
      <c r="BW253" s="13"/>
      <c r="BX253" s="21">
        <f t="shared" si="3973"/>
        <v>0</v>
      </c>
      <c r="BY253" s="31">
        <f t="shared" si="3974"/>
        <v>0</v>
      </c>
      <c r="BZ253" s="42">
        <f t="shared" si="3975"/>
        <v>0</v>
      </c>
      <c r="CA253" s="21"/>
      <c r="CB253" s="40"/>
      <c r="CC253" s="127" t="str">
        <f t="shared" si="3621"/>
        <v xml:space="preserve">5 mm Mirror Bronze </v>
      </c>
      <c r="CD253" s="127" t="str">
        <f t="shared" si="3679"/>
        <v>Sq.ft</v>
      </c>
      <c r="CE253" s="127">
        <f t="shared" si="3680"/>
        <v>1350</v>
      </c>
      <c r="CF253" s="66"/>
      <c r="CG253" s="66">
        <f t="shared" si="3681"/>
        <v>0</v>
      </c>
      <c r="CH253" s="66">
        <f t="shared" si="3682"/>
        <v>0</v>
      </c>
      <c r="CI253" s="66">
        <f t="shared" si="3683"/>
        <v>0</v>
      </c>
      <c r="CJ253" s="126"/>
      <c r="CK253" s="143"/>
      <c r="CL253" s="40"/>
      <c r="CM253" s="4" t="str">
        <f t="shared" si="3622"/>
        <v xml:space="preserve">5 mm Mirror Bronze </v>
      </c>
      <c r="CN253" s="4" t="str">
        <f t="shared" ref="CN253:CN256" si="3986">CD253</f>
        <v>Sq.ft</v>
      </c>
      <c r="CO253" s="4">
        <f t="shared" ref="CO253:CO256" si="3987">CE253</f>
        <v>1350</v>
      </c>
      <c r="CP253" s="13"/>
      <c r="CQ253" s="21">
        <f t="shared" ref="CQ253:CQ256" si="3988">CO253*CP253</f>
        <v>0</v>
      </c>
      <c r="CR253" s="31">
        <f t="shared" ref="CR253:CR256" si="3989">$I$4*CP253</f>
        <v>0</v>
      </c>
      <c r="CS253" s="42">
        <f t="shared" ref="CS253:CS256" si="3990">CO253*CR253</f>
        <v>0</v>
      </c>
      <c r="CT253" s="21"/>
      <c r="CV253" s="40"/>
      <c r="CW253" s="127" t="str">
        <f t="shared" si="3623"/>
        <v xml:space="preserve">5 mm Mirror Bronze </v>
      </c>
      <c r="CX253" s="127" t="str">
        <f t="shared" si="3689"/>
        <v>Sq.ft</v>
      </c>
      <c r="CY253" s="127">
        <f t="shared" si="3690"/>
        <v>1350</v>
      </c>
      <c r="CZ253" s="88"/>
      <c r="DA253" s="126">
        <f t="shared" ref="DA253:DA256" si="3991">CY253*CZ253</f>
        <v>0</v>
      </c>
      <c r="DB253" s="66">
        <f t="shared" ref="DB253:DB256" si="3992">$I$4*CZ253</f>
        <v>0</v>
      </c>
      <c r="DC253" s="66">
        <f t="shared" ref="DC253:DC256" si="3993">CY253*DB253</f>
        <v>0</v>
      </c>
      <c r="DD253" s="167" t="s">
        <v>356</v>
      </c>
      <c r="DF253" s="40"/>
      <c r="DG253" s="4" t="str">
        <f t="shared" si="3624"/>
        <v xml:space="preserve">5 mm Mirror Bronze </v>
      </c>
      <c r="DH253" s="4" t="str">
        <f t="shared" si="3694"/>
        <v>Sq.ft</v>
      </c>
      <c r="DI253" s="4">
        <f t="shared" si="3695"/>
        <v>1350</v>
      </c>
      <c r="DJ253" s="13"/>
      <c r="DK253" s="21">
        <f t="shared" si="3696"/>
        <v>0</v>
      </c>
      <c r="DL253" s="31">
        <f t="shared" si="3697"/>
        <v>0</v>
      </c>
      <c r="DM253" s="42">
        <f t="shared" si="3698"/>
        <v>0</v>
      </c>
      <c r="DN253" s="21"/>
      <c r="DQ253" s="4" t="str">
        <f t="shared" si="3625"/>
        <v xml:space="preserve">5 mm Mirror Bronze </v>
      </c>
      <c r="DR253" s="4" t="str">
        <f t="shared" si="3699"/>
        <v>Sq.ft</v>
      </c>
      <c r="DS253" s="4">
        <f t="shared" si="3700"/>
        <v>1350</v>
      </c>
      <c r="DT253" s="13"/>
      <c r="DU253" s="21">
        <f t="shared" si="3701"/>
        <v>0</v>
      </c>
      <c r="DV253" s="31">
        <f t="shared" si="3702"/>
        <v>0</v>
      </c>
      <c r="DW253" s="42">
        <f t="shared" si="3703"/>
        <v>0</v>
      </c>
      <c r="DX253" s="21"/>
      <c r="DZ253" s="40"/>
      <c r="EA253" s="4" t="str">
        <f t="shared" si="3626"/>
        <v xml:space="preserve">5 mm Mirror Bronze </v>
      </c>
      <c r="EB253" s="4" t="str">
        <f t="shared" si="3704"/>
        <v>Sq.ft</v>
      </c>
      <c r="EC253" s="4">
        <f t="shared" si="3705"/>
        <v>1350</v>
      </c>
      <c r="ED253" s="13"/>
      <c r="EE253" s="21">
        <f t="shared" si="3706"/>
        <v>0</v>
      </c>
      <c r="EF253" s="31">
        <f t="shared" si="3707"/>
        <v>0</v>
      </c>
      <c r="EG253" s="42">
        <f t="shared" si="3708"/>
        <v>0</v>
      </c>
      <c r="EH253" s="21"/>
      <c r="EK253" s="4" t="str">
        <f t="shared" si="3627"/>
        <v xml:space="preserve">5 mm Mirror Bronze </v>
      </c>
      <c r="EL253" s="4" t="str">
        <f t="shared" si="3709"/>
        <v>Sq.ft</v>
      </c>
      <c r="EM253" s="4">
        <f t="shared" si="3710"/>
        <v>1350</v>
      </c>
      <c r="EN253" s="13"/>
      <c r="EO253" s="21">
        <f t="shared" si="3711"/>
        <v>0</v>
      </c>
      <c r="EP253" s="31">
        <f t="shared" si="3712"/>
        <v>0</v>
      </c>
      <c r="EQ253" s="42">
        <f t="shared" si="3713"/>
        <v>0</v>
      </c>
      <c r="ER253" s="21"/>
      <c r="EU253" s="4" t="str">
        <f t="shared" si="3628"/>
        <v xml:space="preserve">5 mm Mirror Bronze </v>
      </c>
      <c r="EV253" s="4" t="str">
        <f t="shared" si="3714"/>
        <v>Sq.ft</v>
      </c>
      <c r="EW253" s="4">
        <f t="shared" si="3715"/>
        <v>1350</v>
      </c>
      <c r="EX253" s="13"/>
      <c r="EY253" s="21">
        <f t="shared" si="3948"/>
        <v>0</v>
      </c>
      <c r="EZ253" s="31">
        <f t="shared" si="3949"/>
        <v>0</v>
      </c>
      <c r="FA253" s="42">
        <f t="shared" si="3950"/>
        <v>0</v>
      </c>
      <c r="FB253" s="21"/>
      <c r="FE253" s="4" t="str">
        <f t="shared" si="3970"/>
        <v xml:space="preserve">5 mm Mirror Bronze </v>
      </c>
      <c r="FF253" s="4" t="str">
        <f t="shared" si="3971"/>
        <v>Sq.ft</v>
      </c>
      <c r="FG253" s="4">
        <f t="shared" si="3972"/>
        <v>1350</v>
      </c>
      <c r="FH253" s="13"/>
      <c r="FI253" s="21">
        <f t="shared" si="3951"/>
        <v>0</v>
      </c>
      <c r="FJ253" s="31">
        <f t="shared" si="3952"/>
        <v>0</v>
      </c>
      <c r="FK253" s="31">
        <f t="shared" si="3953"/>
        <v>0</v>
      </c>
      <c r="FL253" s="21"/>
      <c r="FO253" s="4" t="str">
        <f t="shared" si="3630"/>
        <v xml:space="preserve">5 mm Mirror Bronze </v>
      </c>
      <c r="FP253" s="4" t="str">
        <f t="shared" si="3724"/>
        <v>Sq.ft</v>
      </c>
      <c r="FQ253" s="4">
        <f t="shared" si="3725"/>
        <v>1350</v>
      </c>
      <c r="FR253" s="13"/>
      <c r="FS253" s="21">
        <f t="shared" si="3976"/>
        <v>0</v>
      </c>
      <c r="FT253" s="31">
        <f t="shared" si="3977"/>
        <v>0</v>
      </c>
      <c r="FU253" s="42">
        <f t="shared" si="3978"/>
        <v>0</v>
      </c>
      <c r="FV253" s="21"/>
      <c r="FY253" s="4" t="str">
        <f t="shared" si="3631"/>
        <v xml:space="preserve">5 mm Mirror Bronze </v>
      </c>
      <c r="FZ253" s="4" t="str">
        <f t="shared" si="3728"/>
        <v>Sq.ft</v>
      </c>
      <c r="GA253" s="4">
        <f t="shared" si="3729"/>
        <v>1350</v>
      </c>
      <c r="GB253" s="13"/>
      <c r="GC253" s="21">
        <f t="shared" si="3730"/>
        <v>0</v>
      </c>
      <c r="GD253" s="31">
        <f t="shared" si="3964"/>
        <v>0</v>
      </c>
      <c r="GE253" s="42">
        <f t="shared" si="3731"/>
        <v>0</v>
      </c>
      <c r="GF253" s="21"/>
      <c r="GI253" s="4" t="str">
        <f t="shared" si="3797"/>
        <v xml:space="preserve">5 mm Mirror Bronze </v>
      </c>
      <c r="GJ253" s="4" t="str">
        <f t="shared" si="3798"/>
        <v>Sq.ft</v>
      </c>
      <c r="GK253" s="4">
        <f t="shared" si="3799"/>
        <v>1350</v>
      </c>
      <c r="GL253" s="13"/>
      <c r="GM253" s="21">
        <f t="shared" si="3733"/>
        <v>0</v>
      </c>
      <c r="GN253" s="31">
        <f t="shared" si="3734"/>
        <v>0</v>
      </c>
      <c r="GO253" s="42">
        <f t="shared" si="3735"/>
        <v>0</v>
      </c>
      <c r="GP253" s="21"/>
      <c r="GS253" s="4" t="str">
        <f t="shared" si="3965"/>
        <v xml:space="preserve">5 mm Mirror Bronze </v>
      </c>
      <c r="GT253" s="4" t="str">
        <f t="shared" si="3966"/>
        <v>Sq.ft</v>
      </c>
      <c r="GU253" s="4">
        <f t="shared" si="3967"/>
        <v>1350</v>
      </c>
      <c r="GV253" s="13"/>
      <c r="GW253" s="21">
        <f t="shared" ref="GW253:GW260" si="3994">GU253*GV253</f>
        <v>0</v>
      </c>
      <c r="GX253" s="31">
        <f t="shared" ref="GX253:GX260" si="3995">$I$4*GV253</f>
        <v>0</v>
      </c>
      <c r="GY253" s="42">
        <f t="shared" ref="GY253:GY260" si="3996">GU253*GX253</f>
        <v>0</v>
      </c>
      <c r="GZ253" s="21"/>
      <c r="HC253" s="4" t="str">
        <f t="shared" si="3633"/>
        <v xml:space="preserve">5 mm Mirror Bronze </v>
      </c>
      <c r="HD253" s="4" t="str">
        <f t="shared" si="3740"/>
        <v>Sq.ft</v>
      </c>
      <c r="HE253" s="4">
        <f t="shared" si="3741"/>
        <v>1350</v>
      </c>
      <c r="HF253" s="13"/>
      <c r="HG253" s="21">
        <f t="shared" si="3742"/>
        <v>0</v>
      </c>
      <c r="HH253" s="31">
        <f t="shared" si="3743"/>
        <v>0</v>
      </c>
      <c r="HI253" s="42">
        <f t="shared" si="3744"/>
        <v>0</v>
      </c>
      <c r="HJ253" s="21"/>
      <c r="HM253" s="4" t="str">
        <f t="shared" si="3819"/>
        <v xml:space="preserve">5 mm Mirror Bronze </v>
      </c>
      <c r="HN253" s="4" t="str">
        <f t="shared" si="3820"/>
        <v>Sq.ft</v>
      </c>
      <c r="HO253" s="4">
        <f t="shared" si="3821"/>
        <v>1350</v>
      </c>
      <c r="HP253" s="13"/>
      <c r="HQ253" s="4">
        <f t="shared" si="3822"/>
        <v>0</v>
      </c>
      <c r="HR253" s="13">
        <f t="shared" si="3823"/>
        <v>0</v>
      </c>
      <c r="HS253" s="42">
        <f t="shared" si="3824"/>
        <v>0</v>
      </c>
      <c r="HT253" s="21"/>
      <c r="HW253" s="4" t="str">
        <f t="shared" si="3825"/>
        <v xml:space="preserve">5 mm Mirror Bronze </v>
      </c>
      <c r="HX253" s="4" t="str">
        <f t="shared" si="3826"/>
        <v>Sq.ft</v>
      </c>
      <c r="HY253" s="4">
        <f t="shared" si="3827"/>
        <v>1350</v>
      </c>
      <c r="HZ253" s="31"/>
      <c r="IA253" s="21">
        <f t="shared" si="3828"/>
        <v>0</v>
      </c>
      <c r="IB253" s="13">
        <f t="shared" si="3829"/>
        <v>0</v>
      </c>
      <c r="IC253" s="42">
        <f t="shared" si="3830"/>
        <v>0</v>
      </c>
      <c r="ID253" s="21"/>
      <c r="IG253" s="4" t="str">
        <f t="shared" si="3831"/>
        <v xml:space="preserve">5 mm Mirror Bronze </v>
      </c>
      <c r="IH253" s="4" t="str">
        <f t="shared" si="3832"/>
        <v>Sq.ft</v>
      </c>
      <c r="II253" s="4">
        <f t="shared" si="3833"/>
        <v>1350</v>
      </c>
      <c r="IJ253" s="13"/>
      <c r="IK253" s="4">
        <f t="shared" si="3834"/>
        <v>0</v>
      </c>
      <c r="IL253" s="13">
        <f t="shared" si="3835"/>
        <v>0</v>
      </c>
      <c r="IM253" s="42">
        <f t="shared" si="3836"/>
        <v>0</v>
      </c>
      <c r="IN253" s="21"/>
      <c r="IQ253" s="56" t="str">
        <f t="shared" si="3803"/>
        <v xml:space="preserve">5 mm Mirror Bronze </v>
      </c>
      <c r="IR253" s="56" t="str">
        <f t="shared" si="3804"/>
        <v>Sq.ft</v>
      </c>
      <c r="IS253" s="56">
        <f t="shared" si="3805"/>
        <v>1350</v>
      </c>
      <c r="IT253" s="13"/>
      <c r="IU253" s="56">
        <f t="shared" si="3806"/>
        <v>0</v>
      </c>
      <c r="IV253" s="13">
        <f t="shared" si="3807"/>
        <v>0</v>
      </c>
      <c r="IW253" s="31">
        <f t="shared" si="3808"/>
        <v>0</v>
      </c>
      <c r="IX253" s="21"/>
      <c r="JA253" s="4" t="str">
        <f t="shared" si="3941"/>
        <v xml:space="preserve">5 mm Mirror Bronze </v>
      </c>
      <c r="JB253" s="4" t="str">
        <f t="shared" si="3942"/>
        <v>Sq.ft</v>
      </c>
      <c r="JC253" s="4">
        <f t="shared" si="3943"/>
        <v>1350</v>
      </c>
      <c r="JD253" s="13"/>
      <c r="JE253" s="4">
        <f t="shared" si="3944"/>
        <v>0</v>
      </c>
      <c r="JF253" s="13">
        <f t="shared" si="3945"/>
        <v>0</v>
      </c>
      <c r="JG253" s="42">
        <f t="shared" si="3946"/>
        <v>0</v>
      </c>
      <c r="JH253" s="21"/>
      <c r="JK253" s="4" t="str">
        <f t="shared" si="3968"/>
        <v xml:space="preserve">5 mm Mirror Bronze </v>
      </c>
      <c r="JL253" s="4" t="str">
        <f t="shared" si="3935"/>
        <v>Sq.ft</v>
      </c>
      <c r="JM253" s="4">
        <f t="shared" si="3936"/>
        <v>1350</v>
      </c>
      <c r="JN253" s="13"/>
      <c r="JO253" s="21">
        <f t="shared" si="3937"/>
        <v>0</v>
      </c>
      <c r="JP253" s="31">
        <f t="shared" si="3938"/>
        <v>0</v>
      </c>
      <c r="JQ253" s="42">
        <f t="shared" si="3939"/>
        <v>0</v>
      </c>
      <c r="JR253" s="21"/>
      <c r="JU253" s="4" t="str">
        <f t="shared" si="3969"/>
        <v xml:space="preserve">5 mm Mirror Bronze </v>
      </c>
      <c r="JV253" s="4" t="str">
        <f t="shared" si="3919"/>
        <v>Sq.ft</v>
      </c>
      <c r="JW253" s="4">
        <f t="shared" si="3920"/>
        <v>1350</v>
      </c>
      <c r="JX253" s="4">
        <f t="shared" si="3777"/>
        <v>0</v>
      </c>
      <c r="JY253" s="56">
        <f t="shared" si="3778"/>
        <v>0</v>
      </c>
      <c r="JZ253" s="56">
        <f t="shared" si="3779"/>
        <v>0</v>
      </c>
      <c r="KA253" s="31">
        <f t="shared" si="3940"/>
        <v>0</v>
      </c>
      <c r="KB253" s="21"/>
    </row>
    <row r="254" spans="2:288" ht="17.25" customHeight="1" x14ac:dyDescent="0.25">
      <c r="B254" s="3" t="s">
        <v>332</v>
      </c>
      <c r="C254" s="10" t="s">
        <v>3</v>
      </c>
      <c r="D254" s="4">
        <v>2000</v>
      </c>
      <c r="E254" s="13"/>
      <c r="F254" s="31">
        <f t="shared" si="3641"/>
        <v>0</v>
      </c>
      <c r="G254" s="31">
        <f t="shared" si="3781"/>
        <v>0</v>
      </c>
      <c r="H254" s="31">
        <f t="shared" si="3643"/>
        <v>0</v>
      </c>
      <c r="I254" s="71"/>
      <c r="K254" s="40"/>
      <c r="L254" s="4" t="str">
        <f t="shared" si="3614"/>
        <v>6 mm Mirror Bronzo</v>
      </c>
      <c r="M254" s="4" t="str">
        <f t="shared" si="3644"/>
        <v>Sq.ft</v>
      </c>
      <c r="N254" s="4">
        <f t="shared" si="3645"/>
        <v>2000</v>
      </c>
      <c r="O254" s="13"/>
      <c r="P254" s="21">
        <f t="shared" si="3782"/>
        <v>0</v>
      </c>
      <c r="Q254" s="31">
        <f t="shared" si="3783"/>
        <v>0</v>
      </c>
      <c r="R254" s="31">
        <f t="shared" si="3784"/>
        <v>0</v>
      </c>
      <c r="S254" s="21"/>
      <c r="U254" s="40"/>
      <c r="V254" s="4" t="str">
        <f t="shared" si="3979"/>
        <v>6 mm Mirror Bronzo</v>
      </c>
      <c r="W254" s="4" t="str">
        <f t="shared" si="3980"/>
        <v>Sq.ft</v>
      </c>
      <c r="X254" s="4">
        <f t="shared" si="3981"/>
        <v>2000</v>
      </c>
      <c r="Y254" s="42"/>
      <c r="Z254" s="21">
        <f t="shared" si="3651"/>
        <v>0</v>
      </c>
      <c r="AA254" s="31">
        <f t="shared" si="3652"/>
        <v>0</v>
      </c>
      <c r="AB254" s="42">
        <f t="shared" si="3653"/>
        <v>0</v>
      </c>
      <c r="AC254" s="21"/>
      <c r="AE254" s="40"/>
      <c r="AF254" s="4" t="str">
        <f t="shared" ref="AF254:AF255" si="3997">V254</f>
        <v>6 mm Mirror Bronzo</v>
      </c>
      <c r="AG254" s="4" t="str">
        <f t="shared" ref="AG254:AG255" si="3998">W254</f>
        <v>Sq.ft</v>
      </c>
      <c r="AH254" s="4">
        <f t="shared" ref="AH254:AH255" si="3999">X254</f>
        <v>2000</v>
      </c>
      <c r="AI254" s="13"/>
      <c r="AJ254" s="21">
        <f t="shared" si="3785"/>
        <v>0</v>
      </c>
      <c r="AK254" s="31">
        <f t="shared" si="3786"/>
        <v>0</v>
      </c>
      <c r="AL254" s="31">
        <f t="shared" si="3787"/>
        <v>0</v>
      </c>
      <c r="AM254" s="21"/>
      <c r="AO254" s="40"/>
      <c r="AP254" s="4" t="str">
        <f t="shared" ref="AP254" si="4000">AF254</f>
        <v>6 mm Mirror Bronzo</v>
      </c>
      <c r="AQ254" s="4" t="str">
        <f t="shared" ref="AQ254" si="4001">AG254</f>
        <v>Sq.ft</v>
      </c>
      <c r="AR254" s="4">
        <f t="shared" ref="AR254" si="4002">AH254</f>
        <v>2000</v>
      </c>
      <c r="AS254" s="13"/>
      <c r="AT254" s="21">
        <f t="shared" si="3661"/>
        <v>0</v>
      </c>
      <c r="AU254" s="31">
        <f t="shared" si="3662"/>
        <v>0</v>
      </c>
      <c r="AV254" s="31">
        <f t="shared" si="3663"/>
        <v>0</v>
      </c>
      <c r="AW254" s="21"/>
      <c r="AY254" s="40"/>
      <c r="AZ254" s="4" t="str">
        <f t="shared" ref="AZ254" si="4003">AP254</f>
        <v>6 mm Mirror Bronzo</v>
      </c>
      <c r="BA254" s="4" t="str">
        <f t="shared" ref="BA254" si="4004">AQ254</f>
        <v>Sq.ft</v>
      </c>
      <c r="BB254" s="4">
        <f t="shared" ref="BB254" si="4005">AR254</f>
        <v>2000</v>
      </c>
      <c r="BC254" s="13"/>
      <c r="BD254" s="21"/>
      <c r="BE254" s="31">
        <f t="shared" si="3667"/>
        <v>0</v>
      </c>
      <c r="BF254" s="42"/>
      <c r="BG254" s="21"/>
      <c r="BI254" s="40"/>
      <c r="BJ254" s="4" t="str">
        <f t="shared" si="3619"/>
        <v>6 mm Mirror Bronzo</v>
      </c>
      <c r="BK254" s="4" t="str">
        <f t="shared" si="3982"/>
        <v>Sq.ft</v>
      </c>
      <c r="BL254" s="4">
        <f t="shared" si="3983"/>
        <v>2000</v>
      </c>
      <c r="BM254" s="13"/>
      <c r="BN254" s="21"/>
      <c r="BO254" s="42"/>
      <c r="BP254" s="42"/>
      <c r="BQ254" s="21"/>
      <c r="BS254" s="40"/>
      <c r="BT254" s="4" t="str">
        <f t="shared" si="3620"/>
        <v>6 mm Mirror Bronzo</v>
      </c>
      <c r="BU254" s="4" t="str">
        <f t="shared" si="3984"/>
        <v>Sq.ft</v>
      </c>
      <c r="BV254" s="4">
        <f t="shared" si="3985"/>
        <v>2000</v>
      </c>
      <c r="BW254" s="13"/>
      <c r="BX254" s="21">
        <f t="shared" si="3973"/>
        <v>0</v>
      </c>
      <c r="BY254" s="31">
        <f t="shared" si="3974"/>
        <v>0</v>
      </c>
      <c r="BZ254" s="42">
        <f t="shared" si="3975"/>
        <v>0</v>
      </c>
      <c r="CA254" s="21"/>
      <c r="CB254" s="40"/>
      <c r="CC254" s="4" t="str">
        <f t="shared" si="3621"/>
        <v>6 mm Mirror Bronzo</v>
      </c>
      <c r="CD254" s="4" t="str">
        <f t="shared" si="3679"/>
        <v>Sq.ft</v>
      </c>
      <c r="CE254" s="4">
        <f t="shared" si="3680"/>
        <v>2000</v>
      </c>
      <c r="CF254" s="42"/>
      <c r="CG254" s="42"/>
      <c r="CH254" s="42"/>
      <c r="CI254" s="42"/>
      <c r="CJ254" s="21"/>
      <c r="CK254" s="143"/>
      <c r="CL254" s="40"/>
      <c r="CM254" s="4" t="str">
        <f t="shared" si="3622"/>
        <v>6 mm Mirror Bronzo</v>
      </c>
      <c r="CN254" s="4" t="str">
        <f t="shared" si="3986"/>
        <v>Sq.ft</v>
      </c>
      <c r="CO254" s="4">
        <f t="shared" si="3987"/>
        <v>2000</v>
      </c>
      <c r="CP254" s="13"/>
      <c r="CQ254" s="21">
        <f t="shared" si="3988"/>
        <v>0</v>
      </c>
      <c r="CR254" s="42">
        <f t="shared" si="3989"/>
        <v>0</v>
      </c>
      <c r="CS254" s="42">
        <f t="shared" si="3990"/>
        <v>0</v>
      </c>
      <c r="CT254" s="21"/>
      <c r="CV254" s="40"/>
      <c r="CW254" s="4" t="str">
        <f t="shared" si="3623"/>
        <v>6 mm Mirror Bronzo</v>
      </c>
      <c r="CX254" s="4"/>
      <c r="CY254" s="4">
        <f t="shared" si="3690"/>
        <v>2000</v>
      </c>
      <c r="CZ254" s="13"/>
      <c r="DA254" s="21">
        <f t="shared" si="3991"/>
        <v>0</v>
      </c>
      <c r="DB254" s="31">
        <f t="shared" si="3992"/>
        <v>0</v>
      </c>
      <c r="DC254" s="42">
        <f t="shared" si="3993"/>
        <v>0</v>
      </c>
      <c r="DD254" s="117"/>
      <c r="DF254" s="40"/>
      <c r="DG254" s="4" t="str">
        <f t="shared" si="3624"/>
        <v>6 mm Mirror Bronzo</v>
      </c>
      <c r="DH254" s="4"/>
      <c r="DI254" s="4"/>
      <c r="DJ254" s="13"/>
      <c r="DK254" s="21"/>
      <c r="DL254" s="42"/>
      <c r="DM254" s="42"/>
      <c r="DN254" s="21"/>
      <c r="DQ254" s="4" t="str">
        <f t="shared" si="3625"/>
        <v>6 mm Mirror Bronzo</v>
      </c>
      <c r="DR254" s="4"/>
      <c r="DS254" s="4"/>
      <c r="DT254" s="13"/>
      <c r="DU254" s="21"/>
      <c r="DV254" s="31"/>
      <c r="DW254" s="42"/>
      <c r="DX254" s="21"/>
      <c r="DZ254" s="40"/>
      <c r="EA254" s="4" t="str">
        <f t="shared" si="3626"/>
        <v>6 mm Mirror Bronzo</v>
      </c>
      <c r="EB254" s="4"/>
      <c r="EC254" s="4"/>
      <c r="ED254" s="13"/>
      <c r="EE254" s="21"/>
      <c r="EF254" s="31"/>
      <c r="EG254" s="42"/>
      <c r="EH254" s="21"/>
      <c r="EK254" s="4" t="str">
        <f t="shared" si="3627"/>
        <v>6 mm Mirror Bronzo</v>
      </c>
      <c r="EL254" s="4"/>
      <c r="EM254" s="4"/>
      <c r="EN254" s="13"/>
      <c r="EO254" s="21"/>
      <c r="EP254" s="42"/>
      <c r="EQ254" s="42"/>
      <c r="ER254" s="21"/>
      <c r="EU254" s="4" t="str">
        <f t="shared" si="3628"/>
        <v>6 mm Mirror Bronzo</v>
      </c>
      <c r="EV254" s="4"/>
      <c r="EW254" s="4"/>
      <c r="EX254" s="13"/>
      <c r="EY254" s="21">
        <f t="shared" si="3948"/>
        <v>0</v>
      </c>
      <c r="EZ254" s="31">
        <f t="shared" si="3949"/>
        <v>0</v>
      </c>
      <c r="FA254" s="42">
        <f t="shared" si="3950"/>
        <v>0</v>
      </c>
      <c r="FB254" s="21"/>
      <c r="FE254" s="4" t="str">
        <f t="shared" si="3970"/>
        <v>6 mm Mirror Bronzo</v>
      </c>
      <c r="FF254" s="4">
        <f t="shared" si="3971"/>
        <v>0</v>
      </c>
      <c r="FG254" s="4"/>
      <c r="FH254" s="13"/>
      <c r="FI254" s="21">
        <f t="shared" si="3951"/>
        <v>0</v>
      </c>
      <c r="FJ254" s="31">
        <f t="shared" si="3952"/>
        <v>0</v>
      </c>
      <c r="FK254" s="31">
        <f t="shared" si="3953"/>
        <v>0</v>
      </c>
      <c r="FL254" s="21"/>
      <c r="FO254" s="4" t="str">
        <f t="shared" si="3630"/>
        <v>6 mm Mirror Bronzo</v>
      </c>
      <c r="FP254" s="4"/>
      <c r="FQ254" s="4"/>
      <c r="FR254" s="13"/>
      <c r="FS254" s="21">
        <f t="shared" si="3976"/>
        <v>0</v>
      </c>
      <c r="FT254" s="31">
        <f t="shared" si="3977"/>
        <v>0</v>
      </c>
      <c r="FU254" s="42">
        <f t="shared" si="3978"/>
        <v>0</v>
      </c>
      <c r="FV254" s="21"/>
      <c r="FY254" s="4" t="str">
        <f t="shared" si="3631"/>
        <v>6 mm Mirror Bronzo</v>
      </c>
      <c r="FZ254" s="4"/>
      <c r="GA254" s="4"/>
      <c r="GB254" s="13"/>
      <c r="GC254" s="21"/>
      <c r="GD254" s="31"/>
      <c r="GE254" s="42"/>
      <c r="GF254" s="21"/>
      <c r="GI254" s="4" t="str">
        <f t="shared" si="3797"/>
        <v>6 mm Mirror Bronzo</v>
      </c>
      <c r="GJ254" s="4"/>
      <c r="GK254" s="4"/>
      <c r="GL254" s="13"/>
      <c r="GM254" s="21"/>
      <c r="GN254" s="42"/>
      <c r="GO254" s="42"/>
      <c r="GP254" s="21"/>
      <c r="GS254" s="4" t="str">
        <f t="shared" si="3965"/>
        <v>6 mm Mirror Bronzo</v>
      </c>
      <c r="GT254" s="4"/>
      <c r="GU254" s="4"/>
      <c r="GV254" s="13"/>
      <c r="GW254" s="21">
        <f t="shared" si="3994"/>
        <v>0</v>
      </c>
      <c r="GX254" s="31">
        <f t="shared" si="3995"/>
        <v>0</v>
      </c>
      <c r="GY254" s="42">
        <f t="shared" si="3996"/>
        <v>0</v>
      </c>
      <c r="GZ254" s="21"/>
      <c r="HC254" s="4" t="str">
        <f t="shared" si="3633"/>
        <v>6 mm Mirror Bronzo</v>
      </c>
      <c r="HD254" s="4"/>
      <c r="HE254" s="4"/>
      <c r="HF254" s="13"/>
      <c r="HG254" s="21"/>
      <c r="HH254" s="42"/>
      <c r="HI254" s="42"/>
      <c r="HJ254" s="21"/>
      <c r="HM254" s="4" t="str">
        <f t="shared" si="3819"/>
        <v>6 mm Mirror Bronzo</v>
      </c>
      <c r="HN254" s="4">
        <f t="shared" si="3820"/>
        <v>0</v>
      </c>
      <c r="HO254" s="4">
        <f t="shared" si="3821"/>
        <v>0</v>
      </c>
      <c r="HP254" s="13"/>
      <c r="HQ254" s="4">
        <f t="shared" si="3822"/>
        <v>0</v>
      </c>
      <c r="HR254" s="13">
        <f t="shared" si="3823"/>
        <v>0</v>
      </c>
      <c r="HS254" s="42">
        <f t="shared" si="3824"/>
        <v>0</v>
      </c>
      <c r="HT254" s="21"/>
      <c r="HW254" s="4" t="str">
        <f t="shared" si="3825"/>
        <v>6 mm Mirror Bronzo</v>
      </c>
      <c r="HX254" s="4">
        <f t="shared" si="3826"/>
        <v>0</v>
      </c>
      <c r="HY254" s="4">
        <f t="shared" si="3827"/>
        <v>0</v>
      </c>
      <c r="HZ254" s="31"/>
      <c r="IA254" s="21">
        <f t="shared" si="3828"/>
        <v>0</v>
      </c>
      <c r="IB254" s="13">
        <f t="shared" si="3829"/>
        <v>0</v>
      </c>
      <c r="IC254" s="42">
        <f t="shared" si="3830"/>
        <v>0</v>
      </c>
      <c r="ID254" s="21"/>
      <c r="IG254" s="4" t="str">
        <f t="shared" si="3831"/>
        <v>6 mm Mirror Bronzo</v>
      </c>
      <c r="IH254" s="4">
        <f t="shared" si="3832"/>
        <v>0</v>
      </c>
      <c r="II254" s="4">
        <f t="shared" si="3833"/>
        <v>0</v>
      </c>
      <c r="IJ254" s="13"/>
      <c r="IK254" s="4">
        <f t="shared" si="3834"/>
        <v>0</v>
      </c>
      <c r="IL254" s="13">
        <f t="shared" si="3835"/>
        <v>0</v>
      </c>
      <c r="IM254" s="42">
        <f t="shared" si="3836"/>
        <v>0</v>
      </c>
      <c r="IN254" s="21"/>
      <c r="IQ254" s="56" t="str">
        <f t="shared" si="3803"/>
        <v>6 mm Mirror Bronzo</v>
      </c>
      <c r="IR254" s="56">
        <f t="shared" si="3804"/>
        <v>0</v>
      </c>
      <c r="IS254" s="56">
        <f t="shared" si="3805"/>
        <v>0</v>
      </c>
      <c r="IT254" s="13"/>
      <c r="IU254" s="56">
        <f t="shared" si="3806"/>
        <v>0</v>
      </c>
      <c r="IV254" s="13">
        <f t="shared" si="3807"/>
        <v>0</v>
      </c>
      <c r="IW254" s="31">
        <f t="shared" si="3808"/>
        <v>0</v>
      </c>
      <c r="IX254" s="21"/>
      <c r="JA254" s="4" t="str">
        <f t="shared" si="3941"/>
        <v>6 mm Mirror Bronzo</v>
      </c>
      <c r="JB254" s="4">
        <f t="shared" si="3942"/>
        <v>0</v>
      </c>
      <c r="JC254" s="4">
        <f t="shared" si="3943"/>
        <v>0</v>
      </c>
      <c r="JD254" s="13"/>
      <c r="JE254" s="4">
        <f t="shared" si="3944"/>
        <v>0</v>
      </c>
      <c r="JF254" s="13">
        <f t="shared" si="3945"/>
        <v>0</v>
      </c>
      <c r="JG254" s="42">
        <f t="shared" si="3946"/>
        <v>0</v>
      </c>
      <c r="JH254" s="21"/>
      <c r="JK254" s="4" t="str">
        <f t="shared" si="3968"/>
        <v>6 mm Mirror Bronzo</v>
      </c>
      <c r="JL254" s="4">
        <f t="shared" si="3935"/>
        <v>0</v>
      </c>
      <c r="JM254" s="4">
        <f t="shared" si="3936"/>
        <v>0</v>
      </c>
      <c r="JN254" s="13"/>
      <c r="JO254" s="21">
        <f t="shared" si="3937"/>
        <v>0</v>
      </c>
      <c r="JP254" s="31">
        <f t="shared" si="3938"/>
        <v>0</v>
      </c>
      <c r="JQ254" s="42">
        <f t="shared" si="3939"/>
        <v>0</v>
      </c>
      <c r="JR254" s="21"/>
      <c r="JU254" s="4" t="str">
        <f t="shared" si="3969"/>
        <v>6 mm Mirror Bronzo</v>
      </c>
      <c r="JV254" s="4">
        <f t="shared" si="3919"/>
        <v>0</v>
      </c>
      <c r="JW254" s="4">
        <f t="shared" si="3920"/>
        <v>0</v>
      </c>
      <c r="JX254" s="4">
        <f t="shared" si="3777"/>
        <v>0</v>
      </c>
      <c r="JY254" s="56">
        <f t="shared" si="3778"/>
        <v>0</v>
      </c>
      <c r="JZ254" s="56">
        <f t="shared" si="3779"/>
        <v>0</v>
      </c>
      <c r="KA254" s="31">
        <f t="shared" si="3940"/>
        <v>0</v>
      </c>
      <c r="KB254" s="21"/>
    </row>
    <row r="255" spans="2:288" ht="17.25" customHeight="1" x14ac:dyDescent="0.25">
      <c r="B255" s="3" t="s">
        <v>173</v>
      </c>
      <c r="C255" s="10" t="s">
        <v>3</v>
      </c>
      <c r="D255" s="4">
        <v>1000</v>
      </c>
      <c r="E255" s="13"/>
      <c r="F255" s="31">
        <f t="shared" si="3641"/>
        <v>0</v>
      </c>
      <c r="G255" s="31">
        <f t="shared" si="3781"/>
        <v>0</v>
      </c>
      <c r="H255" s="31">
        <f t="shared" si="3643"/>
        <v>0</v>
      </c>
      <c r="I255" s="71"/>
      <c r="K255" s="40"/>
      <c r="L255" s="4" t="str">
        <f t="shared" si="3614"/>
        <v xml:space="preserve">5 mm Mirror Black </v>
      </c>
      <c r="M255" s="4" t="str">
        <f t="shared" si="3644"/>
        <v>Sq.ft</v>
      </c>
      <c r="N255" s="4">
        <f t="shared" si="3645"/>
        <v>1000</v>
      </c>
      <c r="O255" s="13"/>
      <c r="P255" s="21">
        <f t="shared" si="3782"/>
        <v>0</v>
      </c>
      <c r="Q255" s="31">
        <f t="shared" si="3783"/>
        <v>0</v>
      </c>
      <c r="R255" s="31">
        <f t="shared" si="3784"/>
        <v>0</v>
      </c>
      <c r="S255" s="21"/>
      <c r="U255" s="40"/>
      <c r="V255" s="4" t="str">
        <f t="shared" si="3979"/>
        <v xml:space="preserve">5 mm Mirror Black </v>
      </c>
      <c r="W255" s="4" t="str">
        <f t="shared" si="3980"/>
        <v>Sq.ft</v>
      </c>
      <c r="X255" s="4">
        <f t="shared" si="3981"/>
        <v>1000</v>
      </c>
      <c r="Y255" s="31"/>
      <c r="Z255" s="21">
        <f t="shared" si="3651"/>
        <v>0</v>
      </c>
      <c r="AA255" s="31">
        <f t="shared" si="3652"/>
        <v>0</v>
      </c>
      <c r="AB255" s="42">
        <f t="shared" si="3653"/>
        <v>0</v>
      </c>
      <c r="AC255" s="21"/>
      <c r="AE255" s="40"/>
      <c r="AF255" s="56" t="str">
        <f t="shared" si="3997"/>
        <v xml:space="preserve">5 mm Mirror Black </v>
      </c>
      <c r="AG255" s="56" t="str">
        <f t="shared" si="3998"/>
        <v>Sq.ft</v>
      </c>
      <c r="AH255" s="56">
        <f t="shared" si="3999"/>
        <v>1000</v>
      </c>
      <c r="AI255" s="13"/>
      <c r="AJ255" s="21">
        <f t="shared" si="3785"/>
        <v>0</v>
      </c>
      <c r="AK255" s="31">
        <f t="shared" si="3786"/>
        <v>0</v>
      </c>
      <c r="AL255" s="31">
        <f t="shared" si="3787"/>
        <v>0</v>
      </c>
      <c r="AM255" s="21"/>
      <c r="AO255" s="40"/>
      <c r="AP255" s="4" t="str">
        <f t="shared" si="3617"/>
        <v xml:space="preserve">5 mm Mirror Black </v>
      </c>
      <c r="AQ255" s="4" t="str">
        <f t="shared" si="3659"/>
        <v>Sq.ft</v>
      </c>
      <c r="AR255" s="4">
        <f t="shared" si="3660"/>
        <v>1000</v>
      </c>
      <c r="AS255" s="13"/>
      <c r="AT255" s="21">
        <f t="shared" si="3661"/>
        <v>0</v>
      </c>
      <c r="AU255" s="31">
        <f t="shared" si="3662"/>
        <v>0</v>
      </c>
      <c r="AV255" s="31">
        <f t="shared" si="3663"/>
        <v>0</v>
      </c>
      <c r="AW255" s="21"/>
      <c r="AY255" s="40"/>
      <c r="AZ255" s="4" t="str">
        <f t="shared" si="3618"/>
        <v xml:space="preserve">5 mm Mirror Black </v>
      </c>
      <c r="BA255" s="4" t="str">
        <f t="shared" si="3664"/>
        <v>Sq.ft</v>
      </c>
      <c r="BB255" s="4">
        <f t="shared" si="3665"/>
        <v>1000</v>
      </c>
      <c r="BC255" s="13"/>
      <c r="BD255" s="21">
        <f t="shared" si="3666"/>
        <v>0</v>
      </c>
      <c r="BE255" s="31">
        <f t="shared" si="3667"/>
        <v>0</v>
      </c>
      <c r="BF255" s="42">
        <f t="shared" si="3668"/>
        <v>0</v>
      </c>
      <c r="BG255" s="21"/>
      <c r="BI255" s="40"/>
      <c r="BJ255" s="4" t="str">
        <f t="shared" si="3619"/>
        <v xml:space="preserve">5 mm Mirror Black </v>
      </c>
      <c r="BK255" s="4" t="str">
        <f t="shared" si="3982"/>
        <v>Sq.ft</v>
      </c>
      <c r="BL255" s="4">
        <f t="shared" si="3983"/>
        <v>1000</v>
      </c>
      <c r="BM255" s="13"/>
      <c r="BN255" s="21">
        <f t="shared" si="3671"/>
        <v>0</v>
      </c>
      <c r="BO255" s="31">
        <f t="shared" si="3672"/>
        <v>0</v>
      </c>
      <c r="BP255" s="42">
        <f t="shared" si="3673"/>
        <v>0</v>
      </c>
      <c r="BQ255" s="21"/>
      <c r="BS255" s="40"/>
      <c r="BT255" s="4" t="str">
        <f t="shared" si="3620"/>
        <v xml:space="preserve">5 mm Mirror Black </v>
      </c>
      <c r="BU255" s="4" t="str">
        <f t="shared" si="3984"/>
        <v>Sq.ft</v>
      </c>
      <c r="BV255" s="4">
        <f t="shared" si="3985"/>
        <v>1000</v>
      </c>
      <c r="BW255" s="13"/>
      <c r="BX255" s="21">
        <f t="shared" si="3973"/>
        <v>0</v>
      </c>
      <c r="BY255" s="31">
        <f t="shared" si="3974"/>
        <v>0</v>
      </c>
      <c r="BZ255" s="42">
        <f t="shared" si="3975"/>
        <v>0</v>
      </c>
      <c r="CA255" s="21"/>
      <c r="CB255" s="40"/>
      <c r="CC255" s="4" t="str">
        <f t="shared" si="3621"/>
        <v xml:space="preserve">5 mm Mirror Black </v>
      </c>
      <c r="CD255" s="4" t="str">
        <f t="shared" si="3679"/>
        <v>Sq.ft</v>
      </c>
      <c r="CE255" s="4">
        <f t="shared" si="3680"/>
        <v>1000</v>
      </c>
      <c r="CF255" s="42"/>
      <c r="CG255" s="42">
        <f t="shared" si="3681"/>
        <v>0</v>
      </c>
      <c r="CH255" s="42">
        <f t="shared" si="3682"/>
        <v>0</v>
      </c>
      <c r="CI255" s="42">
        <f t="shared" si="3683"/>
        <v>0</v>
      </c>
      <c r="CJ255" s="21"/>
      <c r="CK255" s="143"/>
      <c r="CL255" s="40"/>
      <c r="CM255" s="4" t="str">
        <f t="shared" si="3622"/>
        <v xml:space="preserve">5 mm Mirror Black </v>
      </c>
      <c r="CN255" s="4" t="str">
        <f t="shared" si="3986"/>
        <v>Sq.ft</v>
      </c>
      <c r="CO255" s="4">
        <f t="shared" si="3987"/>
        <v>1000</v>
      </c>
      <c r="CP255" s="13"/>
      <c r="CQ255" s="21">
        <f t="shared" si="3988"/>
        <v>0</v>
      </c>
      <c r="CR255" s="31">
        <f t="shared" si="3989"/>
        <v>0</v>
      </c>
      <c r="CS255" s="42">
        <f t="shared" si="3990"/>
        <v>0</v>
      </c>
      <c r="CT255" s="21"/>
      <c r="CV255" s="40"/>
      <c r="CW255" s="4" t="str">
        <f t="shared" si="3623"/>
        <v xml:space="preserve">5 mm Mirror Black </v>
      </c>
      <c r="CX255" s="4" t="str">
        <f t="shared" si="3689"/>
        <v>Sq.ft</v>
      </c>
      <c r="CY255" s="4">
        <f t="shared" si="3690"/>
        <v>1000</v>
      </c>
      <c r="CZ255" s="13"/>
      <c r="DA255" s="21">
        <f t="shared" si="3991"/>
        <v>0</v>
      </c>
      <c r="DB255" s="31">
        <f t="shared" si="3992"/>
        <v>0</v>
      </c>
      <c r="DC255" s="42">
        <f t="shared" si="3993"/>
        <v>0</v>
      </c>
      <c r="DD255" s="21"/>
      <c r="DF255" s="40"/>
      <c r="DG255" s="4" t="str">
        <f t="shared" si="3624"/>
        <v xml:space="preserve">5 mm Mirror Black </v>
      </c>
      <c r="DH255" s="4" t="str">
        <f t="shared" si="3694"/>
        <v>Sq.ft</v>
      </c>
      <c r="DI255" s="4">
        <f t="shared" si="3695"/>
        <v>1000</v>
      </c>
      <c r="DJ255" s="13"/>
      <c r="DK255" s="21">
        <f t="shared" si="3696"/>
        <v>0</v>
      </c>
      <c r="DL255" s="31">
        <f t="shared" si="3697"/>
        <v>0</v>
      </c>
      <c r="DM255" s="42">
        <f t="shared" si="3698"/>
        <v>0</v>
      </c>
      <c r="DN255" s="21"/>
      <c r="DQ255" s="4" t="str">
        <f t="shared" si="3625"/>
        <v xml:space="preserve">5 mm Mirror Black </v>
      </c>
      <c r="DR255" s="4" t="str">
        <f t="shared" si="3699"/>
        <v>Sq.ft</v>
      </c>
      <c r="DS255" s="4">
        <f t="shared" si="3700"/>
        <v>1000</v>
      </c>
      <c r="DT255" s="13"/>
      <c r="DU255" s="21">
        <f t="shared" si="3701"/>
        <v>0</v>
      </c>
      <c r="DV255" s="31">
        <f t="shared" si="3702"/>
        <v>0</v>
      </c>
      <c r="DW255" s="42">
        <f t="shared" si="3703"/>
        <v>0</v>
      </c>
      <c r="DX255" s="21"/>
      <c r="DZ255" s="40"/>
      <c r="EA255" s="4" t="str">
        <f t="shared" si="3626"/>
        <v xml:space="preserve">5 mm Mirror Black </v>
      </c>
      <c r="EB255" s="4" t="str">
        <f t="shared" si="3704"/>
        <v>Sq.ft</v>
      </c>
      <c r="EC255" s="4">
        <f t="shared" si="3705"/>
        <v>1000</v>
      </c>
      <c r="ED255" s="13"/>
      <c r="EE255" s="21">
        <f t="shared" si="3706"/>
        <v>0</v>
      </c>
      <c r="EF255" s="31">
        <f t="shared" si="3707"/>
        <v>0</v>
      </c>
      <c r="EG255" s="42">
        <f t="shared" si="3708"/>
        <v>0</v>
      </c>
      <c r="EH255" s="21"/>
      <c r="EK255" s="4" t="str">
        <f t="shared" si="3627"/>
        <v xml:space="preserve">5 mm Mirror Black </v>
      </c>
      <c r="EL255" s="4" t="str">
        <f t="shared" si="3709"/>
        <v>Sq.ft</v>
      </c>
      <c r="EM255" s="4">
        <f t="shared" si="3710"/>
        <v>1000</v>
      </c>
      <c r="EN255" s="13"/>
      <c r="EO255" s="21">
        <f t="shared" si="3711"/>
        <v>0</v>
      </c>
      <c r="EP255" s="31">
        <f t="shared" si="3712"/>
        <v>0</v>
      </c>
      <c r="EQ255" s="42">
        <f t="shared" si="3713"/>
        <v>0</v>
      </c>
      <c r="ER255" s="21"/>
      <c r="EU255" s="4" t="str">
        <f t="shared" si="3628"/>
        <v xml:space="preserve">5 mm Mirror Black </v>
      </c>
      <c r="EV255" s="4" t="str">
        <f t="shared" ref="EV255:EV276" si="4006">EL255</f>
        <v>Sq.ft</v>
      </c>
      <c r="EW255" s="4">
        <f t="shared" ref="EW255:EW276" si="4007">EM255</f>
        <v>1000</v>
      </c>
      <c r="EX255" s="13"/>
      <c r="EY255" s="21">
        <f t="shared" si="3948"/>
        <v>0</v>
      </c>
      <c r="EZ255" s="31">
        <f t="shared" si="3949"/>
        <v>0</v>
      </c>
      <c r="FA255" s="42">
        <f t="shared" si="3950"/>
        <v>0</v>
      </c>
      <c r="FB255" s="21"/>
      <c r="FE255" s="4" t="str">
        <f t="shared" si="3970"/>
        <v xml:space="preserve">5 mm Mirror Black </v>
      </c>
      <c r="FF255" s="4" t="str">
        <f t="shared" si="3971"/>
        <v>Sq.ft</v>
      </c>
      <c r="FG255" s="4">
        <f t="shared" si="3972"/>
        <v>1000</v>
      </c>
      <c r="FH255" s="13"/>
      <c r="FI255" s="21">
        <f t="shared" si="3951"/>
        <v>0</v>
      </c>
      <c r="FJ255" s="31">
        <f t="shared" si="3952"/>
        <v>0</v>
      </c>
      <c r="FK255" s="31">
        <f t="shared" si="3953"/>
        <v>0</v>
      </c>
      <c r="FL255" s="21"/>
      <c r="FO255" s="4" t="str">
        <f t="shared" si="3630"/>
        <v xml:space="preserve">5 mm Mirror Black </v>
      </c>
      <c r="FP255" s="4" t="str">
        <f t="shared" si="3724"/>
        <v>Sq.ft</v>
      </c>
      <c r="FQ255" s="4">
        <f t="shared" si="3725"/>
        <v>1000</v>
      </c>
      <c r="FR255" s="13"/>
      <c r="FS255" s="21">
        <f t="shared" si="3976"/>
        <v>0</v>
      </c>
      <c r="FT255" s="31">
        <f t="shared" si="3977"/>
        <v>0</v>
      </c>
      <c r="FU255" s="42">
        <f t="shared" si="3978"/>
        <v>0</v>
      </c>
      <c r="FV255" s="21"/>
      <c r="FY255" s="4" t="str">
        <f t="shared" si="3631"/>
        <v xml:space="preserve">5 mm Mirror Black </v>
      </c>
      <c r="FZ255" s="4" t="str">
        <f t="shared" si="3728"/>
        <v>Sq.ft</v>
      </c>
      <c r="GA255" s="4">
        <f t="shared" si="3729"/>
        <v>1000</v>
      </c>
      <c r="GB255" s="13"/>
      <c r="GC255" s="21">
        <f t="shared" si="3730"/>
        <v>0</v>
      </c>
      <c r="GD255" s="31">
        <f t="shared" ref="GD255:GD267" si="4008">$I$4*GB255</f>
        <v>0</v>
      </c>
      <c r="GE255" s="42">
        <f t="shared" si="3731"/>
        <v>0</v>
      </c>
      <c r="GF255" s="21"/>
      <c r="GI255" s="4" t="str">
        <f t="shared" si="3797"/>
        <v xml:space="preserve">5 mm Mirror Black </v>
      </c>
      <c r="GJ255" s="4" t="str">
        <f t="shared" si="3798"/>
        <v>Sq.ft</v>
      </c>
      <c r="GK255" s="4">
        <f t="shared" si="3799"/>
        <v>1000</v>
      </c>
      <c r="GL255" s="13"/>
      <c r="GM255" s="21">
        <f t="shared" si="3733"/>
        <v>0</v>
      </c>
      <c r="GN255" s="31">
        <f t="shared" si="3734"/>
        <v>0</v>
      </c>
      <c r="GO255" s="42">
        <f t="shared" si="3735"/>
        <v>0</v>
      </c>
      <c r="GP255" s="21"/>
      <c r="GS255" s="4" t="str">
        <f t="shared" si="3965"/>
        <v xml:space="preserve">5 mm Mirror Black </v>
      </c>
      <c r="GT255" s="4" t="str">
        <f t="shared" si="3966"/>
        <v>Sq.ft</v>
      </c>
      <c r="GU255" s="4">
        <f t="shared" si="3967"/>
        <v>1000</v>
      </c>
      <c r="GV255" s="13"/>
      <c r="GW255" s="21">
        <f t="shared" si="3994"/>
        <v>0</v>
      </c>
      <c r="GX255" s="31">
        <f t="shared" si="3995"/>
        <v>0</v>
      </c>
      <c r="GY255" s="42">
        <f t="shared" si="3996"/>
        <v>0</v>
      </c>
      <c r="GZ255" s="21"/>
      <c r="HC255" s="4" t="str">
        <f t="shared" si="3633"/>
        <v xml:space="preserve">5 mm Mirror Black </v>
      </c>
      <c r="HD255" s="4" t="str">
        <f t="shared" si="3740"/>
        <v>Sq.ft</v>
      </c>
      <c r="HE255" s="4">
        <f t="shared" si="3741"/>
        <v>1000</v>
      </c>
      <c r="HF255" s="13"/>
      <c r="HG255" s="21">
        <f t="shared" si="3742"/>
        <v>0</v>
      </c>
      <c r="HH255" s="31">
        <f t="shared" si="3743"/>
        <v>0</v>
      </c>
      <c r="HI255" s="42">
        <f t="shared" si="3744"/>
        <v>0</v>
      </c>
      <c r="HJ255" s="21"/>
      <c r="HM255" s="4" t="str">
        <f t="shared" si="3819"/>
        <v xml:space="preserve">5 mm Mirror Black </v>
      </c>
      <c r="HN255" s="4" t="str">
        <f t="shared" si="3820"/>
        <v>Sq.ft</v>
      </c>
      <c r="HO255" s="4">
        <f t="shared" si="3821"/>
        <v>1000</v>
      </c>
      <c r="HP255" s="13"/>
      <c r="HQ255" s="4">
        <f t="shared" si="3822"/>
        <v>0</v>
      </c>
      <c r="HR255" s="13">
        <f t="shared" si="3823"/>
        <v>0</v>
      </c>
      <c r="HS255" s="42">
        <f t="shared" si="3824"/>
        <v>0</v>
      </c>
      <c r="HT255" s="21"/>
      <c r="HW255" s="4" t="str">
        <f t="shared" si="3825"/>
        <v xml:space="preserve">5 mm Mirror Black </v>
      </c>
      <c r="HX255" s="4" t="str">
        <f t="shared" si="3826"/>
        <v>Sq.ft</v>
      </c>
      <c r="HY255" s="4">
        <f t="shared" si="3827"/>
        <v>1000</v>
      </c>
      <c r="HZ255" s="31"/>
      <c r="IA255" s="21">
        <f t="shared" si="3828"/>
        <v>0</v>
      </c>
      <c r="IB255" s="13">
        <f t="shared" si="3829"/>
        <v>0</v>
      </c>
      <c r="IC255" s="42">
        <f t="shared" si="3830"/>
        <v>0</v>
      </c>
      <c r="ID255" s="21"/>
      <c r="IG255" s="4" t="str">
        <f t="shared" si="3831"/>
        <v xml:space="preserve">5 mm Mirror Black </v>
      </c>
      <c r="IH255" s="4" t="str">
        <f t="shared" si="3832"/>
        <v>Sq.ft</v>
      </c>
      <c r="II255" s="4">
        <f t="shared" si="3833"/>
        <v>1000</v>
      </c>
      <c r="IJ255" s="13"/>
      <c r="IK255" s="4">
        <f t="shared" si="3834"/>
        <v>0</v>
      </c>
      <c r="IL255" s="13">
        <f t="shared" si="3835"/>
        <v>0</v>
      </c>
      <c r="IM255" s="42">
        <f t="shared" si="3836"/>
        <v>0</v>
      </c>
      <c r="IN255" s="21"/>
      <c r="IQ255" s="56" t="str">
        <f t="shared" si="3803"/>
        <v xml:space="preserve">5 mm Mirror Black </v>
      </c>
      <c r="IR255" s="56" t="str">
        <f t="shared" si="3804"/>
        <v>Sq.ft</v>
      </c>
      <c r="IS255" s="56">
        <f t="shared" si="3805"/>
        <v>1000</v>
      </c>
      <c r="IT255" s="13"/>
      <c r="IU255" s="56">
        <f t="shared" si="3806"/>
        <v>0</v>
      </c>
      <c r="IV255" s="13">
        <f t="shared" si="3807"/>
        <v>0</v>
      </c>
      <c r="IW255" s="31">
        <f t="shared" si="3808"/>
        <v>0</v>
      </c>
      <c r="IX255" s="21"/>
      <c r="JA255" s="4" t="str">
        <f t="shared" si="3941"/>
        <v xml:space="preserve">5 mm Mirror Black </v>
      </c>
      <c r="JB255" s="4" t="str">
        <f t="shared" si="3942"/>
        <v>Sq.ft</v>
      </c>
      <c r="JC255" s="4">
        <f t="shared" si="3943"/>
        <v>1000</v>
      </c>
      <c r="JD255" s="13"/>
      <c r="JE255" s="4">
        <f t="shared" si="3944"/>
        <v>0</v>
      </c>
      <c r="JF255" s="13">
        <f t="shared" si="3945"/>
        <v>0</v>
      </c>
      <c r="JG255" s="42">
        <f t="shared" si="3946"/>
        <v>0</v>
      </c>
      <c r="JH255" s="21"/>
      <c r="JK255" s="4" t="str">
        <f t="shared" si="3968"/>
        <v xml:space="preserve">5 mm Mirror Black </v>
      </c>
      <c r="JL255" s="4" t="str">
        <f t="shared" si="3935"/>
        <v>Sq.ft</v>
      </c>
      <c r="JM255" s="4">
        <f t="shared" si="3936"/>
        <v>1000</v>
      </c>
      <c r="JN255" s="13"/>
      <c r="JO255" s="21">
        <f t="shared" si="3937"/>
        <v>0</v>
      </c>
      <c r="JP255" s="31">
        <f t="shared" si="3938"/>
        <v>0</v>
      </c>
      <c r="JQ255" s="42">
        <f t="shared" si="3939"/>
        <v>0</v>
      </c>
      <c r="JR255" s="21"/>
      <c r="JU255" s="4" t="str">
        <f t="shared" si="3969"/>
        <v xml:space="preserve">5 mm Mirror Black </v>
      </c>
      <c r="JV255" s="4" t="str">
        <f t="shared" si="3919"/>
        <v>Sq.ft</v>
      </c>
      <c r="JW255" s="4">
        <f t="shared" si="3920"/>
        <v>1000</v>
      </c>
      <c r="JX255" s="4">
        <f t="shared" si="3777"/>
        <v>0</v>
      </c>
      <c r="JY255" s="56">
        <f t="shared" si="3778"/>
        <v>0</v>
      </c>
      <c r="JZ255" s="56">
        <f t="shared" si="3779"/>
        <v>0</v>
      </c>
      <c r="KA255" s="31">
        <f t="shared" si="3940"/>
        <v>0</v>
      </c>
      <c r="KB255" s="21"/>
    </row>
    <row r="256" spans="2:288" ht="17.25" customHeight="1" x14ac:dyDescent="0.25">
      <c r="B256" s="3" t="s">
        <v>333</v>
      </c>
      <c r="C256" s="10" t="s">
        <v>3</v>
      </c>
      <c r="D256" s="4">
        <v>1550</v>
      </c>
      <c r="E256" s="13"/>
      <c r="F256" s="31">
        <f t="shared" si="3641"/>
        <v>0</v>
      </c>
      <c r="G256" s="31">
        <f t="shared" si="3781"/>
        <v>0</v>
      </c>
      <c r="H256" s="31">
        <f t="shared" si="3643"/>
        <v>0</v>
      </c>
      <c r="I256" s="71"/>
      <c r="K256" s="40"/>
      <c r="L256" s="4" t="str">
        <f t="shared" si="3614"/>
        <v xml:space="preserve">6 mm Mirror Clear </v>
      </c>
      <c r="M256" s="4" t="str">
        <f t="shared" si="3644"/>
        <v>Sq.ft</v>
      </c>
      <c r="N256" s="4">
        <f t="shared" si="3645"/>
        <v>1550</v>
      </c>
      <c r="O256" s="13"/>
      <c r="P256" s="21">
        <f t="shared" ref="P256:P276" si="4009">N256*O256</f>
        <v>0</v>
      </c>
      <c r="Q256" s="31">
        <f t="shared" ref="Q256:Q276" si="4010">$I$4*O256</f>
        <v>0</v>
      </c>
      <c r="R256" s="31">
        <f t="shared" ref="R256:R276" si="4011">N256*Q256</f>
        <v>0</v>
      </c>
      <c r="S256" s="21"/>
      <c r="U256" s="40"/>
      <c r="V256" s="4" t="str">
        <f t="shared" si="3979"/>
        <v xml:space="preserve">6 mm Mirror Clear </v>
      </c>
      <c r="W256" s="4" t="str">
        <f t="shared" si="3980"/>
        <v>Sq.ft</v>
      </c>
      <c r="X256" s="4">
        <f t="shared" si="3981"/>
        <v>1550</v>
      </c>
      <c r="Y256" s="31"/>
      <c r="Z256" s="21">
        <f t="shared" si="3651"/>
        <v>0</v>
      </c>
      <c r="AA256" s="31">
        <f t="shared" si="3652"/>
        <v>0</v>
      </c>
      <c r="AB256" s="42">
        <f t="shared" si="3653"/>
        <v>0</v>
      </c>
      <c r="AC256" s="21"/>
      <c r="AE256" s="40"/>
      <c r="AF256" s="56" t="str">
        <f t="shared" si="3957"/>
        <v xml:space="preserve">6 mm Mirror Clear </v>
      </c>
      <c r="AG256" s="56" t="str">
        <f t="shared" si="3958"/>
        <v>Sq.ft</v>
      </c>
      <c r="AH256" s="56">
        <f t="shared" si="3959"/>
        <v>1550</v>
      </c>
      <c r="AI256" s="13"/>
      <c r="AJ256" s="21">
        <f t="shared" si="3785"/>
        <v>0</v>
      </c>
      <c r="AK256" s="31">
        <f t="shared" si="3786"/>
        <v>0</v>
      </c>
      <c r="AL256" s="31">
        <f t="shared" si="3787"/>
        <v>0</v>
      </c>
      <c r="AM256" s="21"/>
      <c r="AO256" s="40"/>
      <c r="AP256" s="4" t="str">
        <f t="shared" si="3617"/>
        <v xml:space="preserve">6 mm Mirror Clear </v>
      </c>
      <c r="AQ256" s="4" t="str">
        <f t="shared" si="3659"/>
        <v>Sq.ft</v>
      </c>
      <c r="AR256" s="4">
        <f t="shared" si="3660"/>
        <v>1550</v>
      </c>
      <c r="AS256" s="13"/>
      <c r="AT256" s="21">
        <f t="shared" si="3661"/>
        <v>0</v>
      </c>
      <c r="AU256" s="31">
        <f t="shared" si="3662"/>
        <v>0</v>
      </c>
      <c r="AV256" s="31">
        <f t="shared" si="3663"/>
        <v>0</v>
      </c>
      <c r="AW256" s="21"/>
      <c r="AY256" s="40"/>
      <c r="AZ256" s="4" t="str">
        <f t="shared" si="3618"/>
        <v xml:space="preserve">6 mm Mirror Clear </v>
      </c>
      <c r="BA256" s="4" t="str">
        <f t="shared" si="3664"/>
        <v>Sq.ft</v>
      </c>
      <c r="BB256" s="4">
        <f t="shared" si="3665"/>
        <v>1550</v>
      </c>
      <c r="BC256" s="13"/>
      <c r="BD256" s="21">
        <f t="shared" si="3666"/>
        <v>0</v>
      </c>
      <c r="BE256" s="31">
        <f t="shared" si="3667"/>
        <v>0</v>
      </c>
      <c r="BF256" s="42">
        <f t="shared" si="3668"/>
        <v>0</v>
      </c>
      <c r="BG256" s="21"/>
      <c r="BI256" s="40"/>
      <c r="BJ256" s="4" t="str">
        <f t="shared" si="3619"/>
        <v xml:space="preserve">6 mm Mirror Clear </v>
      </c>
      <c r="BK256" s="4" t="str">
        <f t="shared" si="3669"/>
        <v>Sq.ft</v>
      </c>
      <c r="BL256" s="4">
        <f t="shared" si="3670"/>
        <v>1550</v>
      </c>
      <c r="BM256" s="13"/>
      <c r="BN256" s="21">
        <f t="shared" si="3671"/>
        <v>0</v>
      </c>
      <c r="BO256" s="31">
        <f t="shared" si="3672"/>
        <v>0</v>
      </c>
      <c r="BP256" s="42">
        <f t="shared" si="3673"/>
        <v>0</v>
      </c>
      <c r="BQ256" s="21"/>
      <c r="BS256" s="40"/>
      <c r="BT256" s="4" t="str">
        <f t="shared" si="3620"/>
        <v xml:space="preserve">6 mm Mirror Clear </v>
      </c>
      <c r="BU256" s="4" t="str">
        <f t="shared" si="3984"/>
        <v>Sq.ft</v>
      </c>
      <c r="BV256" s="4">
        <f t="shared" si="3985"/>
        <v>1550</v>
      </c>
      <c r="BW256" s="13"/>
      <c r="BX256" s="21">
        <f t="shared" si="3973"/>
        <v>0</v>
      </c>
      <c r="BY256" s="31">
        <f t="shared" si="3974"/>
        <v>0</v>
      </c>
      <c r="BZ256" s="42">
        <f t="shared" si="3975"/>
        <v>0</v>
      </c>
      <c r="CA256" s="21"/>
      <c r="CB256" s="40"/>
      <c r="CC256" s="4" t="str">
        <f t="shared" si="3621"/>
        <v xml:space="preserve">6 mm Mirror Clear </v>
      </c>
      <c r="CD256" s="4" t="str">
        <f t="shared" si="3679"/>
        <v>Sq.ft</v>
      </c>
      <c r="CE256" s="4">
        <f t="shared" si="3680"/>
        <v>1550</v>
      </c>
      <c r="CF256" s="42"/>
      <c r="CG256" s="42">
        <f t="shared" si="3681"/>
        <v>0</v>
      </c>
      <c r="CH256" s="42">
        <f t="shared" si="3682"/>
        <v>0</v>
      </c>
      <c r="CI256" s="42">
        <f t="shared" si="3683"/>
        <v>0</v>
      </c>
      <c r="CJ256" s="21"/>
      <c r="CK256" s="143"/>
      <c r="CL256" s="40"/>
      <c r="CM256" s="4" t="str">
        <f t="shared" si="3622"/>
        <v xml:space="preserve">6 mm Mirror Clear </v>
      </c>
      <c r="CN256" s="4" t="str">
        <f t="shared" si="3986"/>
        <v>Sq.ft</v>
      </c>
      <c r="CO256" s="4">
        <f t="shared" si="3987"/>
        <v>1550</v>
      </c>
      <c r="CP256" s="13"/>
      <c r="CQ256" s="21">
        <f t="shared" si="3988"/>
        <v>0</v>
      </c>
      <c r="CR256" s="31">
        <f t="shared" si="3989"/>
        <v>0</v>
      </c>
      <c r="CS256" s="42">
        <f t="shared" si="3990"/>
        <v>0</v>
      </c>
      <c r="CT256" s="21"/>
      <c r="CV256" s="40"/>
      <c r="CW256" s="4" t="str">
        <f t="shared" si="3623"/>
        <v xml:space="preserve">6 mm Mirror Clear </v>
      </c>
      <c r="CX256" s="4" t="str">
        <f t="shared" si="3689"/>
        <v>Sq.ft</v>
      </c>
      <c r="CY256" s="4">
        <f t="shared" si="3690"/>
        <v>1550</v>
      </c>
      <c r="CZ256" s="13"/>
      <c r="DA256" s="21">
        <f t="shared" si="3991"/>
        <v>0</v>
      </c>
      <c r="DB256" s="31">
        <f t="shared" si="3992"/>
        <v>0</v>
      </c>
      <c r="DC256" s="42">
        <f t="shared" si="3993"/>
        <v>0</v>
      </c>
      <c r="DD256" s="21"/>
      <c r="DF256" s="40"/>
      <c r="DG256" s="4" t="str">
        <f t="shared" si="3624"/>
        <v xml:space="preserve">6 mm Mirror Clear </v>
      </c>
      <c r="DH256" s="4" t="str">
        <f t="shared" si="3694"/>
        <v>Sq.ft</v>
      </c>
      <c r="DI256" s="4">
        <f t="shared" si="3695"/>
        <v>1550</v>
      </c>
      <c r="DJ256" s="13"/>
      <c r="DK256" s="21">
        <f t="shared" si="3696"/>
        <v>0</v>
      </c>
      <c r="DL256" s="31">
        <f t="shared" si="3697"/>
        <v>0</v>
      </c>
      <c r="DM256" s="42">
        <f t="shared" si="3698"/>
        <v>0</v>
      </c>
      <c r="DN256" s="21"/>
      <c r="DQ256" s="4" t="str">
        <f t="shared" si="3625"/>
        <v xml:space="preserve">6 mm Mirror Clear </v>
      </c>
      <c r="DR256" s="4" t="str">
        <f t="shared" si="3699"/>
        <v>Sq.ft</v>
      </c>
      <c r="DS256" s="4">
        <f t="shared" si="3700"/>
        <v>1550</v>
      </c>
      <c r="DT256" s="13"/>
      <c r="DU256" s="21">
        <f t="shared" si="3701"/>
        <v>0</v>
      </c>
      <c r="DV256" s="31">
        <f t="shared" si="3702"/>
        <v>0</v>
      </c>
      <c r="DW256" s="42">
        <f t="shared" si="3703"/>
        <v>0</v>
      </c>
      <c r="DX256" s="21"/>
      <c r="DZ256" s="40"/>
      <c r="EA256" s="4" t="str">
        <f t="shared" si="3626"/>
        <v xml:space="preserve">6 mm Mirror Clear </v>
      </c>
      <c r="EB256" s="4" t="str">
        <f t="shared" si="3704"/>
        <v>Sq.ft</v>
      </c>
      <c r="EC256" s="4">
        <f t="shared" si="3705"/>
        <v>1550</v>
      </c>
      <c r="ED256" s="13"/>
      <c r="EE256" s="21">
        <f t="shared" si="3706"/>
        <v>0</v>
      </c>
      <c r="EF256" s="31">
        <f t="shared" si="3707"/>
        <v>0</v>
      </c>
      <c r="EG256" s="42">
        <f t="shared" si="3708"/>
        <v>0</v>
      </c>
      <c r="EH256" s="21"/>
      <c r="EK256" s="4" t="str">
        <f t="shared" si="3627"/>
        <v xml:space="preserve">6 mm Mirror Clear </v>
      </c>
      <c r="EL256" s="4" t="str">
        <f t="shared" si="3709"/>
        <v>Sq.ft</v>
      </c>
      <c r="EM256" s="4">
        <f t="shared" si="3710"/>
        <v>1550</v>
      </c>
      <c r="EN256" s="13"/>
      <c r="EO256" s="21">
        <f t="shared" si="3711"/>
        <v>0</v>
      </c>
      <c r="EP256" s="31">
        <f t="shared" si="3712"/>
        <v>0</v>
      </c>
      <c r="EQ256" s="42">
        <f t="shared" si="3713"/>
        <v>0</v>
      </c>
      <c r="ER256" s="21"/>
      <c r="EU256" s="4" t="str">
        <f t="shared" si="3628"/>
        <v xml:space="preserve">6 mm Mirror Clear </v>
      </c>
      <c r="EV256" s="4" t="str">
        <f t="shared" si="4006"/>
        <v>Sq.ft</v>
      </c>
      <c r="EW256" s="4">
        <f t="shared" si="4007"/>
        <v>1550</v>
      </c>
      <c r="EX256" s="13"/>
      <c r="EY256" s="21">
        <f t="shared" si="3948"/>
        <v>0</v>
      </c>
      <c r="EZ256" s="31">
        <f t="shared" si="3949"/>
        <v>0</v>
      </c>
      <c r="FA256" s="42">
        <f t="shared" si="3950"/>
        <v>0</v>
      </c>
      <c r="FB256" s="21"/>
      <c r="FE256" s="4" t="str">
        <f t="shared" si="3970"/>
        <v xml:space="preserve">6 mm Mirror Clear </v>
      </c>
      <c r="FF256" s="4" t="str">
        <f t="shared" si="3971"/>
        <v>Sq.ft</v>
      </c>
      <c r="FG256" s="4">
        <f t="shared" si="3972"/>
        <v>1550</v>
      </c>
      <c r="FH256" s="13"/>
      <c r="FI256" s="21">
        <f t="shared" si="3951"/>
        <v>0</v>
      </c>
      <c r="FJ256" s="31">
        <f t="shared" si="3952"/>
        <v>0</v>
      </c>
      <c r="FK256" s="31">
        <f t="shared" si="3953"/>
        <v>0</v>
      </c>
      <c r="FL256" s="21"/>
      <c r="FO256" s="4" t="str">
        <f t="shared" si="3630"/>
        <v xml:space="preserve">6 mm Mirror Clear </v>
      </c>
      <c r="FP256" s="4" t="str">
        <f t="shared" si="3724"/>
        <v>Sq.ft</v>
      </c>
      <c r="FQ256" s="4">
        <f t="shared" si="3725"/>
        <v>1550</v>
      </c>
      <c r="FR256" s="13"/>
      <c r="FS256" s="21">
        <f t="shared" si="3976"/>
        <v>0</v>
      </c>
      <c r="FT256" s="31">
        <f t="shared" si="3977"/>
        <v>0</v>
      </c>
      <c r="FU256" s="42">
        <f t="shared" si="3978"/>
        <v>0</v>
      </c>
      <c r="FV256" s="21"/>
      <c r="FY256" s="4" t="str">
        <f t="shared" si="3631"/>
        <v xml:space="preserve">6 mm Mirror Clear </v>
      </c>
      <c r="FZ256" s="4" t="str">
        <f t="shared" si="3728"/>
        <v>Sq.ft</v>
      </c>
      <c r="GA256" s="4">
        <f t="shared" si="3729"/>
        <v>1550</v>
      </c>
      <c r="GB256" s="13"/>
      <c r="GC256" s="21">
        <f t="shared" si="3730"/>
        <v>0</v>
      </c>
      <c r="GD256" s="31">
        <f t="shared" si="4008"/>
        <v>0</v>
      </c>
      <c r="GE256" s="42">
        <f t="shared" si="3731"/>
        <v>0</v>
      </c>
      <c r="GF256" s="21"/>
      <c r="GI256" s="4" t="str">
        <f t="shared" si="3797"/>
        <v xml:space="preserve">6 mm Mirror Clear </v>
      </c>
      <c r="GJ256" s="4" t="str">
        <f t="shared" si="3798"/>
        <v>Sq.ft</v>
      </c>
      <c r="GK256" s="4">
        <f t="shared" si="3799"/>
        <v>1550</v>
      </c>
      <c r="GL256" s="13"/>
      <c r="GM256" s="21">
        <f t="shared" si="3733"/>
        <v>0</v>
      </c>
      <c r="GN256" s="31">
        <f t="shared" si="3734"/>
        <v>0</v>
      </c>
      <c r="GO256" s="42">
        <f t="shared" si="3735"/>
        <v>0</v>
      </c>
      <c r="GP256" s="21"/>
      <c r="GS256" s="4" t="str">
        <f t="shared" si="3965"/>
        <v xml:space="preserve">6 mm Mirror Clear </v>
      </c>
      <c r="GT256" s="4" t="str">
        <f t="shared" si="3966"/>
        <v>Sq.ft</v>
      </c>
      <c r="GU256" s="4">
        <f t="shared" si="3967"/>
        <v>1550</v>
      </c>
      <c r="GV256" s="13"/>
      <c r="GW256" s="21">
        <f t="shared" si="3994"/>
        <v>0</v>
      </c>
      <c r="GX256" s="31">
        <f t="shared" si="3995"/>
        <v>0</v>
      </c>
      <c r="GY256" s="42">
        <f t="shared" si="3996"/>
        <v>0</v>
      </c>
      <c r="GZ256" s="21"/>
      <c r="HC256" s="4" t="str">
        <f t="shared" si="3633"/>
        <v xml:space="preserve">6 mm Mirror Clear </v>
      </c>
      <c r="HD256" s="4" t="str">
        <f t="shared" si="3740"/>
        <v>Sq.ft</v>
      </c>
      <c r="HE256" s="4">
        <f t="shared" si="3741"/>
        <v>1550</v>
      </c>
      <c r="HF256" s="13"/>
      <c r="HG256" s="21">
        <f t="shared" si="3742"/>
        <v>0</v>
      </c>
      <c r="HH256" s="31">
        <f t="shared" si="3743"/>
        <v>0</v>
      </c>
      <c r="HI256" s="42">
        <f t="shared" si="3744"/>
        <v>0</v>
      </c>
      <c r="HJ256" s="21"/>
      <c r="HM256" s="4" t="str">
        <f t="shared" si="3819"/>
        <v xml:space="preserve">6 mm Mirror Clear </v>
      </c>
      <c r="HN256" s="4" t="str">
        <f t="shared" si="3820"/>
        <v>Sq.ft</v>
      </c>
      <c r="HO256" s="4">
        <f t="shared" si="3821"/>
        <v>1550</v>
      </c>
      <c r="HP256" s="13"/>
      <c r="HQ256" s="4">
        <f t="shared" si="3822"/>
        <v>0</v>
      </c>
      <c r="HR256" s="13">
        <f t="shared" si="3823"/>
        <v>0</v>
      </c>
      <c r="HS256" s="42">
        <f t="shared" si="3824"/>
        <v>0</v>
      </c>
      <c r="HT256" s="21"/>
      <c r="HW256" s="4" t="str">
        <f t="shared" si="3825"/>
        <v xml:space="preserve">6 mm Mirror Clear </v>
      </c>
      <c r="HX256" s="4" t="str">
        <f t="shared" si="3826"/>
        <v>Sq.ft</v>
      </c>
      <c r="HY256" s="4">
        <f t="shared" si="3827"/>
        <v>1550</v>
      </c>
      <c r="HZ256" s="31"/>
      <c r="IA256" s="21">
        <f t="shared" si="3828"/>
        <v>0</v>
      </c>
      <c r="IB256" s="13">
        <f t="shared" si="3829"/>
        <v>0</v>
      </c>
      <c r="IC256" s="42">
        <f t="shared" si="3830"/>
        <v>0</v>
      </c>
      <c r="ID256" s="21"/>
      <c r="IG256" s="4" t="str">
        <f t="shared" si="3831"/>
        <v xml:space="preserve">6 mm Mirror Clear </v>
      </c>
      <c r="IH256" s="4" t="str">
        <f t="shared" si="3832"/>
        <v>Sq.ft</v>
      </c>
      <c r="II256" s="4">
        <f t="shared" si="3833"/>
        <v>1550</v>
      </c>
      <c r="IJ256" s="13"/>
      <c r="IK256" s="4">
        <f t="shared" si="3834"/>
        <v>0</v>
      </c>
      <c r="IL256" s="13">
        <f t="shared" si="3835"/>
        <v>0</v>
      </c>
      <c r="IM256" s="42">
        <f t="shared" si="3836"/>
        <v>0</v>
      </c>
      <c r="IN256" s="21"/>
      <c r="IQ256" s="56" t="str">
        <f t="shared" si="3803"/>
        <v xml:space="preserve">6 mm Mirror Clear </v>
      </c>
      <c r="IR256" s="56" t="str">
        <f t="shared" si="3804"/>
        <v>Sq.ft</v>
      </c>
      <c r="IS256" s="56">
        <f t="shared" si="3805"/>
        <v>1550</v>
      </c>
      <c r="IT256" s="13"/>
      <c r="IU256" s="56">
        <f t="shared" si="3806"/>
        <v>0</v>
      </c>
      <c r="IV256" s="13">
        <f t="shared" si="3807"/>
        <v>0</v>
      </c>
      <c r="IW256" s="31">
        <f t="shared" si="3808"/>
        <v>0</v>
      </c>
      <c r="IX256" s="21"/>
      <c r="JA256" s="4" t="str">
        <f t="shared" si="3941"/>
        <v xml:space="preserve">6 mm Mirror Clear </v>
      </c>
      <c r="JB256" s="4" t="str">
        <f t="shared" si="3942"/>
        <v>Sq.ft</v>
      </c>
      <c r="JC256" s="4">
        <f t="shared" si="3943"/>
        <v>1550</v>
      </c>
      <c r="JD256" s="13"/>
      <c r="JE256" s="4">
        <f t="shared" si="3944"/>
        <v>0</v>
      </c>
      <c r="JF256" s="13">
        <f t="shared" si="3945"/>
        <v>0</v>
      </c>
      <c r="JG256" s="42">
        <f t="shared" si="3946"/>
        <v>0</v>
      </c>
      <c r="JH256" s="21"/>
      <c r="JK256" s="4" t="str">
        <f t="shared" si="3968"/>
        <v xml:space="preserve">6 mm Mirror Clear </v>
      </c>
      <c r="JL256" s="4" t="str">
        <f t="shared" si="3935"/>
        <v>Sq.ft</v>
      </c>
      <c r="JM256" s="4">
        <f t="shared" si="3936"/>
        <v>1550</v>
      </c>
      <c r="JN256" s="13"/>
      <c r="JO256" s="21">
        <f t="shared" si="3937"/>
        <v>0</v>
      </c>
      <c r="JP256" s="31">
        <f t="shared" si="3938"/>
        <v>0</v>
      </c>
      <c r="JQ256" s="42">
        <f t="shared" si="3939"/>
        <v>0</v>
      </c>
      <c r="JR256" s="21"/>
      <c r="JU256" s="4" t="str">
        <f t="shared" si="3969"/>
        <v xml:space="preserve">6 mm Mirror Clear </v>
      </c>
      <c r="JV256" s="4" t="str">
        <f t="shared" si="3919"/>
        <v>Sq.ft</v>
      </c>
      <c r="JW256" s="4">
        <f t="shared" si="3920"/>
        <v>1550</v>
      </c>
      <c r="JX256" s="4">
        <f t="shared" si="3777"/>
        <v>0</v>
      </c>
      <c r="JY256" s="56">
        <f t="shared" si="3778"/>
        <v>0</v>
      </c>
      <c r="JZ256" s="56">
        <f t="shared" si="3779"/>
        <v>0</v>
      </c>
      <c r="KA256" s="31">
        <f t="shared" si="3940"/>
        <v>0</v>
      </c>
      <c r="KB256" s="21"/>
    </row>
    <row r="257" spans="2:288" ht="17.25" customHeight="1" x14ac:dyDescent="0.25">
      <c r="B257" s="3" t="s">
        <v>174</v>
      </c>
      <c r="C257" s="10" t="s">
        <v>3</v>
      </c>
      <c r="D257" s="4">
        <v>460</v>
      </c>
      <c r="E257" s="13"/>
      <c r="F257" s="31">
        <f t="shared" si="3641"/>
        <v>0</v>
      </c>
      <c r="G257" s="31">
        <f t="shared" ref="G257:G276" si="4012">$I$4*E257</f>
        <v>0</v>
      </c>
      <c r="H257" s="31">
        <f t="shared" si="3643"/>
        <v>0</v>
      </c>
      <c r="I257" s="71"/>
      <c r="K257" s="40"/>
      <c r="L257" s="4" t="str">
        <f t="shared" si="3614"/>
        <v xml:space="preserve">5 mm Sandblast </v>
      </c>
      <c r="M257" s="4" t="str">
        <f t="shared" si="3644"/>
        <v>Sq.ft</v>
      </c>
      <c r="N257" s="4">
        <f t="shared" si="3645"/>
        <v>460</v>
      </c>
      <c r="O257" s="13"/>
      <c r="P257" s="21">
        <f t="shared" si="4009"/>
        <v>0</v>
      </c>
      <c r="Q257" s="31">
        <f t="shared" si="4010"/>
        <v>0</v>
      </c>
      <c r="R257" s="31">
        <f t="shared" si="4011"/>
        <v>0</v>
      </c>
      <c r="S257" s="21"/>
      <c r="U257" s="40"/>
      <c r="V257" s="4" t="str">
        <f t="shared" si="3615"/>
        <v xml:space="preserve">5 mm Sandblast </v>
      </c>
      <c r="W257" s="4" t="str">
        <f t="shared" si="3649"/>
        <v>Sq.ft</v>
      </c>
      <c r="X257" s="4">
        <f t="shared" si="3650"/>
        <v>460</v>
      </c>
      <c r="Y257" s="31"/>
      <c r="Z257" s="21">
        <f t="shared" si="3651"/>
        <v>0</v>
      </c>
      <c r="AA257" s="31">
        <f t="shared" si="3652"/>
        <v>0</v>
      </c>
      <c r="AB257" s="42">
        <f t="shared" si="3653"/>
        <v>0</v>
      </c>
      <c r="AC257" s="21"/>
      <c r="AE257" s="40"/>
      <c r="AF257" s="56" t="str">
        <f t="shared" si="3957"/>
        <v xml:space="preserve">5 mm Sandblast </v>
      </c>
      <c r="AG257" s="56" t="str">
        <f t="shared" si="3958"/>
        <v>Sq.ft</v>
      </c>
      <c r="AH257" s="56">
        <f t="shared" si="3959"/>
        <v>460</v>
      </c>
      <c r="AI257" s="13"/>
      <c r="AJ257" s="21">
        <f t="shared" ref="AJ257:AJ276" si="4013">AH257*AI257</f>
        <v>0</v>
      </c>
      <c r="AK257" s="31">
        <f t="shared" ref="AK257:AK276" si="4014">$I$4*AI257</f>
        <v>0</v>
      </c>
      <c r="AL257" s="31">
        <f t="shared" ref="AL257:AL276" si="4015">AH257*AK257</f>
        <v>0</v>
      </c>
      <c r="AM257" s="21"/>
      <c r="AO257" s="40"/>
      <c r="AP257" s="4" t="str">
        <f t="shared" si="3617"/>
        <v xml:space="preserve">5 mm Sandblast </v>
      </c>
      <c r="AQ257" s="4" t="str">
        <f t="shared" si="3659"/>
        <v>Sq.ft</v>
      </c>
      <c r="AR257" s="4">
        <f t="shared" si="3660"/>
        <v>460</v>
      </c>
      <c r="AS257" s="13"/>
      <c r="AT257" s="21">
        <f t="shared" si="3661"/>
        <v>0</v>
      </c>
      <c r="AU257" s="31">
        <f t="shared" si="3662"/>
        <v>0</v>
      </c>
      <c r="AV257" s="31">
        <f t="shared" si="3663"/>
        <v>0</v>
      </c>
      <c r="AW257" s="21"/>
      <c r="AY257" s="40"/>
      <c r="AZ257" s="4" t="str">
        <f t="shared" si="3618"/>
        <v xml:space="preserve">5 mm Sandblast </v>
      </c>
      <c r="BA257" s="4" t="str">
        <f t="shared" si="3664"/>
        <v>Sq.ft</v>
      </c>
      <c r="BB257" s="4">
        <f t="shared" si="3665"/>
        <v>460</v>
      </c>
      <c r="BC257" s="13"/>
      <c r="BD257" s="21">
        <f t="shared" si="3666"/>
        <v>0</v>
      </c>
      <c r="BE257" s="31">
        <f t="shared" si="3667"/>
        <v>0</v>
      </c>
      <c r="BF257" s="42">
        <f t="shared" si="3668"/>
        <v>0</v>
      </c>
      <c r="BG257" s="21"/>
      <c r="BI257" s="40"/>
      <c r="BJ257" s="4" t="str">
        <f t="shared" si="3619"/>
        <v xml:space="preserve">5 mm Sandblast </v>
      </c>
      <c r="BK257" s="4" t="str">
        <f t="shared" si="3669"/>
        <v>Sq.ft</v>
      </c>
      <c r="BL257" s="4">
        <f t="shared" si="3670"/>
        <v>460</v>
      </c>
      <c r="BM257" s="13"/>
      <c r="BN257" s="21">
        <f t="shared" si="3671"/>
        <v>0</v>
      </c>
      <c r="BO257" s="31">
        <f t="shared" si="3672"/>
        <v>0</v>
      </c>
      <c r="BP257" s="42">
        <f t="shared" si="3673"/>
        <v>0</v>
      </c>
      <c r="BQ257" s="21"/>
      <c r="BS257" s="40"/>
      <c r="BT257" s="4" t="str">
        <f t="shared" si="3620"/>
        <v xml:space="preserve">5 mm Sandblast </v>
      </c>
      <c r="BU257" s="4" t="str">
        <f t="shared" si="3674"/>
        <v>Sq.ft</v>
      </c>
      <c r="BV257" s="4">
        <f t="shared" si="3675"/>
        <v>460</v>
      </c>
      <c r="BW257" s="13"/>
      <c r="BX257" s="21">
        <f t="shared" si="3973"/>
        <v>0</v>
      </c>
      <c r="BY257" s="31">
        <f t="shared" si="3974"/>
        <v>0</v>
      </c>
      <c r="BZ257" s="42">
        <f t="shared" si="3975"/>
        <v>0</v>
      </c>
      <c r="CA257" s="21"/>
      <c r="CB257" s="40"/>
      <c r="CC257" s="4" t="str">
        <f t="shared" si="3621"/>
        <v xml:space="preserve">5 mm Sandblast </v>
      </c>
      <c r="CD257" s="4" t="str">
        <f t="shared" si="3679"/>
        <v>Sq.ft</v>
      </c>
      <c r="CE257" s="4">
        <f t="shared" si="3680"/>
        <v>460</v>
      </c>
      <c r="CF257" s="42"/>
      <c r="CG257" s="42">
        <f t="shared" si="3681"/>
        <v>0</v>
      </c>
      <c r="CH257" s="42">
        <f t="shared" si="3682"/>
        <v>0</v>
      </c>
      <c r="CI257" s="42">
        <f t="shared" si="3683"/>
        <v>0</v>
      </c>
      <c r="CJ257" s="21"/>
      <c r="CK257" s="143"/>
      <c r="CL257" s="40"/>
      <c r="CM257" s="4" t="str">
        <f t="shared" si="3622"/>
        <v xml:space="preserve">5 mm Sandblast </v>
      </c>
      <c r="CN257" s="4" t="str">
        <f t="shared" si="3684"/>
        <v>Sq.ft</v>
      </c>
      <c r="CO257" s="4">
        <f t="shared" si="3685"/>
        <v>460</v>
      </c>
      <c r="CP257" s="13"/>
      <c r="CQ257" s="21">
        <f t="shared" si="3686"/>
        <v>0</v>
      </c>
      <c r="CR257" s="31">
        <f t="shared" si="3687"/>
        <v>0</v>
      </c>
      <c r="CS257" s="42">
        <f t="shared" si="3688"/>
        <v>0</v>
      </c>
      <c r="CT257" s="21"/>
      <c r="CV257" s="40"/>
      <c r="CW257" s="4" t="str">
        <f t="shared" si="3623"/>
        <v xml:space="preserve">5 mm Sandblast </v>
      </c>
      <c r="CX257" s="4" t="str">
        <f t="shared" si="3689"/>
        <v>Sq.ft</v>
      </c>
      <c r="CY257" s="4">
        <f t="shared" si="3690"/>
        <v>460</v>
      </c>
      <c r="CZ257" s="13"/>
      <c r="DA257" s="21">
        <f t="shared" si="3691"/>
        <v>0</v>
      </c>
      <c r="DB257" s="31">
        <f t="shared" si="3692"/>
        <v>0</v>
      </c>
      <c r="DC257" s="42">
        <f t="shared" si="3693"/>
        <v>0</v>
      </c>
      <c r="DD257" s="21"/>
      <c r="DF257" s="40"/>
      <c r="DG257" s="4" t="str">
        <f t="shared" si="3624"/>
        <v xml:space="preserve">5 mm Sandblast </v>
      </c>
      <c r="DH257" s="4" t="str">
        <f t="shared" si="3694"/>
        <v>Sq.ft</v>
      </c>
      <c r="DI257" s="4">
        <f t="shared" si="3695"/>
        <v>460</v>
      </c>
      <c r="DJ257" s="13"/>
      <c r="DK257" s="21">
        <f t="shared" si="3696"/>
        <v>0</v>
      </c>
      <c r="DL257" s="31">
        <f t="shared" si="3697"/>
        <v>0</v>
      </c>
      <c r="DM257" s="42">
        <f t="shared" si="3698"/>
        <v>0</v>
      </c>
      <c r="DN257" s="21"/>
      <c r="DQ257" s="4" t="str">
        <f t="shared" si="3625"/>
        <v xml:space="preserve">5 mm Sandblast </v>
      </c>
      <c r="DR257" s="4" t="str">
        <f t="shared" si="3699"/>
        <v>Sq.ft</v>
      </c>
      <c r="DS257" s="4">
        <f t="shared" si="3700"/>
        <v>460</v>
      </c>
      <c r="DT257" s="13"/>
      <c r="DU257" s="21">
        <f t="shared" si="3701"/>
        <v>0</v>
      </c>
      <c r="DV257" s="31">
        <f t="shared" si="3702"/>
        <v>0</v>
      </c>
      <c r="DW257" s="42">
        <f t="shared" si="3703"/>
        <v>0</v>
      </c>
      <c r="DX257" s="21"/>
      <c r="DZ257" s="40"/>
      <c r="EA257" s="4" t="str">
        <f t="shared" si="3626"/>
        <v xml:space="preserve">5 mm Sandblast </v>
      </c>
      <c r="EB257" s="4" t="str">
        <f t="shared" si="3704"/>
        <v>Sq.ft</v>
      </c>
      <c r="EC257" s="4">
        <f t="shared" si="3705"/>
        <v>460</v>
      </c>
      <c r="ED257" s="13"/>
      <c r="EE257" s="21">
        <f t="shared" si="3706"/>
        <v>0</v>
      </c>
      <c r="EF257" s="31">
        <f t="shared" si="3707"/>
        <v>0</v>
      </c>
      <c r="EG257" s="42">
        <f t="shared" si="3708"/>
        <v>0</v>
      </c>
      <c r="EH257" s="21"/>
      <c r="EK257" s="4" t="str">
        <f t="shared" si="3627"/>
        <v xml:space="preserve">5 mm Sandblast </v>
      </c>
      <c r="EL257" s="4" t="str">
        <f t="shared" si="3709"/>
        <v>Sq.ft</v>
      </c>
      <c r="EM257" s="4">
        <f t="shared" si="3710"/>
        <v>460</v>
      </c>
      <c r="EN257" s="13"/>
      <c r="EO257" s="21">
        <f t="shared" si="3711"/>
        <v>0</v>
      </c>
      <c r="EP257" s="31">
        <f t="shared" si="3712"/>
        <v>0</v>
      </c>
      <c r="EQ257" s="42">
        <f t="shared" si="3713"/>
        <v>0</v>
      </c>
      <c r="ER257" s="21"/>
      <c r="EU257" s="4" t="str">
        <f t="shared" si="3628"/>
        <v xml:space="preserve">5 mm Sandblast </v>
      </c>
      <c r="EV257" s="4" t="str">
        <f t="shared" si="4006"/>
        <v>Sq.ft</v>
      </c>
      <c r="EW257" s="4">
        <f t="shared" si="4007"/>
        <v>460</v>
      </c>
      <c r="EX257" s="13"/>
      <c r="EY257" s="21">
        <f t="shared" si="3948"/>
        <v>0</v>
      </c>
      <c r="EZ257" s="31">
        <f t="shared" si="3949"/>
        <v>0</v>
      </c>
      <c r="FA257" s="42">
        <f t="shared" si="3950"/>
        <v>0</v>
      </c>
      <c r="FB257" s="21"/>
      <c r="FE257" s="4" t="str">
        <f t="shared" si="3970"/>
        <v xml:space="preserve">5 mm Sandblast </v>
      </c>
      <c r="FF257" s="4" t="str">
        <f t="shared" si="3971"/>
        <v>Sq.ft</v>
      </c>
      <c r="FG257" s="4">
        <f t="shared" si="3972"/>
        <v>460</v>
      </c>
      <c r="FH257" s="13"/>
      <c r="FI257" s="21">
        <f t="shared" si="3721"/>
        <v>0</v>
      </c>
      <c r="FJ257" s="31">
        <f t="shared" si="3722"/>
        <v>0</v>
      </c>
      <c r="FK257" s="42">
        <f t="shared" si="3723"/>
        <v>0</v>
      </c>
      <c r="FL257" s="21"/>
      <c r="FO257" s="4" t="str">
        <f t="shared" si="3630"/>
        <v xml:space="preserve">5 mm Sandblast </v>
      </c>
      <c r="FP257" s="4" t="str">
        <f t="shared" si="3724"/>
        <v>Sq.ft</v>
      </c>
      <c r="FQ257" s="4">
        <f t="shared" si="3725"/>
        <v>460</v>
      </c>
      <c r="FR257" s="13"/>
      <c r="FS257" s="21">
        <f t="shared" si="3976"/>
        <v>0</v>
      </c>
      <c r="FT257" s="31">
        <f t="shared" si="3977"/>
        <v>0</v>
      </c>
      <c r="FU257" s="42">
        <f t="shared" si="3978"/>
        <v>0</v>
      </c>
      <c r="FV257" s="21"/>
      <c r="FY257" s="4" t="str">
        <f t="shared" si="3631"/>
        <v xml:space="preserve">5 mm Sandblast </v>
      </c>
      <c r="FZ257" s="4" t="str">
        <f t="shared" si="3728"/>
        <v>Sq.ft</v>
      </c>
      <c r="GA257" s="4">
        <f t="shared" si="3729"/>
        <v>460</v>
      </c>
      <c r="GB257" s="13"/>
      <c r="GC257" s="21">
        <f t="shared" si="3730"/>
        <v>0</v>
      </c>
      <c r="GD257" s="31">
        <f t="shared" si="4008"/>
        <v>0</v>
      </c>
      <c r="GE257" s="42">
        <f t="shared" si="3731"/>
        <v>0</v>
      </c>
      <c r="GF257" s="21"/>
      <c r="GI257" s="4" t="str">
        <f t="shared" si="3797"/>
        <v xml:space="preserve">5 mm Sandblast </v>
      </c>
      <c r="GJ257" s="4" t="str">
        <f t="shared" si="3798"/>
        <v>Sq.ft</v>
      </c>
      <c r="GK257" s="4">
        <f t="shared" si="3799"/>
        <v>460</v>
      </c>
      <c r="GL257" s="13"/>
      <c r="GM257" s="21">
        <f t="shared" si="3733"/>
        <v>0</v>
      </c>
      <c r="GN257" s="31">
        <f t="shared" si="3734"/>
        <v>0</v>
      </c>
      <c r="GO257" s="42">
        <f t="shared" si="3735"/>
        <v>0</v>
      </c>
      <c r="GP257" s="21"/>
      <c r="GS257" s="4" t="str">
        <f t="shared" si="3965"/>
        <v xml:space="preserve">5 mm Sandblast </v>
      </c>
      <c r="GT257" s="4" t="str">
        <f t="shared" si="3966"/>
        <v>Sq.ft</v>
      </c>
      <c r="GU257" s="4">
        <f t="shared" si="3967"/>
        <v>460</v>
      </c>
      <c r="GV257" s="13"/>
      <c r="GW257" s="21">
        <f t="shared" si="3994"/>
        <v>0</v>
      </c>
      <c r="GX257" s="31">
        <f t="shared" si="3995"/>
        <v>0</v>
      </c>
      <c r="GY257" s="42">
        <f t="shared" si="3996"/>
        <v>0</v>
      </c>
      <c r="GZ257" s="21"/>
      <c r="HC257" s="4" t="str">
        <f t="shared" si="3633"/>
        <v xml:space="preserve">5 mm Sandblast </v>
      </c>
      <c r="HD257" s="4" t="str">
        <f t="shared" si="3740"/>
        <v>Sq.ft</v>
      </c>
      <c r="HE257" s="4">
        <f t="shared" si="3741"/>
        <v>460</v>
      </c>
      <c r="HF257" s="13"/>
      <c r="HG257" s="21">
        <f t="shared" si="3742"/>
        <v>0</v>
      </c>
      <c r="HH257" s="31">
        <f t="shared" si="3743"/>
        <v>0</v>
      </c>
      <c r="HI257" s="42">
        <f t="shared" si="3744"/>
        <v>0</v>
      </c>
      <c r="HJ257" s="21"/>
      <c r="HM257" s="4" t="str">
        <f t="shared" si="3819"/>
        <v xml:space="preserve">5 mm Sandblast </v>
      </c>
      <c r="HN257" s="4" t="str">
        <f t="shared" si="3820"/>
        <v>Sq.ft</v>
      </c>
      <c r="HO257" s="4">
        <f t="shared" si="3821"/>
        <v>460</v>
      </c>
      <c r="HP257" s="13"/>
      <c r="HQ257" s="4">
        <f t="shared" si="3822"/>
        <v>0</v>
      </c>
      <c r="HR257" s="13">
        <f t="shared" si="3823"/>
        <v>0</v>
      </c>
      <c r="HS257" s="42">
        <f t="shared" si="3824"/>
        <v>0</v>
      </c>
      <c r="HT257" s="21"/>
      <c r="HW257" s="4" t="str">
        <f t="shared" si="3825"/>
        <v xml:space="preserve">5 mm Sandblast </v>
      </c>
      <c r="HX257" s="4" t="str">
        <f t="shared" si="3826"/>
        <v>Sq.ft</v>
      </c>
      <c r="HY257" s="4">
        <f t="shared" si="3827"/>
        <v>460</v>
      </c>
      <c r="HZ257" s="31"/>
      <c r="IA257" s="21">
        <f t="shared" si="3828"/>
        <v>0</v>
      </c>
      <c r="IB257" s="13">
        <f t="shared" si="3829"/>
        <v>0</v>
      </c>
      <c r="IC257" s="42">
        <f t="shared" si="3830"/>
        <v>0</v>
      </c>
      <c r="ID257" s="21"/>
      <c r="IG257" s="4" t="str">
        <f t="shared" si="3831"/>
        <v xml:space="preserve">5 mm Sandblast </v>
      </c>
      <c r="IH257" s="4" t="str">
        <f t="shared" si="3832"/>
        <v>Sq.ft</v>
      </c>
      <c r="II257" s="4">
        <f t="shared" si="3833"/>
        <v>460</v>
      </c>
      <c r="IJ257" s="13"/>
      <c r="IK257" s="4">
        <f t="shared" si="3834"/>
        <v>0</v>
      </c>
      <c r="IL257" s="13">
        <f t="shared" si="3835"/>
        <v>0</v>
      </c>
      <c r="IM257" s="42">
        <f t="shared" si="3836"/>
        <v>0</v>
      </c>
      <c r="IN257" s="21"/>
      <c r="IQ257" s="56" t="str">
        <f t="shared" si="3803"/>
        <v xml:space="preserve">5 mm Sandblast </v>
      </c>
      <c r="IR257" s="56" t="str">
        <f t="shared" si="3804"/>
        <v>Sq.ft</v>
      </c>
      <c r="IS257" s="56">
        <f t="shared" si="3805"/>
        <v>460</v>
      </c>
      <c r="IT257" s="13"/>
      <c r="IU257" s="56">
        <f t="shared" si="3806"/>
        <v>0</v>
      </c>
      <c r="IV257" s="13">
        <f t="shared" si="3807"/>
        <v>0</v>
      </c>
      <c r="IW257" s="31">
        <f t="shared" si="3808"/>
        <v>0</v>
      </c>
      <c r="IX257" s="21"/>
      <c r="JA257" s="4" t="str">
        <f t="shared" si="3941"/>
        <v xml:space="preserve">5 mm Sandblast </v>
      </c>
      <c r="JB257" s="4" t="str">
        <f t="shared" si="3942"/>
        <v>Sq.ft</v>
      </c>
      <c r="JC257" s="4">
        <f t="shared" si="3943"/>
        <v>460</v>
      </c>
      <c r="JD257" s="13"/>
      <c r="JE257" s="4">
        <f t="shared" si="3944"/>
        <v>0</v>
      </c>
      <c r="JF257" s="13">
        <f t="shared" si="3945"/>
        <v>0</v>
      </c>
      <c r="JG257" s="42">
        <f t="shared" si="3946"/>
        <v>0</v>
      </c>
      <c r="JH257" s="21"/>
      <c r="JK257" s="4" t="str">
        <f t="shared" si="3968"/>
        <v xml:space="preserve">5 mm Sandblast </v>
      </c>
      <c r="JL257" s="4" t="str">
        <f t="shared" si="3935"/>
        <v>Sq.ft</v>
      </c>
      <c r="JM257" s="4">
        <f t="shared" si="3936"/>
        <v>460</v>
      </c>
      <c r="JN257" s="13"/>
      <c r="JO257" s="21">
        <f t="shared" si="3937"/>
        <v>0</v>
      </c>
      <c r="JP257" s="31">
        <f t="shared" si="3938"/>
        <v>0</v>
      </c>
      <c r="JQ257" s="42">
        <f t="shared" si="3939"/>
        <v>0</v>
      </c>
      <c r="JR257" s="21"/>
      <c r="JU257" s="4" t="str">
        <f t="shared" si="3969"/>
        <v xml:space="preserve">5 mm Sandblast </v>
      </c>
      <c r="JV257" s="4" t="str">
        <f t="shared" si="3919"/>
        <v>Sq.ft</v>
      </c>
      <c r="JW257" s="4">
        <f t="shared" si="3920"/>
        <v>460</v>
      </c>
      <c r="JX257" s="4">
        <f t="shared" si="3777"/>
        <v>0</v>
      </c>
      <c r="JY257" s="56">
        <f t="shared" si="3778"/>
        <v>0</v>
      </c>
      <c r="JZ257" s="56">
        <f t="shared" si="3779"/>
        <v>0</v>
      </c>
      <c r="KA257" s="31">
        <f t="shared" si="3940"/>
        <v>0</v>
      </c>
      <c r="KB257" s="21"/>
    </row>
    <row r="258" spans="2:288" ht="17.25" customHeight="1" x14ac:dyDescent="0.25">
      <c r="B258" s="3" t="s">
        <v>175</v>
      </c>
      <c r="C258" s="10" t="s">
        <v>3</v>
      </c>
      <c r="D258" s="4">
        <v>520</v>
      </c>
      <c r="E258" s="13"/>
      <c r="F258" s="31">
        <f t="shared" si="3641"/>
        <v>0</v>
      </c>
      <c r="G258" s="31">
        <f t="shared" si="4012"/>
        <v>0</v>
      </c>
      <c r="H258" s="31">
        <f t="shared" si="3643"/>
        <v>0</v>
      </c>
      <c r="I258" s="71"/>
      <c r="K258" s="40"/>
      <c r="L258" s="4" t="str">
        <f t="shared" si="3614"/>
        <v xml:space="preserve">3.5 mm Reflective Blue / Green / Brown </v>
      </c>
      <c r="M258" s="4" t="str">
        <f t="shared" si="3644"/>
        <v>Sq.ft</v>
      </c>
      <c r="N258" s="4">
        <f t="shared" si="3645"/>
        <v>520</v>
      </c>
      <c r="O258" s="13"/>
      <c r="P258" s="21">
        <f t="shared" si="4009"/>
        <v>0</v>
      </c>
      <c r="Q258" s="31">
        <f t="shared" si="4010"/>
        <v>0</v>
      </c>
      <c r="R258" s="31">
        <f t="shared" si="4011"/>
        <v>0</v>
      </c>
      <c r="S258" s="21"/>
      <c r="U258" s="40"/>
      <c r="V258" s="4" t="str">
        <f t="shared" si="3615"/>
        <v xml:space="preserve">3.5 mm Reflective Blue / Green / Brown </v>
      </c>
      <c r="W258" s="4" t="str">
        <f t="shared" si="3649"/>
        <v>Sq.ft</v>
      </c>
      <c r="X258" s="4">
        <f t="shared" si="3650"/>
        <v>520</v>
      </c>
      <c r="Y258" s="31"/>
      <c r="Z258" s="21">
        <f t="shared" si="3651"/>
        <v>0</v>
      </c>
      <c r="AA258" s="31">
        <f t="shared" si="3652"/>
        <v>0</v>
      </c>
      <c r="AB258" s="42">
        <f t="shared" si="3653"/>
        <v>0</v>
      </c>
      <c r="AC258" s="21"/>
      <c r="AE258" s="40"/>
      <c r="AF258" s="56" t="str">
        <f t="shared" si="3957"/>
        <v xml:space="preserve">3.5 mm Reflective Blue / Green / Brown </v>
      </c>
      <c r="AG258" s="56" t="str">
        <f t="shared" si="3958"/>
        <v>Sq.ft</v>
      </c>
      <c r="AH258" s="56">
        <f t="shared" si="3959"/>
        <v>520</v>
      </c>
      <c r="AI258" s="13"/>
      <c r="AJ258" s="21">
        <f t="shared" si="4013"/>
        <v>0</v>
      </c>
      <c r="AK258" s="31">
        <f t="shared" si="4014"/>
        <v>0</v>
      </c>
      <c r="AL258" s="31">
        <f t="shared" si="4015"/>
        <v>0</v>
      </c>
      <c r="AM258" s="21"/>
      <c r="AO258" s="40"/>
      <c r="AP258" s="4" t="str">
        <f t="shared" si="3617"/>
        <v xml:space="preserve">3.5 mm Reflective Blue / Green / Brown </v>
      </c>
      <c r="AQ258" s="4" t="str">
        <f t="shared" si="3659"/>
        <v>Sq.ft</v>
      </c>
      <c r="AR258" s="4">
        <f t="shared" si="3660"/>
        <v>520</v>
      </c>
      <c r="AS258" s="13"/>
      <c r="AT258" s="21">
        <f t="shared" si="3661"/>
        <v>0</v>
      </c>
      <c r="AU258" s="31">
        <f t="shared" si="3662"/>
        <v>0</v>
      </c>
      <c r="AV258" s="31">
        <f t="shared" si="3663"/>
        <v>0</v>
      </c>
      <c r="AW258" s="21"/>
      <c r="AY258" s="40"/>
      <c r="AZ258" s="4" t="str">
        <f t="shared" si="3618"/>
        <v xml:space="preserve">3.5 mm Reflective Blue / Green / Brown </v>
      </c>
      <c r="BA258" s="4" t="str">
        <f t="shared" si="3664"/>
        <v>Sq.ft</v>
      </c>
      <c r="BB258" s="4">
        <f t="shared" si="3665"/>
        <v>520</v>
      </c>
      <c r="BC258" s="13"/>
      <c r="BD258" s="21">
        <f t="shared" si="3666"/>
        <v>0</v>
      </c>
      <c r="BE258" s="31">
        <f t="shared" si="3667"/>
        <v>0</v>
      </c>
      <c r="BF258" s="42">
        <f t="shared" si="3668"/>
        <v>0</v>
      </c>
      <c r="BG258" s="21"/>
      <c r="BI258" s="40"/>
      <c r="BJ258" s="4" t="str">
        <f t="shared" si="3619"/>
        <v xml:space="preserve">3.5 mm Reflective Blue / Green / Brown </v>
      </c>
      <c r="BK258" s="4" t="str">
        <f t="shared" si="3669"/>
        <v>Sq.ft</v>
      </c>
      <c r="BL258" s="4">
        <f t="shared" si="3670"/>
        <v>520</v>
      </c>
      <c r="BM258" s="13"/>
      <c r="BN258" s="21">
        <f t="shared" si="3671"/>
        <v>0</v>
      </c>
      <c r="BO258" s="31">
        <f t="shared" si="3672"/>
        <v>0</v>
      </c>
      <c r="BP258" s="42">
        <f t="shared" si="3673"/>
        <v>0</v>
      </c>
      <c r="BQ258" s="21"/>
      <c r="BS258" s="40"/>
      <c r="BT258" s="4" t="str">
        <f t="shared" si="3620"/>
        <v xml:space="preserve">3.5 mm Reflective Blue / Green / Brown </v>
      </c>
      <c r="BU258" s="4" t="str">
        <f t="shared" si="3674"/>
        <v>Sq.ft</v>
      </c>
      <c r="BV258" s="4">
        <f t="shared" si="3675"/>
        <v>520</v>
      </c>
      <c r="BW258" s="13"/>
      <c r="BX258" s="21">
        <f t="shared" si="3973"/>
        <v>0</v>
      </c>
      <c r="BY258" s="31">
        <f t="shared" si="3974"/>
        <v>0</v>
      </c>
      <c r="BZ258" s="42">
        <f t="shared" si="3975"/>
        <v>0</v>
      </c>
      <c r="CA258" s="21"/>
      <c r="CB258" s="40"/>
      <c r="CC258" s="4" t="str">
        <f t="shared" si="3621"/>
        <v xml:space="preserve">3.5 mm Reflective Blue / Green / Brown </v>
      </c>
      <c r="CD258" s="4" t="str">
        <f t="shared" si="3679"/>
        <v>Sq.ft</v>
      </c>
      <c r="CE258" s="4">
        <f t="shared" si="3680"/>
        <v>520</v>
      </c>
      <c r="CF258" s="42"/>
      <c r="CG258" s="42">
        <f t="shared" si="3681"/>
        <v>0</v>
      </c>
      <c r="CH258" s="42">
        <f t="shared" si="3682"/>
        <v>0</v>
      </c>
      <c r="CI258" s="42">
        <f t="shared" si="3683"/>
        <v>0</v>
      </c>
      <c r="CJ258" s="21"/>
      <c r="CK258" s="143"/>
      <c r="CL258" s="40"/>
      <c r="CM258" s="4" t="str">
        <f t="shared" si="3622"/>
        <v xml:space="preserve">3.5 mm Reflective Blue / Green / Brown </v>
      </c>
      <c r="CN258" s="4" t="str">
        <f t="shared" si="3684"/>
        <v>Sq.ft</v>
      </c>
      <c r="CO258" s="4">
        <f t="shared" si="3685"/>
        <v>520</v>
      </c>
      <c r="CP258" s="13"/>
      <c r="CQ258" s="21">
        <f t="shared" si="3686"/>
        <v>0</v>
      </c>
      <c r="CR258" s="31">
        <f t="shared" si="3687"/>
        <v>0</v>
      </c>
      <c r="CS258" s="42">
        <f t="shared" si="3688"/>
        <v>0</v>
      </c>
      <c r="CT258" s="21"/>
      <c r="CV258" s="40"/>
      <c r="CW258" s="4" t="str">
        <f t="shared" si="3623"/>
        <v xml:space="preserve">3.5 mm Reflective Blue / Green / Brown </v>
      </c>
      <c r="CX258" s="4" t="str">
        <f t="shared" si="3689"/>
        <v>Sq.ft</v>
      </c>
      <c r="CY258" s="4">
        <f t="shared" si="3690"/>
        <v>520</v>
      </c>
      <c r="CZ258" s="13"/>
      <c r="DA258" s="21">
        <f t="shared" si="3691"/>
        <v>0</v>
      </c>
      <c r="DB258" s="31">
        <f t="shared" si="3692"/>
        <v>0</v>
      </c>
      <c r="DC258" s="42">
        <f t="shared" si="3693"/>
        <v>0</v>
      </c>
      <c r="DD258" s="21"/>
      <c r="DF258" s="40"/>
      <c r="DG258" s="4" t="str">
        <f t="shared" si="3624"/>
        <v xml:space="preserve">3.5 mm Reflective Blue / Green / Brown </v>
      </c>
      <c r="DH258" s="4" t="str">
        <f t="shared" si="3694"/>
        <v>Sq.ft</v>
      </c>
      <c r="DI258" s="4">
        <f t="shared" si="3695"/>
        <v>520</v>
      </c>
      <c r="DJ258" s="13"/>
      <c r="DK258" s="21">
        <f t="shared" si="3696"/>
        <v>0</v>
      </c>
      <c r="DL258" s="31">
        <f t="shared" si="3697"/>
        <v>0</v>
      </c>
      <c r="DM258" s="42">
        <f t="shared" si="3698"/>
        <v>0</v>
      </c>
      <c r="DN258" s="21"/>
      <c r="DQ258" s="4" t="str">
        <f t="shared" si="3625"/>
        <v xml:space="preserve">3.5 mm Reflective Blue / Green / Brown </v>
      </c>
      <c r="DR258" s="4" t="str">
        <f t="shared" si="3699"/>
        <v>Sq.ft</v>
      </c>
      <c r="DS258" s="4">
        <f t="shared" si="3700"/>
        <v>520</v>
      </c>
      <c r="DT258" s="13"/>
      <c r="DU258" s="21">
        <f t="shared" si="3701"/>
        <v>0</v>
      </c>
      <c r="DV258" s="31">
        <f t="shared" si="3702"/>
        <v>0</v>
      </c>
      <c r="DW258" s="42">
        <f t="shared" si="3703"/>
        <v>0</v>
      </c>
      <c r="DX258" s="21"/>
      <c r="DZ258" s="40"/>
      <c r="EA258" s="4" t="str">
        <f t="shared" si="3626"/>
        <v xml:space="preserve">3.5 mm Reflective Blue / Green / Brown </v>
      </c>
      <c r="EB258" s="4" t="str">
        <f t="shared" si="3704"/>
        <v>Sq.ft</v>
      </c>
      <c r="EC258" s="4">
        <f t="shared" si="3705"/>
        <v>520</v>
      </c>
      <c r="ED258" s="13"/>
      <c r="EE258" s="21">
        <f t="shared" si="3706"/>
        <v>0</v>
      </c>
      <c r="EF258" s="31">
        <f t="shared" si="3707"/>
        <v>0</v>
      </c>
      <c r="EG258" s="42">
        <f t="shared" si="3708"/>
        <v>0</v>
      </c>
      <c r="EH258" s="21"/>
      <c r="EK258" s="4" t="str">
        <f t="shared" si="3627"/>
        <v xml:space="preserve">3.5 mm Reflective Blue / Green / Brown </v>
      </c>
      <c r="EL258" s="4" t="str">
        <f t="shared" si="3709"/>
        <v>Sq.ft</v>
      </c>
      <c r="EM258" s="4">
        <f t="shared" si="3710"/>
        <v>520</v>
      </c>
      <c r="EN258" s="13"/>
      <c r="EO258" s="21">
        <f t="shared" si="3711"/>
        <v>0</v>
      </c>
      <c r="EP258" s="31">
        <f t="shared" si="3712"/>
        <v>0</v>
      </c>
      <c r="EQ258" s="42">
        <f t="shared" si="3713"/>
        <v>0</v>
      </c>
      <c r="ER258" s="21"/>
      <c r="EU258" s="4" t="str">
        <f t="shared" si="3628"/>
        <v xml:space="preserve">3.5 mm Reflective Blue / Green / Brown </v>
      </c>
      <c r="EV258" s="4" t="str">
        <f t="shared" si="4006"/>
        <v>Sq.ft</v>
      </c>
      <c r="EW258" s="4">
        <f t="shared" si="4007"/>
        <v>520</v>
      </c>
      <c r="EX258" s="13"/>
      <c r="EY258" s="21">
        <f t="shared" si="3948"/>
        <v>0</v>
      </c>
      <c r="EZ258" s="31">
        <f t="shared" si="3949"/>
        <v>0</v>
      </c>
      <c r="FA258" s="42">
        <f t="shared" si="3950"/>
        <v>0</v>
      </c>
      <c r="FB258" s="21"/>
      <c r="FE258" s="4" t="str">
        <f t="shared" si="3970"/>
        <v xml:space="preserve">3.5 mm Reflective Blue / Green / Brown </v>
      </c>
      <c r="FF258" s="4" t="str">
        <f t="shared" si="3971"/>
        <v>Sq.ft</v>
      </c>
      <c r="FG258" s="4">
        <f t="shared" si="3972"/>
        <v>520</v>
      </c>
      <c r="FH258" s="13"/>
      <c r="FI258" s="21">
        <f t="shared" si="3721"/>
        <v>0</v>
      </c>
      <c r="FJ258" s="31">
        <f t="shared" si="3722"/>
        <v>0</v>
      </c>
      <c r="FK258" s="42">
        <f t="shared" si="3723"/>
        <v>0</v>
      </c>
      <c r="FL258" s="21"/>
      <c r="FO258" s="4" t="str">
        <f t="shared" si="3630"/>
        <v xml:space="preserve">3.5 mm Reflective Blue / Green / Brown </v>
      </c>
      <c r="FP258" s="4" t="str">
        <f t="shared" si="3724"/>
        <v>Sq.ft</v>
      </c>
      <c r="FQ258" s="4">
        <f t="shared" si="3725"/>
        <v>520</v>
      </c>
      <c r="FR258" s="13"/>
      <c r="FS258" s="21">
        <f t="shared" si="3976"/>
        <v>0</v>
      </c>
      <c r="FT258" s="31">
        <f t="shared" si="3977"/>
        <v>0</v>
      </c>
      <c r="FU258" s="42">
        <f t="shared" si="3978"/>
        <v>0</v>
      </c>
      <c r="FV258" s="21"/>
      <c r="FY258" s="4" t="str">
        <f t="shared" si="3631"/>
        <v xml:space="preserve">3.5 mm Reflective Blue / Green / Brown </v>
      </c>
      <c r="FZ258" s="4" t="str">
        <f t="shared" si="3728"/>
        <v>Sq.ft</v>
      </c>
      <c r="GA258" s="4">
        <f t="shared" si="3729"/>
        <v>520</v>
      </c>
      <c r="GB258" s="13"/>
      <c r="GC258" s="21">
        <f t="shared" si="3730"/>
        <v>0</v>
      </c>
      <c r="GD258" s="31">
        <f t="shared" si="4008"/>
        <v>0</v>
      </c>
      <c r="GE258" s="42">
        <f t="shared" si="3731"/>
        <v>0</v>
      </c>
      <c r="GF258" s="21"/>
      <c r="GI258" s="4" t="str">
        <f t="shared" si="3797"/>
        <v xml:space="preserve">3.5 mm Reflective Blue / Green / Brown </v>
      </c>
      <c r="GJ258" s="4" t="str">
        <f t="shared" si="3798"/>
        <v>Sq.ft</v>
      </c>
      <c r="GK258" s="4">
        <f t="shared" si="3799"/>
        <v>520</v>
      </c>
      <c r="GL258" s="13"/>
      <c r="GM258" s="21">
        <f t="shared" si="3733"/>
        <v>0</v>
      </c>
      <c r="GN258" s="31">
        <f t="shared" si="3734"/>
        <v>0</v>
      </c>
      <c r="GO258" s="42">
        <f t="shared" si="3735"/>
        <v>0</v>
      </c>
      <c r="GP258" s="21"/>
      <c r="GS258" s="4" t="str">
        <f t="shared" si="3965"/>
        <v xml:space="preserve">3.5 mm Reflective Blue / Green / Brown </v>
      </c>
      <c r="GT258" s="4" t="str">
        <f t="shared" si="3966"/>
        <v>Sq.ft</v>
      </c>
      <c r="GU258" s="4">
        <f t="shared" si="3967"/>
        <v>520</v>
      </c>
      <c r="GV258" s="13"/>
      <c r="GW258" s="21">
        <f t="shared" si="3994"/>
        <v>0</v>
      </c>
      <c r="GX258" s="31">
        <f t="shared" si="3995"/>
        <v>0</v>
      </c>
      <c r="GY258" s="42">
        <f t="shared" si="3996"/>
        <v>0</v>
      </c>
      <c r="GZ258" s="21"/>
      <c r="HC258" s="4" t="str">
        <f t="shared" si="3633"/>
        <v xml:space="preserve">3.5 mm Reflective Blue / Green / Brown </v>
      </c>
      <c r="HD258" s="4" t="str">
        <f t="shared" si="3740"/>
        <v>Sq.ft</v>
      </c>
      <c r="HE258" s="4">
        <f t="shared" si="3741"/>
        <v>520</v>
      </c>
      <c r="HF258" s="13"/>
      <c r="HG258" s="21">
        <f t="shared" si="3742"/>
        <v>0</v>
      </c>
      <c r="HH258" s="31">
        <f t="shared" si="3743"/>
        <v>0</v>
      </c>
      <c r="HI258" s="42">
        <f t="shared" si="3744"/>
        <v>0</v>
      </c>
      <c r="HJ258" s="21"/>
      <c r="HM258" s="4" t="str">
        <f t="shared" si="3819"/>
        <v xml:space="preserve">3.5 mm Reflective Blue / Green / Brown </v>
      </c>
      <c r="HN258" s="4" t="str">
        <f t="shared" si="3820"/>
        <v>Sq.ft</v>
      </c>
      <c r="HO258" s="4">
        <f t="shared" si="3821"/>
        <v>520</v>
      </c>
      <c r="HP258" s="13"/>
      <c r="HQ258" s="4">
        <f t="shared" si="3822"/>
        <v>0</v>
      </c>
      <c r="HR258" s="13">
        <f t="shared" si="3823"/>
        <v>0</v>
      </c>
      <c r="HS258" s="42">
        <f t="shared" si="3824"/>
        <v>0</v>
      </c>
      <c r="HT258" s="21"/>
      <c r="HW258" s="4" t="str">
        <f t="shared" si="3825"/>
        <v xml:space="preserve">3.5 mm Reflective Blue / Green / Brown </v>
      </c>
      <c r="HX258" s="4" t="str">
        <f t="shared" si="3826"/>
        <v>Sq.ft</v>
      </c>
      <c r="HY258" s="4">
        <f t="shared" si="3827"/>
        <v>520</v>
      </c>
      <c r="HZ258" s="31"/>
      <c r="IA258" s="21">
        <f t="shared" si="3828"/>
        <v>0</v>
      </c>
      <c r="IB258" s="13">
        <f t="shared" si="3829"/>
        <v>0</v>
      </c>
      <c r="IC258" s="42">
        <f t="shared" si="3830"/>
        <v>0</v>
      </c>
      <c r="ID258" s="21"/>
      <c r="IG258" s="4" t="str">
        <f t="shared" si="3831"/>
        <v xml:space="preserve">3.5 mm Reflective Blue / Green / Brown </v>
      </c>
      <c r="IH258" s="4" t="str">
        <f t="shared" si="3832"/>
        <v>Sq.ft</v>
      </c>
      <c r="II258" s="4">
        <f t="shared" si="3833"/>
        <v>520</v>
      </c>
      <c r="IJ258" s="13"/>
      <c r="IK258" s="4">
        <f t="shared" si="3834"/>
        <v>0</v>
      </c>
      <c r="IL258" s="13">
        <f t="shared" si="3835"/>
        <v>0</v>
      </c>
      <c r="IM258" s="42">
        <f t="shared" si="3836"/>
        <v>0</v>
      </c>
      <c r="IN258" s="21"/>
      <c r="IQ258" s="56" t="str">
        <f t="shared" si="3803"/>
        <v xml:space="preserve">3.5 mm Reflective Blue / Green / Brown </v>
      </c>
      <c r="IR258" s="56" t="str">
        <f t="shared" si="3804"/>
        <v>Sq.ft</v>
      </c>
      <c r="IS258" s="56">
        <f t="shared" si="3805"/>
        <v>520</v>
      </c>
      <c r="IT258" s="13"/>
      <c r="IU258" s="56">
        <f t="shared" si="3806"/>
        <v>0</v>
      </c>
      <c r="IV258" s="13">
        <f t="shared" si="3807"/>
        <v>0</v>
      </c>
      <c r="IW258" s="31">
        <f t="shared" si="3808"/>
        <v>0</v>
      </c>
      <c r="IX258" s="21"/>
      <c r="JA258" s="4" t="str">
        <f t="shared" si="3941"/>
        <v xml:space="preserve">3.5 mm Reflective Blue / Green / Brown </v>
      </c>
      <c r="JB258" s="4" t="str">
        <f t="shared" si="3942"/>
        <v>Sq.ft</v>
      </c>
      <c r="JC258" s="4">
        <f t="shared" si="3943"/>
        <v>520</v>
      </c>
      <c r="JD258" s="13"/>
      <c r="JE258" s="4">
        <f t="shared" si="3944"/>
        <v>0</v>
      </c>
      <c r="JF258" s="13">
        <f t="shared" si="3945"/>
        <v>0</v>
      </c>
      <c r="JG258" s="42">
        <f t="shared" si="3946"/>
        <v>0</v>
      </c>
      <c r="JH258" s="21"/>
      <c r="JK258" s="4" t="str">
        <f t="shared" si="3968"/>
        <v xml:space="preserve">3.5 mm Reflective Blue / Green / Brown </v>
      </c>
      <c r="JL258" s="4" t="str">
        <f t="shared" si="3935"/>
        <v>Sq.ft</v>
      </c>
      <c r="JM258" s="4">
        <f t="shared" si="3936"/>
        <v>520</v>
      </c>
      <c r="JN258" s="13"/>
      <c r="JO258" s="21">
        <f t="shared" si="3937"/>
        <v>0</v>
      </c>
      <c r="JP258" s="31">
        <f t="shared" si="3938"/>
        <v>0</v>
      </c>
      <c r="JQ258" s="42">
        <f t="shared" si="3939"/>
        <v>0</v>
      </c>
      <c r="JR258" s="21"/>
      <c r="JU258" s="4" t="str">
        <f t="shared" si="3969"/>
        <v xml:space="preserve">3.5 mm Reflective Blue / Green / Brown </v>
      </c>
      <c r="JV258" s="4" t="str">
        <f t="shared" si="3919"/>
        <v>Sq.ft</v>
      </c>
      <c r="JW258" s="4">
        <f t="shared" si="3920"/>
        <v>520</v>
      </c>
      <c r="JX258" s="4">
        <f t="shared" si="3777"/>
        <v>0</v>
      </c>
      <c r="JY258" s="56">
        <f t="shared" si="3778"/>
        <v>0</v>
      </c>
      <c r="JZ258" s="56">
        <f t="shared" si="3779"/>
        <v>0</v>
      </c>
      <c r="KA258" s="31">
        <f t="shared" si="3940"/>
        <v>0</v>
      </c>
      <c r="KB258" s="21"/>
    </row>
    <row r="259" spans="2:288" ht="17.25" customHeight="1" x14ac:dyDescent="0.25">
      <c r="B259" s="3" t="s">
        <v>176</v>
      </c>
      <c r="C259" s="10" t="s">
        <v>3</v>
      </c>
      <c r="D259" s="4">
        <v>650</v>
      </c>
      <c r="E259" s="13"/>
      <c r="F259" s="31">
        <f t="shared" si="3641"/>
        <v>0</v>
      </c>
      <c r="G259" s="31">
        <f t="shared" si="4012"/>
        <v>0</v>
      </c>
      <c r="H259" s="31">
        <f t="shared" si="3643"/>
        <v>0</v>
      </c>
      <c r="I259" s="71"/>
      <c r="K259" s="40"/>
      <c r="L259" s="4" t="str">
        <f t="shared" si="3614"/>
        <v xml:space="preserve">5mm Reflective Green / Super Silver </v>
      </c>
      <c r="M259" s="4" t="str">
        <f t="shared" si="3644"/>
        <v>Sq.ft</v>
      </c>
      <c r="N259" s="4">
        <f t="shared" si="3645"/>
        <v>650</v>
      </c>
      <c r="O259" s="13"/>
      <c r="P259" s="21">
        <f t="shared" si="4009"/>
        <v>0</v>
      </c>
      <c r="Q259" s="31">
        <f t="shared" si="4010"/>
        <v>0</v>
      </c>
      <c r="R259" s="31">
        <f t="shared" si="4011"/>
        <v>0</v>
      </c>
      <c r="S259" s="21"/>
      <c r="U259" s="40"/>
      <c r="V259" s="4" t="str">
        <f t="shared" si="3615"/>
        <v xml:space="preserve">5mm Reflective Green / Super Silver </v>
      </c>
      <c r="W259" s="4" t="str">
        <f t="shared" si="3649"/>
        <v>Sq.ft</v>
      </c>
      <c r="X259" s="4">
        <f t="shared" si="3650"/>
        <v>650</v>
      </c>
      <c r="Y259" s="31"/>
      <c r="Z259" s="21">
        <f t="shared" si="3651"/>
        <v>0</v>
      </c>
      <c r="AA259" s="31">
        <f t="shared" si="3652"/>
        <v>0</v>
      </c>
      <c r="AB259" s="42">
        <f t="shared" si="3653"/>
        <v>0</v>
      </c>
      <c r="AC259" s="21"/>
      <c r="AE259" s="40"/>
      <c r="AF259" s="56" t="str">
        <f t="shared" si="3957"/>
        <v xml:space="preserve">5mm Reflective Green / Super Silver </v>
      </c>
      <c r="AG259" s="56" t="str">
        <f t="shared" si="3958"/>
        <v>Sq.ft</v>
      </c>
      <c r="AH259" s="56">
        <f t="shared" si="3959"/>
        <v>650</v>
      </c>
      <c r="AI259" s="13"/>
      <c r="AJ259" s="21">
        <f t="shared" si="4013"/>
        <v>0</v>
      </c>
      <c r="AK259" s="31">
        <f t="shared" si="4014"/>
        <v>0</v>
      </c>
      <c r="AL259" s="31">
        <f t="shared" si="4015"/>
        <v>0</v>
      </c>
      <c r="AM259" s="21"/>
      <c r="AO259" s="40"/>
      <c r="AP259" s="4" t="str">
        <f t="shared" si="3617"/>
        <v xml:space="preserve">5mm Reflective Green / Super Silver </v>
      </c>
      <c r="AQ259" s="4" t="str">
        <f t="shared" si="3659"/>
        <v>Sq.ft</v>
      </c>
      <c r="AR259" s="4">
        <f t="shared" si="3660"/>
        <v>650</v>
      </c>
      <c r="AS259" s="13"/>
      <c r="AT259" s="21">
        <f t="shared" si="3661"/>
        <v>0</v>
      </c>
      <c r="AU259" s="31">
        <f t="shared" si="3662"/>
        <v>0</v>
      </c>
      <c r="AV259" s="31">
        <f t="shared" si="3663"/>
        <v>0</v>
      </c>
      <c r="AW259" s="21"/>
      <c r="AY259" s="40"/>
      <c r="AZ259" s="4" t="str">
        <f t="shared" si="3618"/>
        <v xml:space="preserve">5mm Reflective Green / Super Silver </v>
      </c>
      <c r="BA259" s="4" t="str">
        <f t="shared" si="3664"/>
        <v>Sq.ft</v>
      </c>
      <c r="BB259" s="4">
        <f t="shared" si="3665"/>
        <v>650</v>
      </c>
      <c r="BC259" s="13"/>
      <c r="BD259" s="21">
        <f t="shared" si="3666"/>
        <v>0</v>
      </c>
      <c r="BE259" s="31">
        <f t="shared" si="3667"/>
        <v>0</v>
      </c>
      <c r="BF259" s="42">
        <f t="shared" si="3668"/>
        <v>0</v>
      </c>
      <c r="BG259" s="21"/>
      <c r="BI259" s="40"/>
      <c r="BJ259" s="4" t="str">
        <f t="shared" si="3619"/>
        <v xml:space="preserve">5mm Reflective Green / Super Silver </v>
      </c>
      <c r="BK259" s="4" t="str">
        <f t="shared" si="3669"/>
        <v>Sq.ft</v>
      </c>
      <c r="BL259" s="4">
        <f t="shared" si="3670"/>
        <v>650</v>
      </c>
      <c r="BM259" s="13"/>
      <c r="BN259" s="21">
        <f t="shared" si="3671"/>
        <v>0</v>
      </c>
      <c r="BO259" s="31">
        <f t="shared" si="3672"/>
        <v>0</v>
      </c>
      <c r="BP259" s="42">
        <f t="shared" si="3673"/>
        <v>0</v>
      </c>
      <c r="BQ259" s="21"/>
      <c r="BS259" s="40"/>
      <c r="BT259" s="4" t="str">
        <f t="shared" si="3620"/>
        <v xml:space="preserve">5mm Reflective Green / Super Silver </v>
      </c>
      <c r="BU259" s="4" t="str">
        <f t="shared" si="3674"/>
        <v>Sq.ft</v>
      </c>
      <c r="BV259" s="4">
        <f t="shared" si="3675"/>
        <v>650</v>
      </c>
      <c r="BW259" s="13"/>
      <c r="BX259" s="21">
        <f t="shared" si="3973"/>
        <v>0</v>
      </c>
      <c r="BY259" s="31">
        <f t="shared" si="3974"/>
        <v>0</v>
      </c>
      <c r="BZ259" s="42">
        <f t="shared" si="3975"/>
        <v>0</v>
      </c>
      <c r="CA259" s="21"/>
      <c r="CB259" s="40"/>
      <c r="CC259" s="4" t="str">
        <f t="shared" si="3621"/>
        <v xml:space="preserve">5mm Reflective Green / Super Silver </v>
      </c>
      <c r="CD259" s="4" t="str">
        <f t="shared" si="3679"/>
        <v>Sq.ft</v>
      </c>
      <c r="CE259" s="4">
        <f t="shared" si="3680"/>
        <v>650</v>
      </c>
      <c r="CF259" s="42"/>
      <c r="CG259" s="42">
        <f t="shared" si="3681"/>
        <v>0</v>
      </c>
      <c r="CH259" s="42">
        <f t="shared" si="3682"/>
        <v>0</v>
      </c>
      <c r="CI259" s="42">
        <f t="shared" si="3683"/>
        <v>0</v>
      </c>
      <c r="CJ259" s="21"/>
      <c r="CK259" s="143"/>
      <c r="CL259" s="40"/>
      <c r="CM259" s="4" t="str">
        <f t="shared" si="3622"/>
        <v xml:space="preserve">5mm Reflective Green / Super Silver </v>
      </c>
      <c r="CN259" s="4" t="str">
        <f t="shared" si="3684"/>
        <v>Sq.ft</v>
      </c>
      <c r="CO259" s="4">
        <f t="shared" si="3685"/>
        <v>650</v>
      </c>
      <c r="CP259" s="13"/>
      <c r="CQ259" s="21">
        <f t="shared" si="3686"/>
        <v>0</v>
      </c>
      <c r="CR259" s="31">
        <f t="shared" si="3687"/>
        <v>0</v>
      </c>
      <c r="CS259" s="42">
        <f t="shared" si="3688"/>
        <v>0</v>
      </c>
      <c r="CT259" s="21"/>
      <c r="CV259" s="40"/>
      <c r="CW259" s="4" t="str">
        <f t="shared" si="3623"/>
        <v xml:space="preserve">5mm Reflective Green / Super Silver </v>
      </c>
      <c r="CX259" s="4" t="str">
        <f t="shared" si="3689"/>
        <v>Sq.ft</v>
      </c>
      <c r="CY259" s="4">
        <f t="shared" si="3690"/>
        <v>650</v>
      </c>
      <c r="CZ259" s="13"/>
      <c r="DA259" s="21">
        <f t="shared" si="3691"/>
        <v>0</v>
      </c>
      <c r="DB259" s="31">
        <f t="shared" si="3692"/>
        <v>0</v>
      </c>
      <c r="DC259" s="42">
        <f t="shared" si="3693"/>
        <v>0</v>
      </c>
      <c r="DD259" s="21"/>
      <c r="DF259" s="40"/>
      <c r="DG259" s="4" t="str">
        <f t="shared" si="3624"/>
        <v xml:space="preserve">5mm Reflective Green / Super Silver </v>
      </c>
      <c r="DH259" s="4" t="str">
        <f t="shared" si="3694"/>
        <v>Sq.ft</v>
      </c>
      <c r="DI259" s="4">
        <f t="shared" si="3695"/>
        <v>650</v>
      </c>
      <c r="DJ259" s="13"/>
      <c r="DK259" s="21">
        <f t="shared" si="3696"/>
        <v>0</v>
      </c>
      <c r="DL259" s="31">
        <f t="shared" si="3697"/>
        <v>0</v>
      </c>
      <c r="DM259" s="42">
        <f t="shared" si="3698"/>
        <v>0</v>
      </c>
      <c r="DN259" s="21"/>
      <c r="DQ259" s="4" t="str">
        <f t="shared" si="3625"/>
        <v xml:space="preserve">5mm Reflective Green / Super Silver </v>
      </c>
      <c r="DR259" s="4" t="str">
        <f t="shared" si="3699"/>
        <v>Sq.ft</v>
      </c>
      <c r="DS259" s="4">
        <f t="shared" si="3700"/>
        <v>650</v>
      </c>
      <c r="DT259" s="13"/>
      <c r="DU259" s="21">
        <f t="shared" si="3701"/>
        <v>0</v>
      </c>
      <c r="DV259" s="31">
        <f t="shared" si="3702"/>
        <v>0</v>
      </c>
      <c r="DW259" s="42">
        <f t="shared" si="3703"/>
        <v>0</v>
      </c>
      <c r="DX259" s="21"/>
      <c r="DZ259" s="40"/>
      <c r="EA259" s="4" t="str">
        <f t="shared" si="3626"/>
        <v xml:space="preserve">5mm Reflective Green / Super Silver </v>
      </c>
      <c r="EB259" s="4" t="str">
        <f t="shared" si="3704"/>
        <v>Sq.ft</v>
      </c>
      <c r="EC259" s="4">
        <f t="shared" si="3705"/>
        <v>650</v>
      </c>
      <c r="ED259" s="13"/>
      <c r="EE259" s="21">
        <f t="shared" si="3706"/>
        <v>0</v>
      </c>
      <c r="EF259" s="31">
        <f t="shared" si="3707"/>
        <v>0</v>
      </c>
      <c r="EG259" s="42">
        <f t="shared" si="3708"/>
        <v>0</v>
      </c>
      <c r="EH259" s="21"/>
      <c r="EK259" s="4" t="str">
        <f t="shared" si="3627"/>
        <v xml:space="preserve">5mm Reflective Green / Super Silver </v>
      </c>
      <c r="EL259" s="4" t="str">
        <f t="shared" si="3709"/>
        <v>Sq.ft</v>
      </c>
      <c r="EM259" s="4">
        <f t="shared" si="3710"/>
        <v>650</v>
      </c>
      <c r="EN259" s="13"/>
      <c r="EO259" s="21">
        <f t="shared" si="3711"/>
        <v>0</v>
      </c>
      <c r="EP259" s="31">
        <f t="shared" si="3712"/>
        <v>0</v>
      </c>
      <c r="EQ259" s="42">
        <f t="shared" si="3713"/>
        <v>0</v>
      </c>
      <c r="ER259" s="21"/>
      <c r="EU259" s="4" t="str">
        <f t="shared" si="3628"/>
        <v xml:space="preserve">5mm Reflective Green / Super Silver </v>
      </c>
      <c r="EV259" s="4" t="str">
        <f t="shared" si="4006"/>
        <v>Sq.ft</v>
      </c>
      <c r="EW259" s="4">
        <f t="shared" si="4007"/>
        <v>650</v>
      </c>
      <c r="EX259" s="13"/>
      <c r="EY259" s="21">
        <f t="shared" si="3948"/>
        <v>0</v>
      </c>
      <c r="EZ259" s="31">
        <f t="shared" si="3949"/>
        <v>0</v>
      </c>
      <c r="FA259" s="42">
        <f t="shared" si="3950"/>
        <v>0</v>
      </c>
      <c r="FB259" s="21"/>
      <c r="FE259" s="4" t="str">
        <f t="shared" si="3970"/>
        <v xml:space="preserve">5mm Reflective Green / Super Silver </v>
      </c>
      <c r="FF259" s="4" t="str">
        <f t="shared" si="3971"/>
        <v>Sq.ft</v>
      </c>
      <c r="FG259" s="4">
        <f t="shared" si="3972"/>
        <v>650</v>
      </c>
      <c r="FH259" s="13"/>
      <c r="FI259" s="21">
        <f t="shared" si="3721"/>
        <v>0</v>
      </c>
      <c r="FJ259" s="31">
        <f t="shared" si="3722"/>
        <v>0</v>
      </c>
      <c r="FK259" s="42">
        <f t="shared" si="3723"/>
        <v>0</v>
      </c>
      <c r="FL259" s="21"/>
      <c r="FO259" s="4" t="str">
        <f t="shared" si="3630"/>
        <v xml:space="preserve">5mm Reflective Green / Super Silver </v>
      </c>
      <c r="FP259" s="4" t="str">
        <f t="shared" si="3724"/>
        <v>Sq.ft</v>
      </c>
      <c r="FQ259" s="4">
        <f t="shared" si="3725"/>
        <v>650</v>
      </c>
      <c r="FR259" s="13"/>
      <c r="FS259" s="21">
        <f t="shared" si="3976"/>
        <v>0</v>
      </c>
      <c r="FT259" s="31">
        <f t="shared" si="3977"/>
        <v>0</v>
      </c>
      <c r="FU259" s="42">
        <f t="shared" si="3978"/>
        <v>0</v>
      </c>
      <c r="FV259" s="21"/>
      <c r="FY259" s="4" t="str">
        <f t="shared" si="3631"/>
        <v xml:space="preserve">5mm Reflective Green / Super Silver </v>
      </c>
      <c r="FZ259" s="4" t="str">
        <f t="shared" si="3728"/>
        <v>Sq.ft</v>
      </c>
      <c r="GA259" s="4">
        <f t="shared" si="3729"/>
        <v>650</v>
      </c>
      <c r="GB259" s="13"/>
      <c r="GC259" s="21">
        <f t="shared" si="3730"/>
        <v>0</v>
      </c>
      <c r="GD259" s="31">
        <f t="shared" si="4008"/>
        <v>0</v>
      </c>
      <c r="GE259" s="42">
        <f t="shared" si="3731"/>
        <v>0</v>
      </c>
      <c r="GF259" s="21"/>
      <c r="GI259" s="4" t="str">
        <f t="shared" si="3797"/>
        <v xml:space="preserve">5mm Reflective Green / Super Silver </v>
      </c>
      <c r="GJ259" s="4" t="str">
        <f t="shared" si="3798"/>
        <v>Sq.ft</v>
      </c>
      <c r="GK259" s="4">
        <f t="shared" si="3799"/>
        <v>650</v>
      </c>
      <c r="GL259" s="13"/>
      <c r="GM259" s="21">
        <f t="shared" si="3733"/>
        <v>0</v>
      </c>
      <c r="GN259" s="31">
        <f t="shared" si="3734"/>
        <v>0</v>
      </c>
      <c r="GO259" s="42">
        <f t="shared" si="3735"/>
        <v>0</v>
      </c>
      <c r="GP259" s="21"/>
      <c r="GS259" s="4" t="str">
        <f t="shared" si="3965"/>
        <v xml:space="preserve">5mm Reflective Green / Super Silver </v>
      </c>
      <c r="GT259" s="4" t="str">
        <f t="shared" si="3966"/>
        <v>Sq.ft</v>
      </c>
      <c r="GU259" s="4">
        <f t="shared" si="3967"/>
        <v>650</v>
      </c>
      <c r="GV259" s="13"/>
      <c r="GW259" s="21">
        <f t="shared" si="3994"/>
        <v>0</v>
      </c>
      <c r="GX259" s="31">
        <f t="shared" si="3995"/>
        <v>0</v>
      </c>
      <c r="GY259" s="42">
        <f t="shared" si="3996"/>
        <v>0</v>
      </c>
      <c r="GZ259" s="21"/>
      <c r="HC259" s="4" t="str">
        <f t="shared" si="3633"/>
        <v xml:space="preserve">5mm Reflective Green / Super Silver </v>
      </c>
      <c r="HD259" s="4" t="str">
        <f t="shared" si="3740"/>
        <v>Sq.ft</v>
      </c>
      <c r="HE259" s="4">
        <f t="shared" si="3741"/>
        <v>650</v>
      </c>
      <c r="HF259" s="13"/>
      <c r="HG259" s="21">
        <f t="shared" si="3742"/>
        <v>0</v>
      </c>
      <c r="HH259" s="31">
        <f t="shared" si="3743"/>
        <v>0</v>
      </c>
      <c r="HI259" s="42">
        <f t="shared" si="3744"/>
        <v>0</v>
      </c>
      <c r="HJ259" s="21"/>
      <c r="HM259" s="4" t="str">
        <f t="shared" si="3819"/>
        <v xml:space="preserve">5mm Reflective Green / Super Silver </v>
      </c>
      <c r="HN259" s="4" t="str">
        <f t="shared" si="3820"/>
        <v>Sq.ft</v>
      </c>
      <c r="HO259" s="4">
        <f t="shared" si="3821"/>
        <v>650</v>
      </c>
      <c r="HP259" s="13"/>
      <c r="HQ259" s="4">
        <f t="shared" si="3822"/>
        <v>0</v>
      </c>
      <c r="HR259" s="13">
        <f t="shared" si="3823"/>
        <v>0</v>
      </c>
      <c r="HS259" s="42">
        <f t="shared" si="3824"/>
        <v>0</v>
      </c>
      <c r="HT259" s="21"/>
      <c r="HW259" s="4" t="str">
        <f t="shared" si="3825"/>
        <v xml:space="preserve">5mm Reflective Green / Super Silver </v>
      </c>
      <c r="HX259" s="4" t="str">
        <f t="shared" si="3826"/>
        <v>Sq.ft</v>
      </c>
      <c r="HY259" s="4">
        <f t="shared" si="3827"/>
        <v>650</v>
      </c>
      <c r="HZ259" s="31"/>
      <c r="IA259" s="21">
        <f t="shared" si="3828"/>
        <v>0</v>
      </c>
      <c r="IB259" s="13">
        <f t="shared" si="3829"/>
        <v>0</v>
      </c>
      <c r="IC259" s="42">
        <f t="shared" si="3830"/>
        <v>0</v>
      </c>
      <c r="ID259" s="21"/>
      <c r="IG259" s="4" t="str">
        <f t="shared" si="3831"/>
        <v xml:space="preserve">5mm Reflective Green / Super Silver </v>
      </c>
      <c r="IH259" s="4" t="str">
        <f t="shared" si="3832"/>
        <v>Sq.ft</v>
      </c>
      <c r="II259" s="4">
        <f t="shared" si="3833"/>
        <v>650</v>
      </c>
      <c r="IJ259" s="13"/>
      <c r="IK259" s="4">
        <f t="shared" si="3834"/>
        <v>0</v>
      </c>
      <c r="IL259" s="13">
        <f t="shared" si="3835"/>
        <v>0</v>
      </c>
      <c r="IM259" s="42">
        <f t="shared" si="3836"/>
        <v>0</v>
      </c>
      <c r="IN259" s="21"/>
      <c r="IQ259" s="56" t="str">
        <f t="shared" si="3803"/>
        <v xml:space="preserve">5mm Reflective Green / Super Silver </v>
      </c>
      <c r="IR259" s="56" t="str">
        <f t="shared" si="3804"/>
        <v>Sq.ft</v>
      </c>
      <c r="IS259" s="56">
        <f t="shared" si="3805"/>
        <v>650</v>
      </c>
      <c r="IT259" s="13"/>
      <c r="IU259" s="56">
        <f t="shared" si="3806"/>
        <v>0</v>
      </c>
      <c r="IV259" s="13">
        <f t="shared" si="3807"/>
        <v>0</v>
      </c>
      <c r="IW259" s="31">
        <f t="shared" si="3808"/>
        <v>0</v>
      </c>
      <c r="IX259" s="21"/>
      <c r="JA259" s="4" t="str">
        <f t="shared" si="3941"/>
        <v xml:space="preserve">5mm Reflective Green / Super Silver </v>
      </c>
      <c r="JB259" s="4" t="str">
        <f t="shared" si="3942"/>
        <v>Sq.ft</v>
      </c>
      <c r="JC259" s="4">
        <f t="shared" si="3943"/>
        <v>650</v>
      </c>
      <c r="JD259" s="13"/>
      <c r="JE259" s="4">
        <f t="shared" si="3944"/>
        <v>0</v>
      </c>
      <c r="JF259" s="13">
        <f t="shared" si="3945"/>
        <v>0</v>
      </c>
      <c r="JG259" s="42">
        <f t="shared" si="3946"/>
        <v>0</v>
      </c>
      <c r="JH259" s="21"/>
      <c r="JK259" s="4" t="str">
        <f t="shared" si="3968"/>
        <v xml:space="preserve">5mm Reflective Green / Super Silver </v>
      </c>
      <c r="JL259" s="4" t="str">
        <f t="shared" si="3935"/>
        <v>Sq.ft</v>
      </c>
      <c r="JM259" s="4">
        <f t="shared" si="3936"/>
        <v>650</v>
      </c>
      <c r="JN259" s="13"/>
      <c r="JO259" s="21">
        <f t="shared" si="3937"/>
        <v>0</v>
      </c>
      <c r="JP259" s="31">
        <f t="shared" si="3938"/>
        <v>0</v>
      </c>
      <c r="JQ259" s="42">
        <f t="shared" si="3939"/>
        <v>0</v>
      </c>
      <c r="JR259" s="21"/>
      <c r="JU259" s="4" t="str">
        <f t="shared" si="3969"/>
        <v xml:space="preserve">5mm Reflective Green / Super Silver </v>
      </c>
      <c r="JV259" s="4" t="str">
        <f t="shared" si="3919"/>
        <v>Sq.ft</v>
      </c>
      <c r="JW259" s="4">
        <f t="shared" si="3920"/>
        <v>650</v>
      </c>
      <c r="JX259" s="4">
        <f t="shared" si="3777"/>
        <v>0</v>
      </c>
      <c r="JY259" s="56">
        <f t="shared" si="3778"/>
        <v>0</v>
      </c>
      <c r="JZ259" s="56">
        <f t="shared" si="3779"/>
        <v>0</v>
      </c>
      <c r="KA259" s="31">
        <f t="shared" si="3940"/>
        <v>0</v>
      </c>
      <c r="KB259" s="21"/>
    </row>
    <row r="260" spans="2:288" ht="17.25" customHeight="1" x14ac:dyDescent="0.25">
      <c r="B260" s="3" t="s">
        <v>177</v>
      </c>
      <c r="C260" s="10" t="s">
        <v>3</v>
      </c>
      <c r="D260" s="4">
        <v>240</v>
      </c>
      <c r="E260" s="13"/>
      <c r="F260" s="31">
        <f t="shared" si="3641"/>
        <v>0</v>
      </c>
      <c r="G260" s="31">
        <f t="shared" si="4012"/>
        <v>0</v>
      </c>
      <c r="H260" s="31">
        <f t="shared" si="3643"/>
        <v>0</v>
      </c>
      <c r="I260" s="71"/>
      <c r="K260" s="40"/>
      <c r="L260" s="4" t="str">
        <f t="shared" si="3614"/>
        <v xml:space="preserve">5 mm Clear Glass </v>
      </c>
      <c r="M260" s="4" t="str">
        <f t="shared" si="3644"/>
        <v>Sq.ft</v>
      </c>
      <c r="N260" s="4">
        <f t="shared" si="3645"/>
        <v>240</v>
      </c>
      <c r="O260" s="13"/>
      <c r="P260" s="21">
        <f t="shared" si="4009"/>
        <v>0</v>
      </c>
      <c r="Q260" s="31">
        <f t="shared" si="4010"/>
        <v>0</v>
      </c>
      <c r="R260" s="31">
        <f t="shared" si="4011"/>
        <v>0</v>
      </c>
      <c r="S260" s="21"/>
      <c r="U260" s="40"/>
      <c r="V260" s="4" t="str">
        <f t="shared" si="3615"/>
        <v xml:space="preserve">5 mm Clear Glass </v>
      </c>
      <c r="W260" s="4" t="str">
        <f t="shared" si="3649"/>
        <v>Sq.ft</v>
      </c>
      <c r="X260" s="4">
        <f t="shared" si="3650"/>
        <v>240</v>
      </c>
      <c r="Y260" s="31"/>
      <c r="Z260" s="21">
        <f t="shared" si="3651"/>
        <v>0</v>
      </c>
      <c r="AA260" s="31">
        <f t="shared" si="3652"/>
        <v>0</v>
      </c>
      <c r="AB260" s="42">
        <f t="shared" si="3653"/>
        <v>0</v>
      </c>
      <c r="AC260" s="21" t="s">
        <v>240</v>
      </c>
      <c r="AE260" s="40"/>
      <c r="AF260" s="56" t="str">
        <f t="shared" si="3957"/>
        <v xml:space="preserve">5 mm Clear Glass </v>
      </c>
      <c r="AG260" s="56" t="str">
        <f t="shared" si="3958"/>
        <v>Sq.ft</v>
      </c>
      <c r="AH260" s="56">
        <f t="shared" si="3959"/>
        <v>240</v>
      </c>
      <c r="AI260" s="13"/>
      <c r="AJ260" s="21">
        <f t="shared" si="4013"/>
        <v>0</v>
      </c>
      <c r="AK260" s="31">
        <f t="shared" si="4014"/>
        <v>0</v>
      </c>
      <c r="AL260" s="31">
        <f t="shared" si="4015"/>
        <v>0</v>
      </c>
      <c r="AM260" s="21"/>
      <c r="AO260" s="40"/>
      <c r="AP260" s="4" t="str">
        <f t="shared" si="3617"/>
        <v xml:space="preserve">5 mm Clear Glass </v>
      </c>
      <c r="AQ260" s="4" t="str">
        <f t="shared" si="3659"/>
        <v>Sq.ft</v>
      </c>
      <c r="AR260" s="4">
        <f t="shared" si="3660"/>
        <v>240</v>
      </c>
      <c r="AS260" s="13"/>
      <c r="AT260" s="21">
        <f t="shared" si="3661"/>
        <v>0</v>
      </c>
      <c r="AU260" s="31">
        <f t="shared" si="3662"/>
        <v>0</v>
      </c>
      <c r="AV260" s="31">
        <f t="shared" si="3663"/>
        <v>0</v>
      </c>
      <c r="AW260" s="21"/>
      <c r="AY260" s="40"/>
      <c r="AZ260" s="4" t="str">
        <f t="shared" si="3618"/>
        <v xml:space="preserve">5 mm Clear Glass </v>
      </c>
      <c r="BA260" s="4" t="str">
        <f t="shared" si="3664"/>
        <v>Sq.ft</v>
      </c>
      <c r="BB260" s="4">
        <f t="shared" si="3665"/>
        <v>240</v>
      </c>
      <c r="BC260" s="13"/>
      <c r="BD260" s="21">
        <f t="shared" si="3666"/>
        <v>0</v>
      </c>
      <c r="BE260" s="31">
        <f t="shared" si="3667"/>
        <v>0</v>
      </c>
      <c r="BF260" s="42">
        <f t="shared" si="3668"/>
        <v>0</v>
      </c>
      <c r="BG260" s="21"/>
      <c r="BI260" s="40"/>
      <c r="BJ260" s="4" t="str">
        <f t="shared" si="3619"/>
        <v xml:space="preserve">5 mm Clear Glass </v>
      </c>
      <c r="BK260" s="4" t="str">
        <f t="shared" si="3669"/>
        <v>Sq.ft</v>
      </c>
      <c r="BL260" s="4">
        <f t="shared" si="3670"/>
        <v>240</v>
      </c>
      <c r="BM260" s="13"/>
      <c r="BN260" s="21">
        <f t="shared" si="3671"/>
        <v>0</v>
      </c>
      <c r="BO260" s="31">
        <f t="shared" si="3672"/>
        <v>0</v>
      </c>
      <c r="BP260" s="42">
        <f t="shared" si="3673"/>
        <v>0</v>
      </c>
      <c r="BQ260" s="21"/>
      <c r="BS260" s="40"/>
      <c r="BT260" s="4" t="str">
        <f t="shared" si="3620"/>
        <v xml:space="preserve">5 mm Clear Glass </v>
      </c>
      <c r="BU260" s="4" t="str">
        <f t="shared" si="3674"/>
        <v>Sq.ft</v>
      </c>
      <c r="BV260" s="4">
        <f t="shared" si="3675"/>
        <v>240</v>
      </c>
      <c r="BW260" s="13"/>
      <c r="BX260" s="21">
        <f t="shared" si="3973"/>
        <v>0</v>
      </c>
      <c r="BY260" s="31">
        <f t="shared" si="3974"/>
        <v>0</v>
      </c>
      <c r="BZ260" s="42">
        <f t="shared" si="3975"/>
        <v>0</v>
      </c>
      <c r="CA260" s="21"/>
      <c r="CB260" s="40"/>
      <c r="CC260" s="4" t="str">
        <f t="shared" si="3621"/>
        <v xml:space="preserve">5 mm Clear Glass </v>
      </c>
      <c r="CD260" s="4" t="str">
        <f t="shared" si="3679"/>
        <v>Sq.ft</v>
      </c>
      <c r="CE260" s="4">
        <f t="shared" si="3680"/>
        <v>240</v>
      </c>
      <c r="CF260" s="42"/>
      <c r="CG260" s="42">
        <f t="shared" si="3681"/>
        <v>0</v>
      </c>
      <c r="CH260" s="42">
        <f t="shared" si="3682"/>
        <v>0</v>
      </c>
      <c r="CI260" s="42">
        <f t="shared" si="3683"/>
        <v>0</v>
      </c>
      <c r="CJ260" s="21"/>
      <c r="CK260" s="143"/>
      <c r="CL260" s="40"/>
      <c r="CM260" s="4" t="str">
        <f t="shared" si="3622"/>
        <v xml:space="preserve">5 mm Clear Glass </v>
      </c>
      <c r="CN260" s="4" t="str">
        <f t="shared" si="3684"/>
        <v>Sq.ft</v>
      </c>
      <c r="CO260" s="4">
        <f t="shared" si="3685"/>
        <v>240</v>
      </c>
      <c r="CP260" s="13"/>
      <c r="CQ260" s="21">
        <f t="shared" si="3686"/>
        <v>0</v>
      </c>
      <c r="CR260" s="31">
        <f t="shared" si="3687"/>
        <v>0</v>
      </c>
      <c r="CS260" s="42">
        <f t="shared" si="3688"/>
        <v>0</v>
      </c>
      <c r="CT260" s="21"/>
      <c r="CV260" s="40"/>
      <c r="CW260" s="4" t="str">
        <f t="shared" si="3623"/>
        <v xml:space="preserve">5 mm Clear Glass </v>
      </c>
      <c r="CX260" s="4" t="str">
        <f t="shared" si="3689"/>
        <v>Sq.ft</v>
      </c>
      <c r="CY260" s="4">
        <f t="shared" si="3690"/>
        <v>240</v>
      </c>
      <c r="CZ260" s="13"/>
      <c r="DA260" s="21">
        <f t="shared" si="3691"/>
        <v>0</v>
      </c>
      <c r="DB260" s="31">
        <f t="shared" si="3692"/>
        <v>0</v>
      </c>
      <c r="DC260" s="42">
        <f t="shared" si="3693"/>
        <v>0</v>
      </c>
      <c r="DD260" s="21"/>
      <c r="DF260" s="40"/>
      <c r="DG260" s="4" t="str">
        <f t="shared" si="3624"/>
        <v xml:space="preserve">5 mm Clear Glass </v>
      </c>
      <c r="DH260" s="4" t="str">
        <f t="shared" si="3694"/>
        <v>Sq.ft</v>
      </c>
      <c r="DI260" s="4">
        <f t="shared" si="3695"/>
        <v>240</v>
      </c>
      <c r="DJ260" s="13"/>
      <c r="DK260" s="21">
        <f t="shared" si="3696"/>
        <v>0</v>
      </c>
      <c r="DL260" s="31">
        <f t="shared" si="3697"/>
        <v>0</v>
      </c>
      <c r="DM260" s="42">
        <f t="shared" si="3698"/>
        <v>0</v>
      </c>
      <c r="DN260" s="21"/>
      <c r="DQ260" s="4" t="str">
        <f t="shared" si="3625"/>
        <v xml:space="preserve">5 mm Clear Glass </v>
      </c>
      <c r="DR260" s="4" t="str">
        <f t="shared" si="3699"/>
        <v>Sq.ft</v>
      </c>
      <c r="DS260" s="4">
        <f t="shared" si="3700"/>
        <v>240</v>
      </c>
      <c r="DT260" s="13"/>
      <c r="DU260" s="21">
        <f t="shared" si="3701"/>
        <v>0</v>
      </c>
      <c r="DV260" s="31">
        <f t="shared" si="3702"/>
        <v>0</v>
      </c>
      <c r="DW260" s="42">
        <f t="shared" si="3703"/>
        <v>0</v>
      </c>
      <c r="DX260" s="21"/>
      <c r="DZ260" s="40"/>
      <c r="EA260" s="4" t="str">
        <f t="shared" si="3626"/>
        <v xml:space="preserve">5 mm Clear Glass </v>
      </c>
      <c r="EB260" s="4" t="str">
        <f t="shared" si="3704"/>
        <v>Sq.ft</v>
      </c>
      <c r="EC260" s="4">
        <f t="shared" si="3705"/>
        <v>240</v>
      </c>
      <c r="ED260" s="13"/>
      <c r="EE260" s="21">
        <f t="shared" si="3706"/>
        <v>0</v>
      </c>
      <c r="EF260" s="31">
        <f t="shared" si="3707"/>
        <v>0</v>
      </c>
      <c r="EG260" s="42">
        <f t="shared" si="3708"/>
        <v>0</v>
      </c>
      <c r="EH260" s="21"/>
      <c r="EK260" s="4" t="str">
        <f t="shared" si="3627"/>
        <v xml:space="preserve">5 mm Clear Glass </v>
      </c>
      <c r="EL260" s="4" t="str">
        <f t="shared" si="3709"/>
        <v>Sq.ft</v>
      </c>
      <c r="EM260" s="4">
        <f t="shared" si="3710"/>
        <v>240</v>
      </c>
      <c r="EN260" s="13"/>
      <c r="EO260" s="21">
        <f t="shared" si="3711"/>
        <v>0</v>
      </c>
      <c r="EP260" s="31">
        <f t="shared" si="3712"/>
        <v>0</v>
      </c>
      <c r="EQ260" s="42">
        <f t="shared" si="3713"/>
        <v>0</v>
      </c>
      <c r="ER260" s="21"/>
      <c r="EU260" s="4" t="str">
        <f t="shared" si="3628"/>
        <v xml:space="preserve">5 mm Clear Glass </v>
      </c>
      <c r="EV260" s="4" t="str">
        <f t="shared" si="4006"/>
        <v>Sq.ft</v>
      </c>
      <c r="EW260" s="4">
        <f t="shared" si="4007"/>
        <v>240</v>
      </c>
      <c r="EX260" s="13"/>
      <c r="EY260" s="21">
        <f t="shared" si="3948"/>
        <v>0</v>
      </c>
      <c r="EZ260" s="31">
        <f t="shared" si="3949"/>
        <v>0</v>
      </c>
      <c r="FA260" s="42">
        <f t="shared" si="3950"/>
        <v>0</v>
      </c>
      <c r="FB260" s="21"/>
      <c r="FE260" s="4" t="str">
        <f t="shared" si="3970"/>
        <v xml:space="preserve">5 mm Clear Glass </v>
      </c>
      <c r="FF260" s="4" t="str">
        <f t="shared" si="3971"/>
        <v>Sq.ft</v>
      </c>
      <c r="FG260" s="4">
        <f t="shared" si="3972"/>
        <v>240</v>
      </c>
      <c r="FH260" s="13"/>
      <c r="FI260" s="21">
        <f t="shared" si="3721"/>
        <v>0</v>
      </c>
      <c r="FJ260" s="31">
        <f t="shared" si="3722"/>
        <v>0</v>
      </c>
      <c r="FK260" s="42">
        <f t="shared" si="3723"/>
        <v>0</v>
      </c>
      <c r="FL260" s="21"/>
      <c r="FO260" s="4" t="str">
        <f t="shared" si="3630"/>
        <v xml:space="preserve">5 mm Clear Glass </v>
      </c>
      <c r="FP260" s="4" t="str">
        <f t="shared" si="3724"/>
        <v>Sq.ft</v>
      </c>
      <c r="FQ260" s="4">
        <f t="shared" si="3725"/>
        <v>240</v>
      </c>
      <c r="FR260" s="13"/>
      <c r="FS260" s="21">
        <f t="shared" si="3726"/>
        <v>0</v>
      </c>
      <c r="FT260" s="31">
        <f t="shared" ref="FT260:FT268" si="4016">$I$4*FR260</f>
        <v>0</v>
      </c>
      <c r="FU260" s="42">
        <f t="shared" si="3727"/>
        <v>0</v>
      </c>
      <c r="FV260" s="21"/>
      <c r="FY260" s="4" t="str">
        <f t="shared" si="3631"/>
        <v xml:space="preserve">5 mm Clear Glass </v>
      </c>
      <c r="FZ260" s="4" t="str">
        <f t="shared" si="3728"/>
        <v>Sq.ft</v>
      </c>
      <c r="GA260" s="4">
        <f t="shared" si="3729"/>
        <v>240</v>
      </c>
      <c r="GB260" s="13"/>
      <c r="GC260" s="21">
        <f t="shared" si="3730"/>
        <v>0</v>
      </c>
      <c r="GD260" s="31">
        <f t="shared" si="4008"/>
        <v>0</v>
      </c>
      <c r="GE260" s="42">
        <f t="shared" si="3731"/>
        <v>0</v>
      </c>
      <c r="GF260" s="21"/>
      <c r="GI260" s="4" t="str">
        <f t="shared" si="3797"/>
        <v xml:space="preserve">5 mm Clear Glass </v>
      </c>
      <c r="GJ260" s="4" t="str">
        <f t="shared" si="3798"/>
        <v>Sq.ft</v>
      </c>
      <c r="GK260" s="4">
        <f t="shared" si="3799"/>
        <v>240</v>
      </c>
      <c r="GL260" s="13"/>
      <c r="GM260" s="21">
        <f t="shared" si="3733"/>
        <v>0</v>
      </c>
      <c r="GN260" s="31">
        <f t="shared" si="3734"/>
        <v>0</v>
      </c>
      <c r="GO260" s="42">
        <f t="shared" si="3735"/>
        <v>0</v>
      </c>
      <c r="GP260" s="21"/>
      <c r="GS260" s="4" t="str">
        <f t="shared" si="3965"/>
        <v xml:space="preserve">5 mm Clear Glass </v>
      </c>
      <c r="GT260" s="4" t="str">
        <f t="shared" si="3966"/>
        <v>Sq.ft</v>
      </c>
      <c r="GU260" s="4">
        <f t="shared" si="3967"/>
        <v>240</v>
      </c>
      <c r="GV260" s="13"/>
      <c r="GW260" s="21">
        <f t="shared" si="3994"/>
        <v>0</v>
      </c>
      <c r="GX260" s="31">
        <f t="shared" si="3995"/>
        <v>0</v>
      </c>
      <c r="GY260" s="42">
        <f t="shared" si="3996"/>
        <v>0</v>
      </c>
      <c r="GZ260" s="21"/>
      <c r="HC260" s="4" t="str">
        <f t="shared" si="3633"/>
        <v xml:space="preserve">5 mm Clear Glass </v>
      </c>
      <c r="HD260" s="4" t="str">
        <f t="shared" si="3740"/>
        <v>Sq.ft</v>
      </c>
      <c r="HE260" s="4">
        <f t="shared" si="3741"/>
        <v>240</v>
      </c>
      <c r="HF260" s="13"/>
      <c r="HG260" s="21">
        <f t="shared" si="3742"/>
        <v>0</v>
      </c>
      <c r="HH260" s="31">
        <f t="shared" si="3743"/>
        <v>0</v>
      </c>
      <c r="HI260" s="42">
        <f t="shared" si="3744"/>
        <v>0</v>
      </c>
      <c r="HJ260" s="21"/>
      <c r="HM260" s="4" t="str">
        <f t="shared" si="3819"/>
        <v xml:space="preserve">5 mm Clear Glass </v>
      </c>
      <c r="HN260" s="4" t="str">
        <f t="shared" si="3820"/>
        <v>Sq.ft</v>
      </c>
      <c r="HO260" s="4">
        <f t="shared" si="3821"/>
        <v>240</v>
      </c>
      <c r="HP260" s="13"/>
      <c r="HQ260" s="4">
        <f t="shared" si="3822"/>
        <v>0</v>
      </c>
      <c r="HR260" s="13">
        <f t="shared" si="3823"/>
        <v>0</v>
      </c>
      <c r="HS260" s="42">
        <f t="shared" si="3824"/>
        <v>0</v>
      </c>
      <c r="HT260" s="21"/>
      <c r="HW260" s="4" t="str">
        <f t="shared" si="3825"/>
        <v xml:space="preserve">5 mm Clear Glass </v>
      </c>
      <c r="HX260" s="4" t="str">
        <f t="shared" si="3826"/>
        <v>Sq.ft</v>
      </c>
      <c r="HY260" s="4">
        <f t="shared" si="3827"/>
        <v>240</v>
      </c>
      <c r="HZ260" s="31"/>
      <c r="IA260" s="21">
        <f t="shared" si="3828"/>
        <v>0</v>
      </c>
      <c r="IB260" s="13">
        <f t="shared" si="3829"/>
        <v>0</v>
      </c>
      <c r="IC260" s="42">
        <f t="shared" si="3830"/>
        <v>0</v>
      </c>
      <c r="ID260" s="21"/>
      <c r="IG260" s="4" t="str">
        <f t="shared" si="3831"/>
        <v xml:space="preserve">5 mm Clear Glass </v>
      </c>
      <c r="IH260" s="4" t="str">
        <f t="shared" si="3832"/>
        <v>Sq.ft</v>
      </c>
      <c r="II260" s="4">
        <f t="shared" si="3833"/>
        <v>240</v>
      </c>
      <c r="IJ260" s="13"/>
      <c r="IK260" s="4">
        <f t="shared" si="3834"/>
        <v>0</v>
      </c>
      <c r="IL260" s="13">
        <f t="shared" si="3835"/>
        <v>0</v>
      </c>
      <c r="IM260" s="42">
        <f t="shared" si="3836"/>
        <v>0</v>
      </c>
      <c r="IN260" s="21"/>
      <c r="IQ260" s="56" t="str">
        <f t="shared" si="3803"/>
        <v xml:space="preserve">5 mm Clear Glass </v>
      </c>
      <c r="IR260" s="56" t="str">
        <f t="shared" si="3804"/>
        <v>Sq.ft</v>
      </c>
      <c r="IS260" s="56">
        <f t="shared" si="3805"/>
        <v>240</v>
      </c>
      <c r="IT260" s="13"/>
      <c r="IU260" s="56">
        <f t="shared" si="3806"/>
        <v>0</v>
      </c>
      <c r="IV260" s="13">
        <f t="shared" si="3807"/>
        <v>0</v>
      </c>
      <c r="IW260" s="31">
        <f t="shared" si="3808"/>
        <v>0</v>
      </c>
      <c r="IX260" s="21"/>
      <c r="JA260" s="4" t="str">
        <f t="shared" si="3941"/>
        <v xml:space="preserve">5 mm Clear Glass </v>
      </c>
      <c r="JB260" s="4" t="str">
        <f t="shared" si="3942"/>
        <v>Sq.ft</v>
      </c>
      <c r="JC260" s="4">
        <f t="shared" si="3943"/>
        <v>240</v>
      </c>
      <c r="JD260" s="13"/>
      <c r="JE260" s="4">
        <f t="shared" si="3944"/>
        <v>0</v>
      </c>
      <c r="JF260" s="13">
        <f t="shared" si="3945"/>
        <v>0</v>
      </c>
      <c r="JG260" s="42">
        <f t="shared" si="3946"/>
        <v>0</v>
      </c>
      <c r="JH260" s="21"/>
      <c r="JK260" s="4" t="str">
        <f t="shared" si="3968"/>
        <v xml:space="preserve">5 mm Clear Glass </v>
      </c>
      <c r="JL260" s="4" t="str">
        <f t="shared" si="3935"/>
        <v>Sq.ft</v>
      </c>
      <c r="JM260" s="4">
        <f t="shared" si="3936"/>
        <v>240</v>
      </c>
      <c r="JN260" s="13"/>
      <c r="JO260" s="21">
        <f t="shared" si="3937"/>
        <v>0</v>
      </c>
      <c r="JP260" s="31">
        <f t="shared" si="3938"/>
        <v>0</v>
      </c>
      <c r="JQ260" s="42">
        <f t="shared" si="3939"/>
        <v>0</v>
      </c>
      <c r="JR260" s="21"/>
      <c r="JU260" s="4" t="str">
        <f t="shared" si="3969"/>
        <v xml:space="preserve">5 mm Clear Glass </v>
      </c>
      <c r="JV260" s="4" t="str">
        <f t="shared" si="3919"/>
        <v>Sq.ft</v>
      </c>
      <c r="JW260" s="4">
        <f t="shared" si="3920"/>
        <v>240</v>
      </c>
      <c r="JX260" s="4">
        <f t="shared" si="3777"/>
        <v>0</v>
      </c>
      <c r="JY260" s="56">
        <f t="shared" si="3778"/>
        <v>0</v>
      </c>
      <c r="JZ260" s="56">
        <f t="shared" si="3779"/>
        <v>0</v>
      </c>
      <c r="KA260" s="31">
        <f t="shared" si="3940"/>
        <v>0</v>
      </c>
      <c r="KB260" s="21"/>
    </row>
    <row r="261" spans="2:288" ht="17.25" customHeight="1" x14ac:dyDescent="0.25">
      <c r="B261" s="3" t="s">
        <v>178</v>
      </c>
      <c r="C261" s="10" t="s">
        <v>3</v>
      </c>
      <c r="D261" s="4">
        <v>340</v>
      </c>
      <c r="E261" s="13"/>
      <c r="F261" s="31">
        <f t="shared" si="3641"/>
        <v>0</v>
      </c>
      <c r="G261" s="31">
        <f t="shared" si="4012"/>
        <v>0</v>
      </c>
      <c r="H261" s="31">
        <f t="shared" si="3643"/>
        <v>0</v>
      </c>
      <c r="I261" s="71"/>
      <c r="J261">
        <f>5740/14</f>
        <v>410</v>
      </c>
      <c r="K261" s="40"/>
      <c r="L261" s="4" t="str">
        <f t="shared" si="3614"/>
        <v xml:space="preserve">6 mm Clear Glass </v>
      </c>
      <c r="M261" s="4" t="str">
        <f t="shared" si="3644"/>
        <v>Sq.ft</v>
      </c>
      <c r="N261" s="4">
        <f t="shared" si="3645"/>
        <v>340</v>
      </c>
      <c r="O261" s="13"/>
      <c r="P261" s="21">
        <f t="shared" si="4009"/>
        <v>0</v>
      </c>
      <c r="Q261" s="31">
        <f t="shared" si="4010"/>
        <v>0</v>
      </c>
      <c r="R261" s="31">
        <f t="shared" si="4011"/>
        <v>0</v>
      </c>
      <c r="S261" s="21"/>
      <c r="U261" s="40"/>
      <c r="V261" s="4" t="str">
        <f t="shared" si="3615"/>
        <v xml:space="preserve">6 mm Clear Glass </v>
      </c>
      <c r="W261" s="4" t="str">
        <f t="shared" si="3649"/>
        <v>Sq.ft</v>
      </c>
      <c r="X261" s="4">
        <f t="shared" si="3650"/>
        <v>340</v>
      </c>
      <c r="Y261" s="31"/>
      <c r="Z261" s="21">
        <f t="shared" si="3651"/>
        <v>0</v>
      </c>
      <c r="AA261" s="31">
        <f t="shared" si="3652"/>
        <v>0</v>
      </c>
      <c r="AB261" s="42">
        <f t="shared" si="3653"/>
        <v>0</v>
      </c>
      <c r="AC261" s="21"/>
      <c r="AE261" s="40"/>
      <c r="AF261" s="56" t="str">
        <f t="shared" si="3957"/>
        <v xml:space="preserve">6 mm Clear Glass </v>
      </c>
      <c r="AG261" s="56" t="str">
        <f t="shared" si="3958"/>
        <v>Sq.ft</v>
      </c>
      <c r="AH261" s="56">
        <f t="shared" si="3959"/>
        <v>340</v>
      </c>
      <c r="AI261" s="13"/>
      <c r="AJ261" s="21">
        <f t="shared" si="4013"/>
        <v>0</v>
      </c>
      <c r="AK261" s="31">
        <f t="shared" si="4014"/>
        <v>0</v>
      </c>
      <c r="AL261" s="31">
        <f t="shared" si="4015"/>
        <v>0</v>
      </c>
      <c r="AM261" s="21"/>
      <c r="AO261" s="40"/>
      <c r="AP261" s="4" t="str">
        <f t="shared" si="3617"/>
        <v xml:space="preserve">6 mm Clear Glass </v>
      </c>
      <c r="AQ261" s="4" t="str">
        <f t="shared" si="3659"/>
        <v>Sq.ft</v>
      </c>
      <c r="AR261" s="4">
        <f t="shared" si="3660"/>
        <v>340</v>
      </c>
      <c r="AS261" s="13"/>
      <c r="AT261" s="21">
        <f t="shared" si="3661"/>
        <v>0</v>
      </c>
      <c r="AU261" s="31">
        <f t="shared" si="3662"/>
        <v>0</v>
      </c>
      <c r="AV261" s="31">
        <f t="shared" si="3663"/>
        <v>0</v>
      </c>
      <c r="AW261" s="21"/>
      <c r="AY261" s="40"/>
      <c r="AZ261" s="4" t="str">
        <f t="shared" si="3618"/>
        <v xml:space="preserve">6 mm Clear Glass </v>
      </c>
      <c r="BA261" s="4" t="str">
        <f t="shared" si="3664"/>
        <v>Sq.ft</v>
      </c>
      <c r="BB261" s="4">
        <f t="shared" si="3665"/>
        <v>340</v>
      </c>
      <c r="BC261" s="13"/>
      <c r="BD261" s="21">
        <f t="shared" si="3666"/>
        <v>0</v>
      </c>
      <c r="BE261" s="31">
        <f t="shared" si="3667"/>
        <v>0</v>
      </c>
      <c r="BF261" s="42">
        <f t="shared" si="3668"/>
        <v>0</v>
      </c>
      <c r="BG261" s="21"/>
      <c r="BI261" s="40"/>
      <c r="BJ261" s="4" t="str">
        <f t="shared" si="3619"/>
        <v xml:space="preserve">6 mm Clear Glass </v>
      </c>
      <c r="BK261" s="4" t="str">
        <f t="shared" si="3669"/>
        <v>Sq.ft</v>
      </c>
      <c r="BL261" s="4">
        <f t="shared" si="3670"/>
        <v>340</v>
      </c>
      <c r="BM261" s="13"/>
      <c r="BN261" s="21">
        <f t="shared" si="3671"/>
        <v>0</v>
      </c>
      <c r="BO261" s="31">
        <f t="shared" si="3672"/>
        <v>0</v>
      </c>
      <c r="BP261" s="42">
        <f t="shared" si="3673"/>
        <v>0</v>
      </c>
      <c r="BQ261" s="21"/>
      <c r="BS261" s="40"/>
      <c r="BT261" s="4" t="str">
        <f t="shared" si="3620"/>
        <v xml:space="preserve">6 mm Clear Glass </v>
      </c>
      <c r="BU261" s="4" t="str">
        <f t="shared" si="3674"/>
        <v>Sq.ft</v>
      </c>
      <c r="BV261" s="4">
        <f t="shared" si="3675"/>
        <v>340</v>
      </c>
      <c r="BW261" s="13"/>
      <c r="BX261" s="21">
        <f t="shared" si="3676"/>
        <v>0</v>
      </c>
      <c r="BY261" s="31">
        <f t="shared" si="3677"/>
        <v>0</v>
      </c>
      <c r="BZ261" s="42">
        <f t="shared" si="3678"/>
        <v>0</v>
      </c>
      <c r="CA261" s="21"/>
      <c r="CB261" s="40"/>
      <c r="CC261" s="4" t="str">
        <f t="shared" si="3621"/>
        <v xml:space="preserve">6 mm Clear Glass </v>
      </c>
      <c r="CD261" s="4" t="str">
        <f t="shared" si="3679"/>
        <v>Sq.ft</v>
      </c>
      <c r="CE261" s="4">
        <f t="shared" si="3680"/>
        <v>340</v>
      </c>
      <c r="CF261" s="42"/>
      <c r="CG261" s="42">
        <f t="shared" si="3681"/>
        <v>0</v>
      </c>
      <c r="CH261" s="42">
        <f t="shared" si="3682"/>
        <v>0</v>
      </c>
      <c r="CI261" s="42">
        <f t="shared" si="3683"/>
        <v>0</v>
      </c>
      <c r="CJ261" s="21"/>
      <c r="CK261" s="143"/>
      <c r="CL261" s="40"/>
      <c r="CM261" s="4" t="str">
        <f t="shared" si="3622"/>
        <v xml:space="preserve">6 mm Clear Glass </v>
      </c>
      <c r="CN261" s="4" t="str">
        <f t="shared" si="3684"/>
        <v>Sq.ft</v>
      </c>
      <c r="CO261" s="4">
        <f t="shared" si="3685"/>
        <v>340</v>
      </c>
      <c r="CP261" s="13"/>
      <c r="CQ261" s="21">
        <f t="shared" si="3686"/>
        <v>0</v>
      </c>
      <c r="CR261" s="31">
        <f t="shared" si="3687"/>
        <v>0</v>
      </c>
      <c r="CS261" s="42">
        <f t="shared" si="3688"/>
        <v>0</v>
      </c>
      <c r="CT261" s="21"/>
      <c r="CV261" s="40"/>
      <c r="CW261" s="4" t="str">
        <f t="shared" si="3623"/>
        <v xml:space="preserve">6 mm Clear Glass </v>
      </c>
      <c r="CX261" s="4" t="str">
        <f t="shared" si="3689"/>
        <v>Sq.ft</v>
      </c>
      <c r="CY261" s="4">
        <f t="shared" si="3690"/>
        <v>340</v>
      </c>
      <c r="CZ261" s="13"/>
      <c r="DA261" s="21">
        <f t="shared" si="3691"/>
        <v>0</v>
      </c>
      <c r="DB261" s="31">
        <f t="shared" si="3692"/>
        <v>0</v>
      </c>
      <c r="DC261" s="42">
        <f t="shared" si="3693"/>
        <v>0</v>
      </c>
      <c r="DD261" s="21"/>
      <c r="DF261" s="40"/>
      <c r="DG261" s="4" t="str">
        <f t="shared" si="3624"/>
        <v xml:space="preserve">6 mm Clear Glass </v>
      </c>
      <c r="DH261" s="4" t="str">
        <f t="shared" si="3694"/>
        <v>Sq.ft</v>
      </c>
      <c r="DI261" s="4">
        <f t="shared" si="3695"/>
        <v>340</v>
      </c>
      <c r="DJ261" s="13"/>
      <c r="DK261" s="21">
        <f t="shared" si="3696"/>
        <v>0</v>
      </c>
      <c r="DL261" s="31">
        <f t="shared" si="3697"/>
        <v>0</v>
      </c>
      <c r="DM261" s="42">
        <f t="shared" si="3698"/>
        <v>0</v>
      </c>
      <c r="DN261" s="21"/>
      <c r="DQ261" s="4" t="str">
        <f t="shared" si="3625"/>
        <v xml:space="preserve">6 mm Clear Glass </v>
      </c>
      <c r="DR261" s="4" t="str">
        <f t="shared" si="3699"/>
        <v>Sq.ft</v>
      </c>
      <c r="DS261" s="4">
        <f t="shared" si="3700"/>
        <v>340</v>
      </c>
      <c r="DT261" s="13"/>
      <c r="DU261" s="21">
        <f t="shared" si="3701"/>
        <v>0</v>
      </c>
      <c r="DV261" s="31">
        <f t="shared" si="3702"/>
        <v>0</v>
      </c>
      <c r="DW261" s="42">
        <f t="shared" si="3703"/>
        <v>0</v>
      </c>
      <c r="DX261" s="21"/>
      <c r="DZ261" s="40"/>
      <c r="EA261" s="4" t="str">
        <f t="shared" si="3626"/>
        <v xml:space="preserve">6 mm Clear Glass </v>
      </c>
      <c r="EB261" s="4" t="str">
        <f t="shared" si="3704"/>
        <v>Sq.ft</v>
      </c>
      <c r="EC261" s="4">
        <f t="shared" si="3705"/>
        <v>340</v>
      </c>
      <c r="ED261" s="13"/>
      <c r="EE261" s="21">
        <f t="shared" si="3706"/>
        <v>0</v>
      </c>
      <c r="EF261" s="31">
        <f t="shared" si="3707"/>
        <v>0</v>
      </c>
      <c r="EG261" s="42">
        <f t="shared" si="3708"/>
        <v>0</v>
      </c>
      <c r="EH261" s="21"/>
      <c r="EK261" s="4" t="str">
        <f t="shared" si="3627"/>
        <v xml:space="preserve">6 mm Clear Glass </v>
      </c>
      <c r="EL261" s="4" t="str">
        <f t="shared" si="3709"/>
        <v>Sq.ft</v>
      </c>
      <c r="EM261" s="4">
        <f t="shared" si="3710"/>
        <v>340</v>
      </c>
      <c r="EN261" s="13"/>
      <c r="EO261" s="21">
        <f t="shared" si="3711"/>
        <v>0</v>
      </c>
      <c r="EP261" s="31">
        <f t="shared" si="3712"/>
        <v>0</v>
      </c>
      <c r="EQ261" s="42">
        <f t="shared" si="3713"/>
        <v>0</v>
      </c>
      <c r="ER261" s="21"/>
      <c r="EU261" s="4" t="str">
        <f t="shared" si="3628"/>
        <v xml:space="preserve">6 mm Clear Glass </v>
      </c>
      <c r="EV261" s="4" t="str">
        <f t="shared" si="4006"/>
        <v>Sq.ft</v>
      </c>
      <c r="EW261" s="4">
        <f t="shared" si="4007"/>
        <v>340</v>
      </c>
      <c r="EX261" s="13"/>
      <c r="EY261" s="21">
        <f t="shared" si="3948"/>
        <v>0</v>
      </c>
      <c r="EZ261" s="31">
        <f t="shared" si="3949"/>
        <v>0</v>
      </c>
      <c r="FA261" s="42">
        <f t="shared" si="3950"/>
        <v>0</v>
      </c>
      <c r="FB261" s="21"/>
      <c r="FE261" s="4" t="str">
        <f t="shared" si="3970"/>
        <v xml:space="preserve">6 mm Clear Glass </v>
      </c>
      <c r="FF261" s="4" t="str">
        <f t="shared" si="3971"/>
        <v>Sq.ft</v>
      </c>
      <c r="FG261" s="4">
        <f t="shared" si="3972"/>
        <v>340</v>
      </c>
      <c r="FH261" s="13"/>
      <c r="FI261" s="21">
        <f t="shared" si="3721"/>
        <v>0</v>
      </c>
      <c r="FJ261" s="31">
        <f t="shared" si="3722"/>
        <v>0</v>
      </c>
      <c r="FK261" s="42">
        <f t="shared" si="3723"/>
        <v>0</v>
      </c>
      <c r="FL261" s="21"/>
      <c r="FO261" s="4" t="str">
        <f t="shared" si="3630"/>
        <v xml:space="preserve">6 mm Clear Glass </v>
      </c>
      <c r="FP261" s="4" t="str">
        <f t="shared" si="3724"/>
        <v>Sq.ft</v>
      </c>
      <c r="FQ261" s="4">
        <f t="shared" si="3725"/>
        <v>340</v>
      </c>
      <c r="FR261" s="13"/>
      <c r="FS261" s="21">
        <f t="shared" si="3726"/>
        <v>0</v>
      </c>
      <c r="FT261" s="31">
        <f t="shared" si="4016"/>
        <v>0</v>
      </c>
      <c r="FU261" s="42">
        <f t="shared" si="3727"/>
        <v>0</v>
      </c>
      <c r="FV261" s="21"/>
      <c r="FY261" s="4" t="str">
        <f t="shared" si="3631"/>
        <v xml:space="preserve">6 mm Clear Glass </v>
      </c>
      <c r="FZ261" s="4" t="str">
        <f t="shared" si="3728"/>
        <v>Sq.ft</v>
      </c>
      <c r="GA261" s="4">
        <f t="shared" si="3729"/>
        <v>340</v>
      </c>
      <c r="GB261" s="13"/>
      <c r="GC261" s="21">
        <f t="shared" si="3730"/>
        <v>0</v>
      </c>
      <c r="GD261" s="31">
        <f t="shared" si="4008"/>
        <v>0</v>
      </c>
      <c r="GE261" s="42">
        <f t="shared" si="3731"/>
        <v>0</v>
      </c>
      <c r="GF261" s="21"/>
      <c r="GI261" s="4" t="str">
        <f t="shared" si="3797"/>
        <v xml:space="preserve">6 mm Clear Glass </v>
      </c>
      <c r="GJ261" s="4" t="str">
        <f t="shared" si="3798"/>
        <v>Sq.ft</v>
      </c>
      <c r="GK261" s="4">
        <f t="shared" si="3799"/>
        <v>340</v>
      </c>
      <c r="GL261" s="13"/>
      <c r="GM261" s="21">
        <f t="shared" si="3733"/>
        <v>0</v>
      </c>
      <c r="GN261" s="31">
        <f t="shared" si="3734"/>
        <v>0</v>
      </c>
      <c r="GO261" s="42">
        <f t="shared" si="3735"/>
        <v>0</v>
      </c>
      <c r="GP261" s="21"/>
      <c r="GS261" s="4" t="str">
        <f t="shared" si="3965"/>
        <v xml:space="preserve">6 mm Clear Glass </v>
      </c>
      <c r="GT261" s="4" t="str">
        <f t="shared" si="3966"/>
        <v>Sq.ft</v>
      </c>
      <c r="GU261" s="4">
        <f t="shared" si="3967"/>
        <v>340</v>
      </c>
      <c r="GV261" s="13"/>
      <c r="GW261" s="21">
        <f t="shared" si="3738"/>
        <v>0</v>
      </c>
      <c r="GX261" s="31">
        <f t="shared" ref="GX261:GX269" si="4017">$I$4*GV261</f>
        <v>0</v>
      </c>
      <c r="GY261" s="42">
        <f t="shared" si="3739"/>
        <v>0</v>
      </c>
      <c r="GZ261" s="21"/>
      <c r="HC261" s="4" t="str">
        <f t="shared" si="3633"/>
        <v xml:space="preserve">6 mm Clear Glass </v>
      </c>
      <c r="HD261" s="4" t="str">
        <f t="shared" si="3740"/>
        <v>Sq.ft</v>
      </c>
      <c r="HE261" s="4">
        <f t="shared" si="3741"/>
        <v>340</v>
      </c>
      <c r="HF261" s="13"/>
      <c r="HG261" s="21">
        <f t="shared" si="3742"/>
        <v>0</v>
      </c>
      <c r="HH261" s="31">
        <f t="shared" si="3743"/>
        <v>0</v>
      </c>
      <c r="HI261" s="42">
        <f t="shared" si="3744"/>
        <v>0</v>
      </c>
      <c r="HJ261" s="21"/>
      <c r="HM261" s="4" t="str">
        <f t="shared" si="3819"/>
        <v xml:space="preserve">6 mm Clear Glass </v>
      </c>
      <c r="HN261" s="4" t="str">
        <f t="shared" si="3820"/>
        <v>Sq.ft</v>
      </c>
      <c r="HO261" s="4">
        <f t="shared" si="3821"/>
        <v>340</v>
      </c>
      <c r="HP261" s="13"/>
      <c r="HQ261" s="4">
        <f t="shared" si="3822"/>
        <v>0</v>
      </c>
      <c r="HR261" s="13">
        <f t="shared" si="3823"/>
        <v>0</v>
      </c>
      <c r="HS261" s="42">
        <f t="shared" si="3824"/>
        <v>0</v>
      </c>
      <c r="HT261" s="21"/>
      <c r="HW261" s="4" t="str">
        <f t="shared" si="3825"/>
        <v xml:space="preserve">6 mm Clear Glass </v>
      </c>
      <c r="HX261" s="4" t="str">
        <f t="shared" si="3826"/>
        <v>Sq.ft</v>
      </c>
      <c r="HY261" s="4">
        <f t="shared" si="3827"/>
        <v>340</v>
      </c>
      <c r="HZ261" s="31"/>
      <c r="IA261" s="21">
        <f t="shared" si="3828"/>
        <v>0</v>
      </c>
      <c r="IB261" s="13">
        <f t="shared" si="3829"/>
        <v>0</v>
      </c>
      <c r="IC261" s="42">
        <f t="shared" si="3830"/>
        <v>0</v>
      </c>
      <c r="ID261" s="21"/>
      <c r="IG261" s="4" t="str">
        <f t="shared" si="3831"/>
        <v xml:space="preserve">6 mm Clear Glass </v>
      </c>
      <c r="IH261" s="4" t="str">
        <f t="shared" si="3832"/>
        <v>Sq.ft</v>
      </c>
      <c r="II261" s="4">
        <f t="shared" si="3833"/>
        <v>340</v>
      </c>
      <c r="IJ261" s="13"/>
      <c r="IK261" s="4">
        <f t="shared" si="3834"/>
        <v>0</v>
      </c>
      <c r="IL261" s="13">
        <f t="shared" si="3835"/>
        <v>0</v>
      </c>
      <c r="IM261" s="42">
        <f t="shared" si="3836"/>
        <v>0</v>
      </c>
      <c r="IN261" s="21"/>
      <c r="IQ261" s="56" t="str">
        <f t="shared" si="3803"/>
        <v xml:space="preserve">6 mm Clear Glass </v>
      </c>
      <c r="IR261" s="56" t="str">
        <f t="shared" si="3804"/>
        <v>Sq.ft</v>
      </c>
      <c r="IS261" s="56">
        <f t="shared" si="3805"/>
        <v>340</v>
      </c>
      <c r="IT261" s="13"/>
      <c r="IU261" s="56">
        <f t="shared" si="3806"/>
        <v>0</v>
      </c>
      <c r="IV261" s="13">
        <f t="shared" si="3807"/>
        <v>0</v>
      </c>
      <c r="IW261" s="31">
        <f t="shared" si="3808"/>
        <v>0</v>
      </c>
      <c r="IX261" s="21"/>
      <c r="JA261" s="4" t="str">
        <f t="shared" si="3941"/>
        <v xml:space="preserve">6 mm Clear Glass </v>
      </c>
      <c r="JB261" s="4" t="str">
        <f t="shared" si="3942"/>
        <v>Sq.ft</v>
      </c>
      <c r="JC261" s="4">
        <f t="shared" si="3943"/>
        <v>340</v>
      </c>
      <c r="JD261" s="13"/>
      <c r="JE261" s="4">
        <f t="shared" si="3944"/>
        <v>0</v>
      </c>
      <c r="JF261" s="13">
        <f t="shared" si="3945"/>
        <v>0</v>
      </c>
      <c r="JG261" s="42">
        <f t="shared" si="3946"/>
        <v>0</v>
      </c>
      <c r="JH261" s="21"/>
      <c r="JK261" s="4" t="str">
        <f t="shared" si="3968"/>
        <v xml:space="preserve">6 mm Clear Glass </v>
      </c>
      <c r="JL261" s="4" t="str">
        <f t="shared" si="3935"/>
        <v>Sq.ft</v>
      </c>
      <c r="JM261" s="4">
        <f t="shared" si="3936"/>
        <v>340</v>
      </c>
      <c r="JN261" s="13"/>
      <c r="JO261" s="21">
        <f t="shared" si="3937"/>
        <v>0</v>
      </c>
      <c r="JP261" s="31">
        <f t="shared" si="3938"/>
        <v>0</v>
      </c>
      <c r="JQ261" s="42">
        <f t="shared" si="3939"/>
        <v>0</v>
      </c>
      <c r="JR261" s="21"/>
      <c r="JU261" s="4" t="str">
        <f t="shared" si="3969"/>
        <v xml:space="preserve">6 mm Clear Glass </v>
      </c>
      <c r="JV261" s="4" t="str">
        <f t="shared" si="3919"/>
        <v>Sq.ft</v>
      </c>
      <c r="JW261" s="4">
        <f t="shared" si="3920"/>
        <v>340</v>
      </c>
      <c r="JX261" s="4">
        <f t="shared" si="3777"/>
        <v>0</v>
      </c>
      <c r="JY261" s="56">
        <f t="shared" si="3778"/>
        <v>0</v>
      </c>
      <c r="JZ261" s="56">
        <f t="shared" si="3779"/>
        <v>0</v>
      </c>
      <c r="KA261" s="31">
        <f t="shared" si="3940"/>
        <v>0</v>
      </c>
      <c r="KB261" s="21"/>
    </row>
    <row r="262" spans="2:288" ht="17.25" customHeight="1" x14ac:dyDescent="0.25">
      <c r="B262" s="3" t="s">
        <v>179</v>
      </c>
      <c r="C262" s="10" t="s">
        <v>3</v>
      </c>
      <c r="D262" s="4">
        <v>440</v>
      </c>
      <c r="E262" s="13"/>
      <c r="F262" s="31">
        <f t="shared" si="3641"/>
        <v>0</v>
      </c>
      <c r="G262" s="31">
        <f t="shared" si="4012"/>
        <v>0</v>
      </c>
      <c r="H262" s="31">
        <f t="shared" si="3643"/>
        <v>0</v>
      </c>
      <c r="I262" s="71"/>
      <c r="K262" s="40"/>
      <c r="L262" s="4" t="str">
        <f t="shared" si="3614"/>
        <v xml:space="preserve">8 mm Clear Glass </v>
      </c>
      <c r="M262" s="4" t="str">
        <f t="shared" si="3644"/>
        <v>Sq.ft</v>
      </c>
      <c r="N262" s="4">
        <f t="shared" si="3645"/>
        <v>440</v>
      </c>
      <c r="O262" s="13"/>
      <c r="P262" s="21">
        <f t="shared" si="4009"/>
        <v>0</v>
      </c>
      <c r="Q262" s="31">
        <f t="shared" si="4010"/>
        <v>0</v>
      </c>
      <c r="R262" s="31">
        <f t="shared" si="4011"/>
        <v>0</v>
      </c>
      <c r="S262" s="21"/>
      <c r="U262" s="40"/>
      <c r="V262" s="4" t="str">
        <f t="shared" si="3615"/>
        <v xml:space="preserve">8 mm Clear Glass </v>
      </c>
      <c r="W262" s="4" t="str">
        <f t="shared" si="3649"/>
        <v>Sq.ft</v>
      </c>
      <c r="X262" s="4">
        <f t="shared" si="3650"/>
        <v>440</v>
      </c>
      <c r="Y262" s="31"/>
      <c r="Z262" s="21">
        <f t="shared" si="3651"/>
        <v>0</v>
      </c>
      <c r="AA262" s="31">
        <f t="shared" si="3652"/>
        <v>0</v>
      </c>
      <c r="AB262" s="42">
        <f t="shared" si="3653"/>
        <v>0</v>
      </c>
      <c r="AC262" s="21"/>
      <c r="AE262" s="40"/>
      <c r="AF262" s="56" t="str">
        <f t="shared" si="3957"/>
        <v xml:space="preserve">8 mm Clear Glass </v>
      </c>
      <c r="AG262" s="56" t="str">
        <f t="shared" si="3958"/>
        <v>Sq.ft</v>
      </c>
      <c r="AH262" s="56">
        <f t="shared" si="3959"/>
        <v>440</v>
      </c>
      <c r="AI262" s="13"/>
      <c r="AJ262" s="21">
        <f t="shared" si="4013"/>
        <v>0</v>
      </c>
      <c r="AK262" s="31">
        <f t="shared" si="4014"/>
        <v>0</v>
      </c>
      <c r="AL262" s="31">
        <f t="shared" si="4015"/>
        <v>0</v>
      </c>
      <c r="AM262" s="21"/>
      <c r="AO262" s="40"/>
      <c r="AP262" s="4" t="str">
        <f t="shared" si="3617"/>
        <v xml:space="preserve">8 mm Clear Glass </v>
      </c>
      <c r="AQ262" s="4" t="str">
        <f t="shared" si="3659"/>
        <v>Sq.ft</v>
      </c>
      <c r="AR262" s="4">
        <f t="shared" si="3660"/>
        <v>440</v>
      </c>
      <c r="AS262" s="13"/>
      <c r="AT262" s="21">
        <f t="shared" si="3661"/>
        <v>0</v>
      </c>
      <c r="AU262" s="31">
        <f t="shared" si="3662"/>
        <v>0</v>
      </c>
      <c r="AV262" s="31">
        <f t="shared" si="3663"/>
        <v>0</v>
      </c>
      <c r="AW262" s="21"/>
      <c r="AY262" s="40"/>
      <c r="AZ262" s="4" t="str">
        <f t="shared" si="3618"/>
        <v xml:space="preserve">8 mm Clear Glass </v>
      </c>
      <c r="BA262" s="4" t="str">
        <f t="shared" si="3664"/>
        <v>Sq.ft</v>
      </c>
      <c r="BB262" s="4">
        <f t="shared" si="3665"/>
        <v>440</v>
      </c>
      <c r="BC262" s="13"/>
      <c r="BD262" s="21">
        <f t="shared" si="3666"/>
        <v>0</v>
      </c>
      <c r="BE262" s="31">
        <f t="shared" si="3667"/>
        <v>0</v>
      </c>
      <c r="BF262" s="42">
        <f t="shared" si="3668"/>
        <v>0</v>
      </c>
      <c r="BG262" s="21"/>
      <c r="BI262" s="40"/>
      <c r="BJ262" s="4" t="str">
        <f t="shared" si="3619"/>
        <v xml:space="preserve">8 mm Clear Glass </v>
      </c>
      <c r="BK262" s="4" t="str">
        <f t="shared" si="3669"/>
        <v>Sq.ft</v>
      </c>
      <c r="BL262" s="4">
        <f t="shared" si="3670"/>
        <v>440</v>
      </c>
      <c r="BM262" s="13"/>
      <c r="BN262" s="21">
        <f t="shared" si="3671"/>
        <v>0</v>
      </c>
      <c r="BO262" s="31">
        <f t="shared" si="3672"/>
        <v>0</v>
      </c>
      <c r="BP262" s="42">
        <f t="shared" si="3673"/>
        <v>0</v>
      </c>
      <c r="BQ262" s="21"/>
      <c r="BS262" s="40"/>
      <c r="BT262" s="4" t="str">
        <f t="shared" si="3620"/>
        <v xml:space="preserve">8 mm Clear Glass </v>
      </c>
      <c r="BU262" s="4" t="str">
        <f t="shared" si="3674"/>
        <v>Sq.ft</v>
      </c>
      <c r="BV262" s="4">
        <f t="shared" si="3675"/>
        <v>440</v>
      </c>
      <c r="BW262" s="13"/>
      <c r="BX262" s="21">
        <f t="shared" si="3676"/>
        <v>0</v>
      </c>
      <c r="BY262" s="31">
        <f t="shared" si="3677"/>
        <v>0</v>
      </c>
      <c r="BZ262" s="42">
        <f t="shared" si="3678"/>
        <v>0</v>
      </c>
      <c r="CA262" s="21"/>
      <c r="CB262" s="40"/>
      <c r="CC262" s="4" t="str">
        <f t="shared" si="3621"/>
        <v xml:space="preserve">8 mm Clear Glass </v>
      </c>
      <c r="CD262" s="4" t="str">
        <f t="shared" si="3679"/>
        <v>Sq.ft</v>
      </c>
      <c r="CE262" s="4">
        <f t="shared" si="3680"/>
        <v>440</v>
      </c>
      <c r="CF262" s="42"/>
      <c r="CG262" s="42">
        <f t="shared" si="3681"/>
        <v>0</v>
      </c>
      <c r="CH262" s="42">
        <f t="shared" si="3682"/>
        <v>0</v>
      </c>
      <c r="CI262" s="42">
        <f t="shared" si="3683"/>
        <v>0</v>
      </c>
      <c r="CJ262" s="21"/>
      <c r="CK262" s="143"/>
      <c r="CL262" s="40"/>
      <c r="CM262" s="4" t="str">
        <f t="shared" si="3622"/>
        <v xml:space="preserve">8 mm Clear Glass </v>
      </c>
      <c r="CN262" s="4" t="str">
        <f t="shared" si="3684"/>
        <v>Sq.ft</v>
      </c>
      <c r="CO262" s="4">
        <f t="shared" si="3685"/>
        <v>440</v>
      </c>
      <c r="CP262" s="13"/>
      <c r="CQ262" s="21">
        <f t="shared" si="3686"/>
        <v>0</v>
      </c>
      <c r="CR262" s="31">
        <f t="shared" si="3687"/>
        <v>0</v>
      </c>
      <c r="CS262" s="42">
        <f t="shared" si="3688"/>
        <v>0</v>
      </c>
      <c r="CT262" s="21"/>
      <c r="CV262" s="40"/>
      <c r="CW262" s="4" t="str">
        <f t="shared" si="3623"/>
        <v xml:space="preserve">8 mm Clear Glass </v>
      </c>
      <c r="CX262" s="4" t="str">
        <f t="shared" si="3689"/>
        <v>Sq.ft</v>
      </c>
      <c r="CY262" s="4">
        <f t="shared" si="3690"/>
        <v>440</v>
      </c>
      <c r="CZ262" s="13"/>
      <c r="DA262" s="21">
        <f t="shared" si="3691"/>
        <v>0</v>
      </c>
      <c r="DB262" s="31">
        <f t="shared" si="3692"/>
        <v>0</v>
      </c>
      <c r="DC262" s="42">
        <f t="shared" si="3693"/>
        <v>0</v>
      </c>
      <c r="DD262" s="21"/>
      <c r="DF262" s="40"/>
      <c r="DG262" s="4" t="str">
        <f t="shared" si="3624"/>
        <v xml:space="preserve">8 mm Clear Glass </v>
      </c>
      <c r="DH262" s="4" t="str">
        <f t="shared" si="3694"/>
        <v>Sq.ft</v>
      </c>
      <c r="DI262" s="4">
        <f t="shared" si="3695"/>
        <v>440</v>
      </c>
      <c r="DJ262" s="13"/>
      <c r="DK262" s="21">
        <f t="shared" si="3696"/>
        <v>0</v>
      </c>
      <c r="DL262" s="31">
        <f t="shared" si="3697"/>
        <v>0</v>
      </c>
      <c r="DM262" s="42">
        <f t="shared" si="3698"/>
        <v>0</v>
      </c>
      <c r="DN262" s="21"/>
      <c r="DQ262" s="4" t="str">
        <f t="shared" si="3625"/>
        <v xml:space="preserve">8 mm Clear Glass </v>
      </c>
      <c r="DR262" s="4" t="str">
        <f t="shared" si="3699"/>
        <v>Sq.ft</v>
      </c>
      <c r="DS262" s="4">
        <f t="shared" si="3700"/>
        <v>440</v>
      </c>
      <c r="DT262" s="13"/>
      <c r="DU262" s="21">
        <f t="shared" si="3701"/>
        <v>0</v>
      </c>
      <c r="DV262" s="31">
        <f t="shared" si="3702"/>
        <v>0</v>
      </c>
      <c r="DW262" s="42">
        <f t="shared" si="3703"/>
        <v>0</v>
      </c>
      <c r="DX262" s="21"/>
      <c r="DZ262" s="40"/>
      <c r="EA262" s="4" t="str">
        <f t="shared" si="3626"/>
        <v xml:space="preserve">8 mm Clear Glass </v>
      </c>
      <c r="EB262" s="4" t="str">
        <f t="shared" si="3704"/>
        <v>Sq.ft</v>
      </c>
      <c r="EC262" s="4">
        <f t="shared" si="3705"/>
        <v>440</v>
      </c>
      <c r="ED262" s="13"/>
      <c r="EE262" s="21">
        <f t="shared" si="3706"/>
        <v>0</v>
      </c>
      <c r="EF262" s="31">
        <f t="shared" si="3707"/>
        <v>0</v>
      </c>
      <c r="EG262" s="42">
        <f t="shared" si="3708"/>
        <v>0</v>
      </c>
      <c r="EH262" s="21"/>
      <c r="EK262" s="4" t="str">
        <f t="shared" si="3627"/>
        <v xml:space="preserve">8 mm Clear Glass </v>
      </c>
      <c r="EL262" s="4" t="str">
        <f t="shared" si="3709"/>
        <v>Sq.ft</v>
      </c>
      <c r="EM262" s="4">
        <f t="shared" si="3710"/>
        <v>440</v>
      </c>
      <c r="EN262" s="13"/>
      <c r="EO262" s="21">
        <f t="shared" si="3711"/>
        <v>0</v>
      </c>
      <c r="EP262" s="31">
        <f t="shared" si="3712"/>
        <v>0</v>
      </c>
      <c r="EQ262" s="42">
        <f t="shared" si="3713"/>
        <v>0</v>
      </c>
      <c r="ER262" s="21"/>
      <c r="EU262" s="4" t="str">
        <f t="shared" si="3628"/>
        <v xml:space="preserve">8 mm Clear Glass </v>
      </c>
      <c r="EV262" s="4" t="str">
        <f t="shared" si="4006"/>
        <v>Sq.ft</v>
      </c>
      <c r="EW262" s="4">
        <f t="shared" si="4007"/>
        <v>440</v>
      </c>
      <c r="EX262" s="13"/>
      <c r="EY262" s="21">
        <f t="shared" si="3948"/>
        <v>0</v>
      </c>
      <c r="EZ262" s="31">
        <f t="shared" si="3949"/>
        <v>0</v>
      </c>
      <c r="FA262" s="42">
        <f t="shared" si="3950"/>
        <v>0</v>
      </c>
      <c r="FB262" s="21"/>
      <c r="FE262" s="4" t="str">
        <f t="shared" si="3970"/>
        <v xml:space="preserve">8 mm Clear Glass </v>
      </c>
      <c r="FF262" s="4" t="str">
        <f t="shared" si="3971"/>
        <v>Sq.ft</v>
      </c>
      <c r="FG262" s="4">
        <f t="shared" si="3972"/>
        <v>440</v>
      </c>
      <c r="FH262" s="13"/>
      <c r="FI262" s="21">
        <f t="shared" si="3721"/>
        <v>0</v>
      </c>
      <c r="FJ262" s="31">
        <f t="shared" si="3722"/>
        <v>0</v>
      </c>
      <c r="FK262" s="42">
        <f t="shared" si="3723"/>
        <v>0</v>
      </c>
      <c r="FL262" s="21"/>
      <c r="FO262" s="4" t="str">
        <f t="shared" si="3630"/>
        <v xml:space="preserve">8 mm Clear Glass </v>
      </c>
      <c r="FP262" s="4" t="str">
        <f t="shared" si="3724"/>
        <v>Sq.ft</v>
      </c>
      <c r="FQ262" s="4">
        <f t="shared" si="3725"/>
        <v>440</v>
      </c>
      <c r="FR262" s="13"/>
      <c r="FS262" s="21">
        <f t="shared" si="3726"/>
        <v>0</v>
      </c>
      <c r="FT262" s="31">
        <f t="shared" si="4016"/>
        <v>0</v>
      </c>
      <c r="FU262" s="42">
        <f t="shared" si="3727"/>
        <v>0</v>
      </c>
      <c r="FV262" s="21"/>
      <c r="FY262" s="4" t="str">
        <f t="shared" si="3631"/>
        <v xml:space="preserve">8 mm Clear Glass </v>
      </c>
      <c r="FZ262" s="4" t="str">
        <f t="shared" si="3728"/>
        <v>Sq.ft</v>
      </c>
      <c r="GA262" s="4">
        <f t="shared" si="3729"/>
        <v>440</v>
      </c>
      <c r="GB262" s="13"/>
      <c r="GC262" s="21">
        <f t="shared" si="3730"/>
        <v>0</v>
      </c>
      <c r="GD262" s="31">
        <f t="shared" si="4008"/>
        <v>0</v>
      </c>
      <c r="GE262" s="42">
        <f t="shared" si="3731"/>
        <v>0</v>
      </c>
      <c r="GF262" s="21"/>
      <c r="GI262" s="4" t="str">
        <f t="shared" si="3797"/>
        <v xml:space="preserve">8 mm Clear Glass </v>
      </c>
      <c r="GJ262" s="4" t="str">
        <f t="shared" si="3798"/>
        <v>Sq.ft</v>
      </c>
      <c r="GK262" s="4">
        <f t="shared" si="3799"/>
        <v>440</v>
      </c>
      <c r="GL262" s="13"/>
      <c r="GM262" s="21">
        <f t="shared" si="3733"/>
        <v>0</v>
      </c>
      <c r="GN262" s="31">
        <f t="shared" si="3734"/>
        <v>0</v>
      </c>
      <c r="GO262" s="42">
        <f t="shared" si="3735"/>
        <v>0</v>
      </c>
      <c r="GP262" s="21"/>
      <c r="GS262" s="4" t="str">
        <f t="shared" si="3965"/>
        <v xml:space="preserve">8 mm Clear Glass </v>
      </c>
      <c r="GT262" s="4" t="str">
        <f t="shared" si="3966"/>
        <v>Sq.ft</v>
      </c>
      <c r="GU262" s="4">
        <f t="shared" si="3967"/>
        <v>440</v>
      </c>
      <c r="GV262" s="13"/>
      <c r="GW262" s="21">
        <f t="shared" si="3738"/>
        <v>0</v>
      </c>
      <c r="GX262" s="31">
        <f t="shared" si="4017"/>
        <v>0</v>
      </c>
      <c r="GY262" s="42">
        <f t="shared" si="3739"/>
        <v>0</v>
      </c>
      <c r="GZ262" s="21"/>
      <c r="HC262" s="4" t="str">
        <f t="shared" si="3633"/>
        <v xml:space="preserve">8 mm Clear Glass </v>
      </c>
      <c r="HD262" s="4" t="str">
        <f t="shared" si="3740"/>
        <v>Sq.ft</v>
      </c>
      <c r="HE262" s="4">
        <f t="shared" si="3741"/>
        <v>440</v>
      </c>
      <c r="HF262" s="13"/>
      <c r="HG262" s="21">
        <f t="shared" si="3742"/>
        <v>0</v>
      </c>
      <c r="HH262" s="31">
        <f t="shared" si="3743"/>
        <v>0</v>
      </c>
      <c r="HI262" s="42">
        <f t="shared" si="3744"/>
        <v>0</v>
      </c>
      <c r="HJ262" s="21"/>
      <c r="HM262" s="4" t="str">
        <f t="shared" si="3819"/>
        <v xml:space="preserve">8 mm Clear Glass </v>
      </c>
      <c r="HN262" s="4" t="str">
        <f t="shared" si="3820"/>
        <v>Sq.ft</v>
      </c>
      <c r="HO262" s="4">
        <f t="shared" si="3821"/>
        <v>440</v>
      </c>
      <c r="HP262" s="13"/>
      <c r="HQ262" s="4">
        <f t="shared" si="3822"/>
        <v>0</v>
      </c>
      <c r="HR262" s="13">
        <f t="shared" si="3823"/>
        <v>0</v>
      </c>
      <c r="HS262" s="42">
        <f t="shared" si="3824"/>
        <v>0</v>
      </c>
      <c r="HT262" s="21"/>
      <c r="HW262" s="4" t="str">
        <f t="shared" si="3825"/>
        <v xml:space="preserve">8 mm Clear Glass </v>
      </c>
      <c r="HX262" s="4" t="str">
        <f t="shared" si="3826"/>
        <v>Sq.ft</v>
      </c>
      <c r="HY262" s="4">
        <f t="shared" si="3827"/>
        <v>440</v>
      </c>
      <c r="HZ262" s="31"/>
      <c r="IA262" s="21">
        <f t="shared" si="3828"/>
        <v>0</v>
      </c>
      <c r="IB262" s="13">
        <f t="shared" si="3829"/>
        <v>0</v>
      </c>
      <c r="IC262" s="42">
        <f t="shared" si="3830"/>
        <v>0</v>
      </c>
      <c r="ID262" s="21"/>
      <c r="IG262" s="4" t="str">
        <f t="shared" si="3831"/>
        <v xml:space="preserve">8 mm Clear Glass </v>
      </c>
      <c r="IH262" s="4" t="str">
        <f t="shared" si="3832"/>
        <v>Sq.ft</v>
      </c>
      <c r="II262" s="4">
        <f t="shared" si="3833"/>
        <v>440</v>
      </c>
      <c r="IJ262" s="13"/>
      <c r="IK262" s="4">
        <f t="shared" si="3834"/>
        <v>0</v>
      </c>
      <c r="IL262" s="13">
        <f t="shared" si="3835"/>
        <v>0</v>
      </c>
      <c r="IM262" s="42">
        <f t="shared" si="3836"/>
        <v>0</v>
      </c>
      <c r="IN262" s="21"/>
      <c r="IQ262" s="56" t="str">
        <f t="shared" si="3803"/>
        <v xml:space="preserve">8 mm Clear Glass </v>
      </c>
      <c r="IR262" s="56" t="str">
        <f t="shared" si="3804"/>
        <v>Sq.ft</v>
      </c>
      <c r="IS262" s="56">
        <f t="shared" si="3805"/>
        <v>440</v>
      </c>
      <c r="IT262" s="13"/>
      <c r="IU262" s="56">
        <f t="shared" si="3806"/>
        <v>0</v>
      </c>
      <c r="IV262" s="13">
        <f t="shared" si="3807"/>
        <v>0</v>
      </c>
      <c r="IW262" s="31">
        <f t="shared" si="3808"/>
        <v>0</v>
      </c>
      <c r="IX262" s="21"/>
      <c r="JA262" s="4" t="str">
        <f t="shared" si="3941"/>
        <v xml:space="preserve">8 mm Clear Glass </v>
      </c>
      <c r="JB262" s="4" t="str">
        <f t="shared" si="3942"/>
        <v>Sq.ft</v>
      </c>
      <c r="JC262" s="4">
        <f t="shared" si="3943"/>
        <v>440</v>
      </c>
      <c r="JD262" s="13"/>
      <c r="JE262" s="4">
        <f t="shared" si="3944"/>
        <v>0</v>
      </c>
      <c r="JF262" s="13">
        <f t="shared" si="3945"/>
        <v>0</v>
      </c>
      <c r="JG262" s="42">
        <f t="shared" si="3946"/>
        <v>0</v>
      </c>
      <c r="JH262" s="21"/>
      <c r="JK262" s="4" t="str">
        <f t="shared" si="3968"/>
        <v xml:space="preserve">8 mm Clear Glass </v>
      </c>
      <c r="JL262" s="4" t="str">
        <f t="shared" si="3935"/>
        <v>Sq.ft</v>
      </c>
      <c r="JM262" s="4">
        <f t="shared" si="3936"/>
        <v>440</v>
      </c>
      <c r="JN262" s="13"/>
      <c r="JO262" s="21">
        <f t="shared" si="3937"/>
        <v>0</v>
      </c>
      <c r="JP262" s="31">
        <f t="shared" si="3938"/>
        <v>0</v>
      </c>
      <c r="JQ262" s="42">
        <f t="shared" si="3939"/>
        <v>0</v>
      </c>
      <c r="JR262" s="21"/>
      <c r="JU262" s="4" t="str">
        <f t="shared" si="3969"/>
        <v xml:space="preserve">8 mm Clear Glass </v>
      </c>
      <c r="JV262" s="4" t="str">
        <f t="shared" si="3919"/>
        <v>Sq.ft</v>
      </c>
      <c r="JW262" s="4">
        <f t="shared" si="3920"/>
        <v>440</v>
      </c>
      <c r="JX262" s="4">
        <f t="shared" si="3777"/>
        <v>0</v>
      </c>
      <c r="JY262" s="56">
        <f t="shared" si="3778"/>
        <v>0</v>
      </c>
      <c r="JZ262" s="56">
        <f t="shared" si="3779"/>
        <v>0</v>
      </c>
      <c r="KA262" s="31">
        <f t="shared" si="3940"/>
        <v>0</v>
      </c>
      <c r="KB262" s="21"/>
    </row>
    <row r="263" spans="2:288" ht="17.25" customHeight="1" x14ac:dyDescent="0.25">
      <c r="B263" s="3" t="s">
        <v>180</v>
      </c>
      <c r="C263" s="10" t="s">
        <v>3</v>
      </c>
      <c r="D263" s="4">
        <v>540</v>
      </c>
      <c r="E263" s="13"/>
      <c r="F263" s="31">
        <f t="shared" si="3641"/>
        <v>0</v>
      </c>
      <c r="G263" s="31">
        <f t="shared" si="4012"/>
        <v>0</v>
      </c>
      <c r="H263" s="31">
        <f t="shared" si="3643"/>
        <v>0</v>
      </c>
      <c r="I263" s="71"/>
      <c r="K263" s="40"/>
      <c r="L263" s="4" t="str">
        <f t="shared" si="3614"/>
        <v xml:space="preserve">10 mm Clear Glass </v>
      </c>
      <c r="M263" s="4" t="str">
        <f t="shared" si="3644"/>
        <v>Sq.ft</v>
      </c>
      <c r="N263" s="4">
        <f t="shared" si="3645"/>
        <v>540</v>
      </c>
      <c r="O263" s="13"/>
      <c r="P263" s="21">
        <f t="shared" si="4009"/>
        <v>0</v>
      </c>
      <c r="Q263" s="31">
        <f t="shared" si="4010"/>
        <v>0</v>
      </c>
      <c r="R263" s="31">
        <f t="shared" si="4011"/>
        <v>0</v>
      </c>
      <c r="S263" s="21"/>
      <c r="U263" s="40"/>
      <c r="V263" s="4" t="str">
        <f t="shared" si="3615"/>
        <v xml:space="preserve">10 mm Clear Glass </v>
      </c>
      <c r="W263" s="4" t="str">
        <f t="shared" si="3649"/>
        <v>Sq.ft</v>
      </c>
      <c r="X263" s="4">
        <f t="shared" si="3650"/>
        <v>540</v>
      </c>
      <c r="Y263" s="31"/>
      <c r="Z263" s="21">
        <f t="shared" si="3651"/>
        <v>0</v>
      </c>
      <c r="AA263" s="31">
        <f t="shared" si="3652"/>
        <v>0</v>
      </c>
      <c r="AB263" s="42">
        <f t="shared" si="3653"/>
        <v>0</v>
      </c>
      <c r="AC263" s="21"/>
      <c r="AE263" s="40"/>
      <c r="AF263" s="56" t="str">
        <f t="shared" si="3957"/>
        <v xml:space="preserve">10 mm Clear Glass </v>
      </c>
      <c r="AG263" s="56" t="str">
        <f t="shared" si="3958"/>
        <v>Sq.ft</v>
      </c>
      <c r="AH263" s="56">
        <f t="shared" si="3959"/>
        <v>540</v>
      </c>
      <c r="AI263" s="13"/>
      <c r="AJ263" s="21">
        <f t="shared" si="4013"/>
        <v>0</v>
      </c>
      <c r="AK263" s="31">
        <f t="shared" si="4014"/>
        <v>0</v>
      </c>
      <c r="AL263" s="31">
        <f t="shared" si="4015"/>
        <v>0</v>
      </c>
      <c r="AM263" s="21"/>
      <c r="AO263" s="40"/>
      <c r="AP263" s="4" t="str">
        <f t="shared" si="3617"/>
        <v xml:space="preserve">10 mm Clear Glass </v>
      </c>
      <c r="AQ263" s="4" t="str">
        <f t="shared" si="3659"/>
        <v>Sq.ft</v>
      </c>
      <c r="AR263" s="4">
        <f t="shared" si="3660"/>
        <v>540</v>
      </c>
      <c r="AS263" s="13"/>
      <c r="AT263" s="21">
        <f t="shared" si="3661"/>
        <v>0</v>
      </c>
      <c r="AU263" s="31">
        <f t="shared" si="3662"/>
        <v>0</v>
      </c>
      <c r="AV263" s="31">
        <f t="shared" si="3663"/>
        <v>0</v>
      </c>
      <c r="AW263" s="21"/>
      <c r="AY263" s="40"/>
      <c r="AZ263" s="4" t="str">
        <f t="shared" si="3618"/>
        <v xml:space="preserve">10 mm Clear Glass </v>
      </c>
      <c r="BA263" s="4" t="str">
        <f t="shared" si="3664"/>
        <v>Sq.ft</v>
      </c>
      <c r="BB263" s="4">
        <f t="shared" si="3665"/>
        <v>540</v>
      </c>
      <c r="BC263" s="13"/>
      <c r="BD263" s="21">
        <f t="shared" si="3666"/>
        <v>0</v>
      </c>
      <c r="BE263" s="31">
        <f t="shared" si="3667"/>
        <v>0</v>
      </c>
      <c r="BF263" s="42">
        <f t="shared" si="3668"/>
        <v>0</v>
      </c>
      <c r="BG263" s="21"/>
      <c r="BI263" s="40"/>
      <c r="BJ263" s="4" t="str">
        <f t="shared" si="3619"/>
        <v xml:space="preserve">10 mm Clear Glass </v>
      </c>
      <c r="BK263" s="4" t="str">
        <f t="shared" si="3669"/>
        <v>Sq.ft</v>
      </c>
      <c r="BL263" s="4">
        <f t="shared" si="3670"/>
        <v>540</v>
      </c>
      <c r="BM263" s="13"/>
      <c r="BN263" s="21">
        <f t="shared" si="3671"/>
        <v>0</v>
      </c>
      <c r="BO263" s="31">
        <f t="shared" si="3672"/>
        <v>0</v>
      </c>
      <c r="BP263" s="42">
        <f t="shared" si="3673"/>
        <v>0</v>
      </c>
      <c r="BQ263" s="21"/>
      <c r="BS263" s="40"/>
      <c r="BT263" s="4" t="str">
        <f t="shared" si="3620"/>
        <v xml:space="preserve">10 mm Clear Glass </v>
      </c>
      <c r="BU263" s="4" t="str">
        <f t="shared" si="3674"/>
        <v>Sq.ft</v>
      </c>
      <c r="BV263" s="4">
        <f t="shared" si="3675"/>
        <v>540</v>
      </c>
      <c r="BW263" s="13"/>
      <c r="BX263" s="21">
        <f t="shared" si="3676"/>
        <v>0</v>
      </c>
      <c r="BY263" s="31">
        <f t="shared" si="3677"/>
        <v>0</v>
      </c>
      <c r="BZ263" s="42">
        <f t="shared" si="3678"/>
        <v>0</v>
      </c>
      <c r="CA263" s="21"/>
      <c r="CB263" s="40"/>
      <c r="CC263" s="4" t="str">
        <f t="shared" si="3621"/>
        <v xml:space="preserve">10 mm Clear Glass </v>
      </c>
      <c r="CD263" s="4" t="str">
        <f t="shared" si="3679"/>
        <v>Sq.ft</v>
      </c>
      <c r="CE263" s="4">
        <f t="shared" si="3680"/>
        <v>540</v>
      </c>
      <c r="CF263" s="42"/>
      <c r="CG263" s="42">
        <f t="shared" si="3681"/>
        <v>0</v>
      </c>
      <c r="CH263" s="42">
        <f t="shared" si="3682"/>
        <v>0</v>
      </c>
      <c r="CI263" s="42">
        <f t="shared" si="3683"/>
        <v>0</v>
      </c>
      <c r="CJ263" s="21"/>
      <c r="CK263" s="143"/>
      <c r="CL263" s="40"/>
      <c r="CM263" s="4" t="str">
        <f t="shared" si="3622"/>
        <v xml:space="preserve">10 mm Clear Glass </v>
      </c>
      <c r="CN263" s="4" t="str">
        <f t="shared" si="3684"/>
        <v>Sq.ft</v>
      </c>
      <c r="CO263" s="4">
        <f t="shared" si="3685"/>
        <v>540</v>
      </c>
      <c r="CP263" s="13"/>
      <c r="CQ263" s="21">
        <f t="shared" si="3686"/>
        <v>0</v>
      </c>
      <c r="CR263" s="31">
        <f t="shared" si="3687"/>
        <v>0</v>
      </c>
      <c r="CS263" s="42">
        <f t="shared" si="3688"/>
        <v>0</v>
      </c>
      <c r="CT263" s="21"/>
      <c r="CV263" s="40"/>
      <c r="CW263" s="4" t="str">
        <f t="shared" si="3623"/>
        <v xml:space="preserve">10 mm Clear Glass </v>
      </c>
      <c r="CX263" s="4" t="str">
        <f t="shared" si="3689"/>
        <v>Sq.ft</v>
      </c>
      <c r="CY263" s="4">
        <f t="shared" si="3690"/>
        <v>540</v>
      </c>
      <c r="CZ263" s="13"/>
      <c r="DA263" s="21">
        <f t="shared" si="3691"/>
        <v>0</v>
      </c>
      <c r="DB263" s="31">
        <f t="shared" si="3692"/>
        <v>0</v>
      </c>
      <c r="DC263" s="42">
        <f t="shared" si="3693"/>
        <v>0</v>
      </c>
      <c r="DD263" s="21"/>
      <c r="DF263" s="40"/>
      <c r="DG263" s="4" t="str">
        <f t="shared" si="3624"/>
        <v xml:space="preserve">10 mm Clear Glass </v>
      </c>
      <c r="DH263" s="4" t="str">
        <f t="shared" si="3694"/>
        <v>Sq.ft</v>
      </c>
      <c r="DI263" s="4">
        <f t="shared" si="3695"/>
        <v>540</v>
      </c>
      <c r="DJ263" s="13"/>
      <c r="DK263" s="21">
        <f t="shared" si="3696"/>
        <v>0</v>
      </c>
      <c r="DL263" s="31">
        <f t="shared" si="3697"/>
        <v>0</v>
      </c>
      <c r="DM263" s="42">
        <f t="shared" si="3698"/>
        <v>0</v>
      </c>
      <c r="DN263" s="21"/>
      <c r="DQ263" s="4" t="str">
        <f t="shared" si="3625"/>
        <v xml:space="preserve">10 mm Clear Glass </v>
      </c>
      <c r="DR263" s="4" t="str">
        <f t="shared" si="3699"/>
        <v>Sq.ft</v>
      </c>
      <c r="DS263" s="4">
        <f t="shared" si="3700"/>
        <v>540</v>
      </c>
      <c r="DT263" s="13"/>
      <c r="DU263" s="21">
        <f t="shared" si="3701"/>
        <v>0</v>
      </c>
      <c r="DV263" s="31">
        <f t="shared" si="3702"/>
        <v>0</v>
      </c>
      <c r="DW263" s="42">
        <f t="shared" si="3703"/>
        <v>0</v>
      </c>
      <c r="DX263" s="21"/>
      <c r="DZ263" s="40"/>
      <c r="EA263" s="4" t="str">
        <f t="shared" si="3626"/>
        <v xml:space="preserve">10 mm Clear Glass </v>
      </c>
      <c r="EB263" s="4" t="str">
        <f t="shared" si="3704"/>
        <v>Sq.ft</v>
      </c>
      <c r="EC263" s="4">
        <f t="shared" si="3705"/>
        <v>540</v>
      </c>
      <c r="ED263" s="13"/>
      <c r="EE263" s="21">
        <f t="shared" si="3706"/>
        <v>0</v>
      </c>
      <c r="EF263" s="31">
        <f t="shared" si="3707"/>
        <v>0</v>
      </c>
      <c r="EG263" s="42">
        <f t="shared" si="3708"/>
        <v>0</v>
      </c>
      <c r="EH263" s="21"/>
      <c r="EK263" s="4" t="str">
        <f t="shared" si="3627"/>
        <v xml:space="preserve">10 mm Clear Glass </v>
      </c>
      <c r="EL263" s="4" t="str">
        <f t="shared" si="3709"/>
        <v>Sq.ft</v>
      </c>
      <c r="EM263" s="4">
        <f t="shared" si="3710"/>
        <v>540</v>
      </c>
      <c r="EN263" s="13"/>
      <c r="EO263" s="21">
        <f t="shared" si="3711"/>
        <v>0</v>
      </c>
      <c r="EP263" s="31">
        <f t="shared" si="3712"/>
        <v>0</v>
      </c>
      <c r="EQ263" s="42">
        <f t="shared" si="3713"/>
        <v>0</v>
      </c>
      <c r="ER263" s="21"/>
      <c r="EU263" s="4" t="str">
        <f t="shared" si="3628"/>
        <v xml:space="preserve">10 mm Clear Glass </v>
      </c>
      <c r="EV263" s="4" t="str">
        <f t="shared" si="4006"/>
        <v>Sq.ft</v>
      </c>
      <c r="EW263" s="4">
        <f t="shared" si="4007"/>
        <v>540</v>
      </c>
      <c r="EX263" s="13"/>
      <c r="EY263" s="21">
        <f t="shared" ref="EY263:EY276" si="4018">EW263*EX263</f>
        <v>0</v>
      </c>
      <c r="EZ263" s="31">
        <f t="shared" ref="EZ263:EZ276" si="4019">$I$4*EX263</f>
        <v>0</v>
      </c>
      <c r="FA263" s="42">
        <f t="shared" ref="FA263:FA276" si="4020">EW263*EZ263</f>
        <v>0</v>
      </c>
      <c r="FB263" s="21"/>
      <c r="FE263" s="4" t="str">
        <f t="shared" si="3970"/>
        <v xml:space="preserve">10 mm Clear Glass </v>
      </c>
      <c r="FF263" s="4" t="str">
        <f t="shared" si="3971"/>
        <v>Sq.ft</v>
      </c>
      <c r="FG263" s="4">
        <f t="shared" si="3972"/>
        <v>540</v>
      </c>
      <c r="FH263" s="13"/>
      <c r="FI263" s="21">
        <f t="shared" si="3721"/>
        <v>0</v>
      </c>
      <c r="FJ263" s="31">
        <f t="shared" si="3722"/>
        <v>0</v>
      </c>
      <c r="FK263" s="42">
        <f t="shared" si="3723"/>
        <v>0</v>
      </c>
      <c r="FL263" s="21"/>
      <c r="FO263" s="4" t="str">
        <f t="shared" si="3630"/>
        <v xml:space="preserve">10 mm Clear Glass </v>
      </c>
      <c r="FP263" s="4" t="str">
        <f t="shared" si="3724"/>
        <v>Sq.ft</v>
      </c>
      <c r="FQ263" s="4">
        <f t="shared" si="3725"/>
        <v>540</v>
      </c>
      <c r="FR263" s="13"/>
      <c r="FS263" s="21">
        <f t="shared" si="3726"/>
        <v>0</v>
      </c>
      <c r="FT263" s="31">
        <f t="shared" si="4016"/>
        <v>0</v>
      </c>
      <c r="FU263" s="42">
        <f t="shared" si="3727"/>
        <v>0</v>
      </c>
      <c r="FV263" s="21"/>
      <c r="FY263" s="4" t="str">
        <f t="shared" si="3631"/>
        <v xml:space="preserve">10 mm Clear Glass </v>
      </c>
      <c r="FZ263" s="4" t="str">
        <f t="shared" si="3728"/>
        <v>Sq.ft</v>
      </c>
      <c r="GA263" s="4">
        <f t="shared" si="3729"/>
        <v>540</v>
      </c>
      <c r="GB263" s="13"/>
      <c r="GC263" s="21">
        <f t="shared" si="3730"/>
        <v>0</v>
      </c>
      <c r="GD263" s="31">
        <f t="shared" si="4008"/>
        <v>0</v>
      </c>
      <c r="GE263" s="42">
        <f t="shared" si="3731"/>
        <v>0</v>
      </c>
      <c r="GF263" s="21"/>
      <c r="GI263" s="4" t="str">
        <f t="shared" si="3797"/>
        <v xml:space="preserve">10 mm Clear Glass </v>
      </c>
      <c r="GJ263" s="4" t="str">
        <f t="shared" si="3798"/>
        <v>Sq.ft</v>
      </c>
      <c r="GK263" s="4">
        <f t="shared" si="3799"/>
        <v>540</v>
      </c>
      <c r="GL263" s="13"/>
      <c r="GM263" s="21">
        <f t="shared" si="3733"/>
        <v>0</v>
      </c>
      <c r="GN263" s="31">
        <f t="shared" si="3734"/>
        <v>0</v>
      </c>
      <c r="GO263" s="42">
        <f t="shared" si="3735"/>
        <v>0</v>
      </c>
      <c r="GP263" s="21"/>
      <c r="GS263" s="4" t="str">
        <f t="shared" si="3965"/>
        <v xml:space="preserve">10 mm Clear Glass </v>
      </c>
      <c r="GT263" s="4" t="str">
        <f t="shared" si="3966"/>
        <v>Sq.ft</v>
      </c>
      <c r="GU263" s="4">
        <f t="shared" si="3967"/>
        <v>540</v>
      </c>
      <c r="GV263" s="13"/>
      <c r="GW263" s="21">
        <f t="shared" si="3738"/>
        <v>0</v>
      </c>
      <c r="GX263" s="31">
        <f t="shared" si="4017"/>
        <v>0</v>
      </c>
      <c r="GY263" s="42">
        <f t="shared" si="3739"/>
        <v>0</v>
      </c>
      <c r="GZ263" s="21"/>
      <c r="HC263" s="4" t="str">
        <f t="shared" si="3633"/>
        <v xml:space="preserve">10 mm Clear Glass </v>
      </c>
      <c r="HD263" s="4" t="str">
        <f t="shared" si="3740"/>
        <v>Sq.ft</v>
      </c>
      <c r="HE263" s="4">
        <f t="shared" si="3741"/>
        <v>540</v>
      </c>
      <c r="HF263" s="13"/>
      <c r="HG263" s="21">
        <f t="shared" si="3742"/>
        <v>0</v>
      </c>
      <c r="HH263" s="31">
        <f t="shared" si="3743"/>
        <v>0</v>
      </c>
      <c r="HI263" s="42">
        <f t="shared" si="3744"/>
        <v>0</v>
      </c>
      <c r="HJ263" s="21"/>
      <c r="HM263" s="4" t="str">
        <f t="shared" si="3819"/>
        <v xml:space="preserve">10 mm Clear Glass </v>
      </c>
      <c r="HN263" s="4" t="str">
        <f t="shared" si="3820"/>
        <v>Sq.ft</v>
      </c>
      <c r="HO263" s="4">
        <f t="shared" si="3821"/>
        <v>540</v>
      </c>
      <c r="HP263" s="13"/>
      <c r="HQ263" s="4">
        <f t="shared" si="3822"/>
        <v>0</v>
      </c>
      <c r="HR263" s="13">
        <f t="shared" si="3823"/>
        <v>0</v>
      </c>
      <c r="HS263" s="42">
        <f t="shared" si="3824"/>
        <v>0</v>
      </c>
      <c r="HT263" s="21"/>
      <c r="HW263" s="4" t="str">
        <f t="shared" si="3825"/>
        <v xml:space="preserve">10 mm Clear Glass </v>
      </c>
      <c r="HX263" s="4" t="str">
        <f t="shared" si="3826"/>
        <v>Sq.ft</v>
      </c>
      <c r="HY263" s="4">
        <f t="shared" si="3827"/>
        <v>540</v>
      </c>
      <c r="HZ263" s="31"/>
      <c r="IA263" s="21">
        <f t="shared" si="3828"/>
        <v>0</v>
      </c>
      <c r="IB263" s="13">
        <f t="shared" si="3829"/>
        <v>0</v>
      </c>
      <c r="IC263" s="42">
        <f t="shared" si="3830"/>
        <v>0</v>
      </c>
      <c r="ID263" s="21"/>
      <c r="IG263" s="4" t="str">
        <f t="shared" si="3831"/>
        <v xml:space="preserve">10 mm Clear Glass </v>
      </c>
      <c r="IH263" s="4" t="str">
        <f t="shared" si="3832"/>
        <v>Sq.ft</v>
      </c>
      <c r="II263" s="4">
        <f t="shared" si="3833"/>
        <v>540</v>
      </c>
      <c r="IJ263" s="13"/>
      <c r="IK263" s="4">
        <f t="shared" si="3834"/>
        <v>0</v>
      </c>
      <c r="IL263" s="13">
        <f t="shared" si="3835"/>
        <v>0</v>
      </c>
      <c r="IM263" s="42">
        <f t="shared" si="3836"/>
        <v>0</v>
      </c>
      <c r="IN263" s="21"/>
      <c r="IQ263" s="56" t="str">
        <f t="shared" si="3803"/>
        <v xml:space="preserve">10 mm Clear Glass </v>
      </c>
      <c r="IR263" s="56" t="str">
        <f t="shared" si="3804"/>
        <v>Sq.ft</v>
      </c>
      <c r="IS263" s="56">
        <f t="shared" si="3805"/>
        <v>540</v>
      </c>
      <c r="IT263" s="13"/>
      <c r="IU263" s="56">
        <f t="shared" si="3806"/>
        <v>0</v>
      </c>
      <c r="IV263" s="13">
        <f t="shared" si="3807"/>
        <v>0</v>
      </c>
      <c r="IW263" s="31">
        <f t="shared" si="3808"/>
        <v>0</v>
      </c>
      <c r="IX263" s="21"/>
      <c r="JA263" s="4" t="str">
        <f t="shared" si="3941"/>
        <v xml:space="preserve">10 mm Clear Glass </v>
      </c>
      <c r="JB263" s="4" t="str">
        <f t="shared" si="3942"/>
        <v>Sq.ft</v>
      </c>
      <c r="JC263" s="4">
        <f t="shared" si="3943"/>
        <v>540</v>
      </c>
      <c r="JD263" s="13"/>
      <c r="JE263" s="4">
        <f t="shared" si="3944"/>
        <v>0</v>
      </c>
      <c r="JF263" s="13">
        <f t="shared" si="3945"/>
        <v>0</v>
      </c>
      <c r="JG263" s="42">
        <f t="shared" si="3946"/>
        <v>0</v>
      </c>
      <c r="JH263" s="21"/>
      <c r="JK263" s="4" t="str">
        <f t="shared" si="3968"/>
        <v xml:space="preserve">10 mm Clear Glass </v>
      </c>
      <c r="JL263" s="4" t="str">
        <f t="shared" si="3935"/>
        <v>Sq.ft</v>
      </c>
      <c r="JM263" s="4">
        <f t="shared" si="3936"/>
        <v>540</v>
      </c>
      <c r="JN263" s="13"/>
      <c r="JO263" s="21">
        <f t="shared" si="3937"/>
        <v>0</v>
      </c>
      <c r="JP263" s="31">
        <f t="shared" si="3938"/>
        <v>0</v>
      </c>
      <c r="JQ263" s="42">
        <f t="shared" si="3939"/>
        <v>0</v>
      </c>
      <c r="JR263" s="21"/>
      <c r="JU263" s="4" t="str">
        <f t="shared" si="3969"/>
        <v xml:space="preserve">10 mm Clear Glass </v>
      </c>
      <c r="JV263" s="4" t="str">
        <f t="shared" si="3919"/>
        <v>Sq.ft</v>
      </c>
      <c r="JW263" s="4">
        <f t="shared" si="3920"/>
        <v>540</v>
      </c>
      <c r="JX263" s="4">
        <f t="shared" si="3777"/>
        <v>0</v>
      </c>
      <c r="JY263" s="56">
        <f t="shared" si="3778"/>
        <v>0</v>
      </c>
      <c r="JZ263" s="56">
        <f t="shared" si="3779"/>
        <v>0</v>
      </c>
      <c r="KA263" s="31">
        <f t="shared" si="3940"/>
        <v>0</v>
      </c>
      <c r="KB263" s="21"/>
    </row>
    <row r="264" spans="2:288" ht="17.25" customHeight="1" x14ac:dyDescent="0.25">
      <c r="B264" s="3" t="s">
        <v>181</v>
      </c>
      <c r="C264" s="10" t="s">
        <v>3</v>
      </c>
      <c r="D264" s="4">
        <v>640</v>
      </c>
      <c r="E264" s="13"/>
      <c r="F264" s="31">
        <f t="shared" si="3641"/>
        <v>0</v>
      </c>
      <c r="G264" s="31">
        <f t="shared" si="4012"/>
        <v>0</v>
      </c>
      <c r="H264" s="31">
        <f t="shared" si="3643"/>
        <v>0</v>
      </c>
      <c r="I264" s="71"/>
      <c r="K264" s="40"/>
      <c r="L264" s="4" t="str">
        <f t="shared" si="3614"/>
        <v xml:space="preserve">12 mm Clear Glass </v>
      </c>
      <c r="M264" s="4" t="str">
        <f t="shared" si="3644"/>
        <v>Sq.ft</v>
      </c>
      <c r="N264" s="4">
        <f t="shared" si="3645"/>
        <v>640</v>
      </c>
      <c r="O264" s="13"/>
      <c r="P264" s="21">
        <f t="shared" si="4009"/>
        <v>0</v>
      </c>
      <c r="Q264" s="31">
        <f t="shared" si="4010"/>
        <v>0</v>
      </c>
      <c r="R264" s="31">
        <f t="shared" si="4011"/>
        <v>0</v>
      </c>
      <c r="S264" s="21"/>
      <c r="U264" s="40"/>
      <c r="V264" s="4" t="str">
        <f t="shared" si="3615"/>
        <v xml:space="preserve">12 mm Clear Glass </v>
      </c>
      <c r="W264" s="4" t="str">
        <f t="shared" si="3649"/>
        <v>Sq.ft</v>
      </c>
      <c r="X264" s="4">
        <f t="shared" si="3650"/>
        <v>640</v>
      </c>
      <c r="Y264" s="31"/>
      <c r="Z264" s="21">
        <f t="shared" si="3651"/>
        <v>0</v>
      </c>
      <c r="AA264" s="31">
        <f t="shared" si="3652"/>
        <v>0</v>
      </c>
      <c r="AB264" s="42">
        <f t="shared" si="3653"/>
        <v>0</v>
      </c>
      <c r="AC264" s="21"/>
      <c r="AE264" s="40"/>
      <c r="AF264" s="56" t="str">
        <f t="shared" si="3957"/>
        <v xml:space="preserve">12 mm Clear Glass </v>
      </c>
      <c r="AG264" s="56" t="str">
        <f t="shared" si="3958"/>
        <v>Sq.ft</v>
      </c>
      <c r="AH264" s="56">
        <f t="shared" si="3959"/>
        <v>640</v>
      </c>
      <c r="AI264" s="13"/>
      <c r="AJ264" s="21">
        <f t="shared" si="4013"/>
        <v>0</v>
      </c>
      <c r="AK264" s="31">
        <f t="shared" si="4014"/>
        <v>0</v>
      </c>
      <c r="AL264" s="31">
        <f t="shared" si="4015"/>
        <v>0</v>
      </c>
      <c r="AM264" s="21"/>
      <c r="AO264" s="40"/>
      <c r="AP264" s="4" t="str">
        <f t="shared" si="3617"/>
        <v xml:space="preserve">12 mm Clear Glass </v>
      </c>
      <c r="AQ264" s="4" t="str">
        <f t="shared" si="3659"/>
        <v>Sq.ft</v>
      </c>
      <c r="AR264" s="4">
        <f t="shared" si="3660"/>
        <v>640</v>
      </c>
      <c r="AS264" s="13"/>
      <c r="AT264" s="21">
        <f t="shared" si="3661"/>
        <v>0</v>
      </c>
      <c r="AU264" s="31">
        <f t="shared" si="3662"/>
        <v>0</v>
      </c>
      <c r="AV264" s="31">
        <f t="shared" si="3663"/>
        <v>0</v>
      </c>
      <c r="AW264" s="21"/>
      <c r="AY264" s="40"/>
      <c r="AZ264" s="4" t="str">
        <f t="shared" si="3618"/>
        <v xml:space="preserve">12 mm Clear Glass </v>
      </c>
      <c r="BA264" s="4" t="str">
        <f t="shared" si="3664"/>
        <v>Sq.ft</v>
      </c>
      <c r="BB264" s="4">
        <f t="shared" si="3665"/>
        <v>640</v>
      </c>
      <c r="BC264" s="13"/>
      <c r="BD264" s="21">
        <f t="shared" si="3666"/>
        <v>0</v>
      </c>
      <c r="BE264" s="31">
        <f t="shared" si="3667"/>
        <v>0</v>
      </c>
      <c r="BF264" s="42">
        <f t="shared" si="3668"/>
        <v>0</v>
      </c>
      <c r="BG264" s="21"/>
      <c r="BI264" s="40"/>
      <c r="BJ264" s="4" t="str">
        <f t="shared" si="3619"/>
        <v xml:space="preserve">12 mm Clear Glass </v>
      </c>
      <c r="BK264" s="4" t="str">
        <f t="shared" si="3669"/>
        <v>Sq.ft</v>
      </c>
      <c r="BL264" s="4">
        <f t="shared" si="3670"/>
        <v>640</v>
      </c>
      <c r="BM264" s="13"/>
      <c r="BN264" s="21">
        <f t="shared" si="3671"/>
        <v>0</v>
      </c>
      <c r="BO264" s="31">
        <f t="shared" si="3672"/>
        <v>0</v>
      </c>
      <c r="BP264" s="42">
        <f t="shared" si="3673"/>
        <v>0</v>
      </c>
      <c r="BQ264" s="21"/>
      <c r="BS264" s="40"/>
      <c r="BT264" s="4" t="str">
        <f t="shared" si="3620"/>
        <v xml:space="preserve">12 mm Clear Glass </v>
      </c>
      <c r="BU264" s="4" t="str">
        <f t="shared" si="3674"/>
        <v>Sq.ft</v>
      </c>
      <c r="BV264" s="4">
        <f t="shared" si="3675"/>
        <v>640</v>
      </c>
      <c r="BW264" s="13"/>
      <c r="BX264" s="21">
        <f t="shared" si="3676"/>
        <v>0</v>
      </c>
      <c r="BY264" s="31">
        <f t="shared" si="3677"/>
        <v>0</v>
      </c>
      <c r="BZ264" s="42">
        <f t="shared" si="3678"/>
        <v>0</v>
      </c>
      <c r="CA264" s="21"/>
      <c r="CB264" s="40"/>
      <c r="CC264" s="4" t="str">
        <f t="shared" si="3621"/>
        <v xml:space="preserve">12 mm Clear Glass </v>
      </c>
      <c r="CD264" s="4" t="str">
        <f t="shared" si="3679"/>
        <v>Sq.ft</v>
      </c>
      <c r="CE264" s="4">
        <f t="shared" si="3680"/>
        <v>640</v>
      </c>
      <c r="CF264" s="42"/>
      <c r="CG264" s="42">
        <f t="shared" si="3681"/>
        <v>0</v>
      </c>
      <c r="CH264" s="42">
        <f t="shared" si="3682"/>
        <v>0</v>
      </c>
      <c r="CI264" s="42">
        <f t="shared" si="3683"/>
        <v>0</v>
      </c>
      <c r="CJ264" s="21"/>
      <c r="CK264" s="143"/>
      <c r="CL264" s="40"/>
      <c r="CM264" s="4" t="str">
        <f t="shared" si="3622"/>
        <v xml:space="preserve">12 mm Clear Glass </v>
      </c>
      <c r="CN264" s="4" t="str">
        <f t="shared" si="3684"/>
        <v>Sq.ft</v>
      </c>
      <c r="CO264" s="4">
        <f t="shared" si="3685"/>
        <v>640</v>
      </c>
      <c r="CP264" s="13"/>
      <c r="CQ264" s="21">
        <f t="shared" si="3686"/>
        <v>0</v>
      </c>
      <c r="CR264" s="31">
        <f t="shared" si="3687"/>
        <v>0</v>
      </c>
      <c r="CS264" s="42">
        <f t="shared" si="3688"/>
        <v>0</v>
      </c>
      <c r="CT264" s="21"/>
      <c r="CV264" s="40"/>
      <c r="CW264" s="4" t="str">
        <f t="shared" si="3623"/>
        <v xml:space="preserve">12 mm Clear Glass </v>
      </c>
      <c r="CX264" s="4" t="str">
        <f t="shared" si="3689"/>
        <v>Sq.ft</v>
      </c>
      <c r="CY264" s="4">
        <f t="shared" si="3690"/>
        <v>640</v>
      </c>
      <c r="CZ264" s="13"/>
      <c r="DA264" s="21">
        <f t="shared" si="3691"/>
        <v>0</v>
      </c>
      <c r="DB264" s="31">
        <f t="shared" si="3692"/>
        <v>0</v>
      </c>
      <c r="DC264" s="42">
        <f t="shared" si="3693"/>
        <v>0</v>
      </c>
      <c r="DD264" s="21"/>
      <c r="DF264" s="40"/>
      <c r="DG264" s="4" t="str">
        <f t="shared" si="3624"/>
        <v xml:space="preserve">12 mm Clear Glass </v>
      </c>
      <c r="DH264" s="4" t="str">
        <f t="shared" si="3694"/>
        <v>Sq.ft</v>
      </c>
      <c r="DI264" s="4">
        <f t="shared" si="3695"/>
        <v>640</v>
      </c>
      <c r="DJ264" s="13"/>
      <c r="DK264" s="21">
        <f t="shared" si="3696"/>
        <v>0</v>
      </c>
      <c r="DL264" s="31">
        <f t="shared" si="3697"/>
        <v>0</v>
      </c>
      <c r="DM264" s="42">
        <f t="shared" si="3698"/>
        <v>0</v>
      </c>
      <c r="DN264" s="21"/>
      <c r="DQ264" s="4" t="str">
        <f t="shared" si="3625"/>
        <v xml:space="preserve">12 mm Clear Glass </v>
      </c>
      <c r="DR264" s="4" t="str">
        <f t="shared" si="3699"/>
        <v>Sq.ft</v>
      </c>
      <c r="DS264" s="4">
        <f t="shared" si="3700"/>
        <v>640</v>
      </c>
      <c r="DT264" s="13"/>
      <c r="DU264" s="21">
        <f t="shared" si="3701"/>
        <v>0</v>
      </c>
      <c r="DV264" s="31">
        <f t="shared" si="3702"/>
        <v>0</v>
      </c>
      <c r="DW264" s="42">
        <f t="shared" si="3703"/>
        <v>0</v>
      </c>
      <c r="DX264" s="21"/>
      <c r="DZ264" s="40"/>
      <c r="EA264" s="4" t="str">
        <f t="shared" si="3626"/>
        <v xml:space="preserve">12 mm Clear Glass </v>
      </c>
      <c r="EB264" s="4" t="str">
        <f t="shared" si="3704"/>
        <v>Sq.ft</v>
      </c>
      <c r="EC264" s="4">
        <f t="shared" si="3705"/>
        <v>640</v>
      </c>
      <c r="ED264" s="13"/>
      <c r="EE264" s="21">
        <f t="shared" si="3706"/>
        <v>0</v>
      </c>
      <c r="EF264" s="31">
        <f t="shared" si="3707"/>
        <v>0</v>
      </c>
      <c r="EG264" s="42">
        <f t="shared" si="3708"/>
        <v>0</v>
      </c>
      <c r="EH264" s="21"/>
      <c r="EK264" s="4" t="str">
        <f t="shared" si="3627"/>
        <v xml:space="preserve">12 mm Clear Glass </v>
      </c>
      <c r="EL264" s="4" t="str">
        <f t="shared" si="3709"/>
        <v>Sq.ft</v>
      </c>
      <c r="EM264" s="4">
        <f t="shared" si="3710"/>
        <v>640</v>
      </c>
      <c r="EN264" s="13"/>
      <c r="EO264" s="21">
        <f t="shared" si="3711"/>
        <v>0</v>
      </c>
      <c r="EP264" s="31">
        <f t="shared" si="3712"/>
        <v>0</v>
      </c>
      <c r="EQ264" s="42">
        <f t="shared" si="3713"/>
        <v>0</v>
      </c>
      <c r="ER264" s="21"/>
      <c r="EU264" s="4" t="str">
        <f t="shared" si="3628"/>
        <v xml:space="preserve">12 mm Clear Glass </v>
      </c>
      <c r="EV264" s="4" t="str">
        <f t="shared" si="4006"/>
        <v>Sq.ft</v>
      </c>
      <c r="EW264" s="4">
        <f t="shared" si="4007"/>
        <v>640</v>
      </c>
      <c r="EX264" s="13"/>
      <c r="EY264" s="21">
        <f t="shared" si="4018"/>
        <v>0</v>
      </c>
      <c r="EZ264" s="31">
        <f t="shared" si="4019"/>
        <v>0</v>
      </c>
      <c r="FA264" s="42">
        <f t="shared" si="4020"/>
        <v>0</v>
      </c>
      <c r="FB264" s="21"/>
      <c r="FE264" s="4" t="str">
        <f t="shared" si="3970"/>
        <v xml:space="preserve">12 mm Clear Glass </v>
      </c>
      <c r="FF264" s="4" t="str">
        <f t="shared" si="3971"/>
        <v>Sq.ft</v>
      </c>
      <c r="FG264" s="4">
        <f t="shared" si="3972"/>
        <v>640</v>
      </c>
      <c r="FH264" s="13"/>
      <c r="FI264" s="21">
        <f t="shared" si="3721"/>
        <v>0</v>
      </c>
      <c r="FJ264" s="31">
        <f t="shared" si="3722"/>
        <v>0</v>
      </c>
      <c r="FK264" s="42">
        <f t="shared" si="3723"/>
        <v>0</v>
      </c>
      <c r="FL264" s="21"/>
      <c r="FO264" s="4" t="str">
        <f t="shared" si="3630"/>
        <v xml:space="preserve">12 mm Clear Glass </v>
      </c>
      <c r="FP264" s="4" t="str">
        <f t="shared" si="3724"/>
        <v>Sq.ft</v>
      </c>
      <c r="FQ264" s="4">
        <f t="shared" si="3725"/>
        <v>640</v>
      </c>
      <c r="FR264" s="13"/>
      <c r="FS264" s="21">
        <f t="shared" si="3726"/>
        <v>0</v>
      </c>
      <c r="FT264" s="31">
        <f t="shared" si="4016"/>
        <v>0</v>
      </c>
      <c r="FU264" s="42">
        <f t="shared" si="3727"/>
        <v>0</v>
      </c>
      <c r="FV264" s="21"/>
      <c r="FY264" s="4" t="str">
        <f t="shared" si="3631"/>
        <v xml:space="preserve">12 mm Clear Glass </v>
      </c>
      <c r="FZ264" s="4" t="str">
        <f t="shared" si="3728"/>
        <v>Sq.ft</v>
      </c>
      <c r="GA264" s="4">
        <f t="shared" si="3729"/>
        <v>640</v>
      </c>
      <c r="GB264" s="13"/>
      <c r="GC264" s="21">
        <f t="shared" si="3730"/>
        <v>0</v>
      </c>
      <c r="GD264" s="31">
        <f t="shared" si="4008"/>
        <v>0</v>
      </c>
      <c r="GE264" s="42">
        <f t="shared" si="3731"/>
        <v>0</v>
      </c>
      <c r="GF264" s="21"/>
      <c r="GI264" s="4" t="str">
        <f t="shared" si="3797"/>
        <v xml:space="preserve">12 mm Clear Glass </v>
      </c>
      <c r="GJ264" s="4" t="str">
        <f t="shared" si="3798"/>
        <v>Sq.ft</v>
      </c>
      <c r="GK264" s="4">
        <f t="shared" si="3799"/>
        <v>640</v>
      </c>
      <c r="GL264" s="13"/>
      <c r="GM264" s="21">
        <f t="shared" si="3733"/>
        <v>0</v>
      </c>
      <c r="GN264" s="31">
        <f t="shared" si="3734"/>
        <v>0</v>
      </c>
      <c r="GO264" s="42">
        <f t="shared" si="3735"/>
        <v>0</v>
      </c>
      <c r="GP264" s="21"/>
      <c r="GS264" s="4" t="str">
        <f t="shared" si="3965"/>
        <v xml:space="preserve">12 mm Clear Glass </v>
      </c>
      <c r="GT264" s="4" t="str">
        <f t="shared" si="3966"/>
        <v>Sq.ft</v>
      </c>
      <c r="GU264" s="4">
        <f t="shared" si="3967"/>
        <v>640</v>
      </c>
      <c r="GV264" s="13"/>
      <c r="GW264" s="21">
        <f t="shared" si="3738"/>
        <v>0</v>
      </c>
      <c r="GX264" s="31">
        <f t="shared" si="4017"/>
        <v>0</v>
      </c>
      <c r="GY264" s="42">
        <f t="shared" si="3739"/>
        <v>0</v>
      </c>
      <c r="GZ264" s="21"/>
      <c r="HC264" s="4" t="str">
        <f t="shared" si="3633"/>
        <v xml:space="preserve">12 mm Clear Glass </v>
      </c>
      <c r="HD264" s="4" t="str">
        <f t="shared" si="3740"/>
        <v>Sq.ft</v>
      </c>
      <c r="HE264" s="4">
        <f t="shared" si="3741"/>
        <v>640</v>
      </c>
      <c r="HF264" s="13"/>
      <c r="HG264" s="21">
        <f t="shared" si="3742"/>
        <v>0</v>
      </c>
      <c r="HH264" s="31">
        <f t="shared" si="3743"/>
        <v>0</v>
      </c>
      <c r="HI264" s="42">
        <f t="shared" si="3744"/>
        <v>0</v>
      </c>
      <c r="HJ264" s="21"/>
      <c r="HM264" s="4" t="str">
        <f t="shared" si="3819"/>
        <v xml:space="preserve">12 mm Clear Glass </v>
      </c>
      <c r="HN264" s="4" t="str">
        <f t="shared" si="3820"/>
        <v>Sq.ft</v>
      </c>
      <c r="HO264" s="4">
        <f t="shared" si="3821"/>
        <v>640</v>
      </c>
      <c r="HP264" s="13"/>
      <c r="HQ264" s="4">
        <f t="shared" si="3822"/>
        <v>0</v>
      </c>
      <c r="HR264" s="13">
        <f t="shared" si="3823"/>
        <v>0</v>
      </c>
      <c r="HS264" s="42">
        <f t="shared" si="3824"/>
        <v>0</v>
      </c>
      <c r="HT264" s="21"/>
      <c r="HW264" s="4" t="str">
        <f t="shared" si="3825"/>
        <v xml:space="preserve">12 mm Clear Glass </v>
      </c>
      <c r="HX264" s="4" t="str">
        <f t="shared" si="3826"/>
        <v>Sq.ft</v>
      </c>
      <c r="HY264" s="4">
        <f t="shared" si="3827"/>
        <v>640</v>
      </c>
      <c r="HZ264" s="31"/>
      <c r="IA264" s="21">
        <f t="shared" si="3828"/>
        <v>0</v>
      </c>
      <c r="IB264" s="13">
        <f t="shared" si="3829"/>
        <v>0</v>
      </c>
      <c r="IC264" s="42">
        <f t="shared" si="3830"/>
        <v>0</v>
      </c>
      <c r="ID264" s="21"/>
      <c r="IG264" s="4" t="str">
        <f t="shared" si="3831"/>
        <v xml:space="preserve">12 mm Clear Glass </v>
      </c>
      <c r="IH264" s="4" t="str">
        <f t="shared" si="3832"/>
        <v>Sq.ft</v>
      </c>
      <c r="II264" s="4">
        <f t="shared" si="3833"/>
        <v>640</v>
      </c>
      <c r="IJ264" s="13"/>
      <c r="IK264" s="4">
        <f t="shared" si="3834"/>
        <v>0</v>
      </c>
      <c r="IL264" s="13">
        <f t="shared" si="3835"/>
        <v>0</v>
      </c>
      <c r="IM264" s="42">
        <f t="shared" si="3836"/>
        <v>0</v>
      </c>
      <c r="IN264" s="21"/>
      <c r="IQ264" s="56" t="str">
        <f t="shared" si="3803"/>
        <v xml:space="preserve">12 mm Clear Glass </v>
      </c>
      <c r="IR264" s="56" t="str">
        <f t="shared" si="3804"/>
        <v>Sq.ft</v>
      </c>
      <c r="IS264" s="56">
        <f t="shared" si="3805"/>
        <v>640</v>
      </c>
      <c r="IT264" s="13"/>
      <c r="IU264" s="56">
        <f t="shared" si="3806"/>
        <v>0</v>
      </c>
      <c r="IV264" s="13">
        <f t="shared" si="3807"/>
        <v>0</v>
      </c>
      <c r="IW264" s="31">
        <f t="shared" si="3808"/>
        <v>0</v>
      </c>
      <c r="IX264" s="21"/>
      <c r="JA264" s="4" t="str">
        <f t="shared" si="3941"/>
        <v xml:space="preserve">12 mm Clear Glass </v>
      </c>
      <c r="JB264" s="4" t="str">
        <f t="shared" si="3942"/>
        <v>Sq.ft</v>
      </c>
      <c r="JC264" s="4">
        <f t="shared" si="3943"/>
        <v>640</v>
      </c>
      <c r="JD264" s="13"/>
      <c r="JE264" s="4">
        <f t="shared" si="3944"/>
        <v>0</v>
      </c>
      <c r="JF264" s="13">
        <f t="shared" si="3945"/>
        <v>0</v>
      </c>
      <c r="JG264" s="42">
        <f t="shared" si="3946"/>
        <v>0</v>
      </c>
      <c r="JH264" s="21"/>
      <c r="JK264" s="4" t="str">
        <f t="shared" si="3968"/>
        <v xml:space="preserve">12 mm Clear Glass </v>
      </c>
      <c r="JL264" s="4" t="str">
        <f t="shared" si="3935"/>
        <v>Sq.ft</v>
      </c>
      <c r="JM264" s="4">
        <f t="shared" si="3936"/>
        <v>640</v>
      </c>
      <c r="JN264" s="13"/>
      <c r="JO264" s="21">
        <f t="shared" si="3937"/>
        <v>0</v>
      </c>
      <c r="JP264" s="31">
        <f t="shared" si="3938"/>
        <v>0</v>
      </c>
      <c r="JQ264" s="42">
        <f t="shared" si="3939"/>
        <v>0</v>
      </c>
      <c r="JR264" s="21"/>
      <c r="JU264" s="4" t="str">
        <f t="shared" si="3969"/>
        <v xml:space="preserve">12 mm Clear Glass </v>
      </c>
      <c r="JV264" s="4" t="str">
        <f t="shared" si="3919"/>
        <v>Sq.ft</v>
      </c>
      <c r="JW264" s="4">
        <f t="shared" si="3920"/>
        <v>640</v>
      </c>
      <c r="JX264" s="4">
        <f t="shared" si="3777"/>
        <v>0</v>
      </c>
      <c r="JY264" s="56">
        <f t="shared" si="3778"/>
        <v>0</v>
      </c>
      <c r="JZ264" s="56">
        <f t="shared" si="3779"/>
        <v>0</v>
      </c>
      <c r="KA264" s="31">
        <f t="shared" si="3940"/>
        <v>0</v>
      </c>
      <c r="KB264" s="21"/>
    </row>
    <row r="265" spans="2:288" ht="17.25" customHeight="1" x14ac:dyDescent="0.25">
      <c r="B265" s="3" t="s">
        <v>182</v>
      </c>
      <c r="C265" s="10" t="s">
        <v>3</v>
      </c>
      <c r="D265" s="4">
        <v>1750</v>
      </c>
      <c r="E265" s="13"/>
      <c r="F265" s="31">
        <f t="shared" si="3641"/>
        <v>0</v>
      </c>
      <c r="G265" s="31">
        <f t="shared" si="4012"/>
        <v>0</v>
      </c>
      <c r="H265" s="31">
        <f t="shared" si="3643"/>
        <v>0</v>
      </c>
      <c r="I265" s="71"/>
      <c r="K265" s="40"/>
      <c r="L265" s="4" t="str">
        <f t="shared" si="3614"/>
        <v xml:space="preserve">15 mm Clear Glass </v>
      </c>
      <c r="M265" s="4" t="str">
        <f t="shared" si="3644"/>
        <v>Sq.ft</v>
      </c>
      <c r="N265" s="4">
        <f t="shared" si="3645"/>
        <v>1750</v>
      </c>
      <c r="O265" s="13"/>
      <c r="P265" s="21">
        <f t="shared" si="4009"/>
        <v>0</v>
      </c>
      <c r="Q265" s="31">
        <f t="shared" si="4010"/>
        <v>0</v>
      </c>
      <c r="R265" s="31">
        <f t="shared" si="4011"/>
        <v>0</v>
      </c>
      <c r="S265" s="21"/>
      <c r="U265" s="40"/>
      <c r="V265" s="4" t="str">
        <f t="shared" si="3615"/>
        <v xml:space="preserve">15 mm Clear Glass </v>
      </c>
      <c r="W265" s="4" t="str">
        <f t="shared" si="3649"/>
        <v>Sq.ft</v>
      </c>
      <c r="X265" s="4">
        <f t="shared" si="3650"/>
        <v>1750</v>
      </c>
      <c r="Y265" s="31"/>
      <c r="Z265" s="21">
        <f t="shared" si="3651"/>
        <v>0</v>
      </c>
      <c r="AA265" s="31">
        <f t="shared" si="3652"/>
        <v>0</v>
      </c>
      <c r="AB265" s="42">
        <f t="shared" si="3653"/>
        <v>0</v>
      </c>
      <c r="AC265" s="21"/>
      <c r="AE265" s="40"/>
      <c r="AF265" s="56" t="str">
        <f t="shared" si="3957"/>
        <v xml:space="preserve">15 mm Clear Glass </v>
      </c>
      <c r="AG265" s="56" t="str">
        <f t="shared" si="3958"/>
        <v>Sq.ft</v>
      </c>
      <c r="AH265" s="56">
        <f t="shared" si="3959"/>
        <v>1750</v>
      </c>
      <c r="AI265" s="13"/>
      <c r="AJ265" s="21">
        <f t="shared" si="4013"/>
        <v>0</v>
      </c>
      <c r="AK265" s="31">
        <f t="shared" si="4014"/>
        <v>0</v>
      </c>
      <c r="AL265" s="31">
        <f t="shared" si="4015"/>
        <v>0</v>
      </c>
      <c r="AM265" s="21"/>
      <c r="AO265" s="40"/>
      <c r="AP265" s="4" t="str">
        <f t="shared" si="3617"/>
        <v xml:space="preserve">15 mm Clear Glass </v>
      </c>
      <c r="AQ265" s="4" t="str">
        <f t="shared" si="3659"/>
        <v>Sq.ft</v>
      </c>
      <c r="AR265" s="4">
        <f t="shared" si="3660"/>
        <v>1750</v>
      </c>
      <c r="AS265" s="13"/>
      <c r="AT265" s="21">
        <f t="shared" si="3661"/>
        <v>0</v>
      </c>
      <c r="AU265" s="31">
        <f t="shared" si="3662"/>
        <v>0</v>
      </c>
      <c r="AV265" s="31">
        <f t="shared" si="3663"/>
        <v>0</v>
      </c>
      <c r="AW265" s="21"/>
      <c r="AY265" s="40"/>
      <c r="AZ265" s="4" t="str">
        <f t="shared" si="3618"/>
        <v xml:space="preserve">15 mm Clear Glass </v>
      </c>
      <c r="BA265" s="4" t="str">
        <f t="shared" si="3664"/>
        <v>Sq.ft</v>
      </c>
      <c r="BB265" s="4">
        <f t="shared" si="3665"/>
        <v>1750</v>
      </c>
      <c r="BC265" s="13"/>
      <c r="BD265" s="21">
        <f t="shared" si="3666"/>
        <v>0</v>
      </c>
      <c r="BE265" s="31">
        <f t="shared" si="3667"/>
        <v>0</v>
      </c>
      <c r="BF265" s="42">
        <f t="shared" si="3668"/>
        <v>0</v>
      </c>
      <c r="BG265" s="21"/>
      <c r="BI265" s="40"/>
      <c r="BJ265" s="4" t="str">
        <f t="shared" si="3619"/>
        <v xml:space="preserve">15 mm Clear Glass </v>
      </c>
      <c r="BK265" s="4" t="str">
        <f t="shared" si="3669"/>
        <v>Sq.ft</v>
      </c>
      <c r="BL265" s="4">
        <f t="shared" si="3670"/>
        <v>1750</v>
      </c>
      <c r="BM265" s="13"/>
      <c r="BN265" s="21">
        <f t="shared" si="3671"/>
        <v>0</v>
      </c>
      <c r="BO265" s="31">
        <f t="shared" si="3672"/>
        <v>0</v>
      </c>
      <c r="BP265" s="42">
        <f t="shared" si="3673"/>
        <v>0</v>
      </c>
      <c r="BQ265" s="21"/>
      <c r="BS265" s="40"/>
      <c r="BT265" s="4" t="str">
        <f t="shared" si="3620"/>
        <v xml:space="preserve">15 mm Clear Glass </v>
      </c>
      <c r="BU265" s="4" t="str">
        <f t="shared" si="3674"/>
        <v>Sq.ft</v>
      </c>
      <c r="BV265" s="4">
        <f t="shared" si="3675"/>
        <v>1750</v>
      </c>
      <c r="BW265" s="13"/>
      <c r="BX265" s="21">
        <f t="shared" si="3676"/>
        <v>0</v>
      </c>
      <c r="BY265" s="31">
        <f t="shared" si="3677"/>
        <v>0</v>
      </c>
      <c r="BZ265" s="42">
        <f t="shared" si="3678"/>
        <v>0</v>
      </c>
      <c r="CA265" s="21"/>
      <c r="CB265" s="40"/>
      <c r="CC265" s="4" t="str">
        <f t="shared" si="3621"/>
        <v xml:space="preserve">15 mm Clear Glass </v>
      </c>
      <c r="CD265" s="4" t="str">
        <f t="shared" si="3679"/>
        <v>Sq.ft</v>
      </c>
      <c r="CE265" s="4">
        <f t="shared" si="3680"/>
        <v>1750</v>
      </c>
      <c r="CF265" s="42"/>
      <c r="CG265" s="42">
        <f t="shared" si="3681"/>
        <v>0</v>
      </c>
      <c r="CH265" s="42">
        <f t="shared" si="3682"/>
        <v>0</v>
      </c>
      <c r="CI265" s="42">
        <f t="shared" si="3683"/>
        <v>0</v>
      </c>
      <c r="CJ265" s="21"/>
      <c r="CK265" s="143"/>
      <c r="CL265" s="40"/>
      <c r="CM265" s="4" t="str">
        <f t="shared" si="3622"/>
        <v xml:space="preserve">15 mm Clear Glass </v>
      </c>
      <c r="CN265" s="4" t="str">
        <f t="shared" si="3684"/>
        <v>Sq.ft</v>
      </c>
      <c r="CO265" s="4">
        <f t="shared" si="3685"/>
        <v>1750</v>
      </c>
      <c r="CP265" s="13"/>
      <c r="CQ265" s="21">
        <f t="shared" si="3686"/>
        <v>0</v>
      </c>
      <c r="CR265" s="31">
        <f t="shared" si="3687"/>
        <v>0</v>
      </c>
      <c r="CS265" s="42">
        <f t="shared" si="3688"/>
        <v>0</v>
      </c>
      <c r="CT265" s="21"/>
      <c r="CV265" s="40"/>
      <c r="CW265" s="4" t="str">
        <f t="shared" si="3623"/>
        <v xml:space="preserve">15 mm Clear Glass </v>
      </c>
      <c r="CX265" s="4" t="str">
        <f t="shared" si="3689"/>
        <v>Sq.ft</v>
      </c>
      <c r="CY265" s="4">
        <f t="shared" si="3690"/>
        <v>1750</v>
      </c>
      <c r="CZ265" s="13"/>
      <c r="DA265" s="21">
        <f t="shared" si="3691"/>
        <v>0</v>
      </c>
      <c r="DB265" s="31">
        <f t="shared" si="3692"/>
        <v>0</v>
      </c>
      <c r="DC265" s="42">
        <f t="shared" si="3693"/>
        <v>0</v>
      </c>
      <c r="DD265" s="21"/>
      <c r="DF265" s="40"/>
      <c r="DG265" s="4" t="str">
        <f t="shared" si="3624"/>
        <v xml:space="preserve">15 mm Clear Glass </v>
      </c>
      <c r="DH265" s="4" t="str">
        <f t="shared" si="3694"/>
        <v>Sq.ft</v>
      </c>
      <c r="DI265" s="4">
        <f t="shared" si="3695"/>
        <v>1750</v>
      </c>
      <c r="DJ265" s="13"/>
      <c r="DK265" s="21">
        <f t="shared" si="3696"/>
        <v>0</v>
      </c>
      <c r="DL265" s="31">
        <f t="shared" si="3697"/>
        <v>0</v>
      </c>
      <c r="DM265" s="42">
        <f t="shared" si="3698"/>
        <v>0</v>
      </c>
      <c r="DN265" s="21"/>
      <c r="DQ265" s="4" t="str">
        <f t="shared" si="3625"/>
        <v xml:space="preserve">15 mm Clear Glass </v>
      </c>
      <c r="DR265" s="4" t="str">
        <f t="shared" si="3699"/>
        <v>Sq.ft</v>
      </c>
      <c r="DS265" s="4">
        <f t="shared" si="3700"/>
        <v>1750</v>
      </c>
      <c r="DT265" s="13"/>
      <c r="DU265" s="21">
        <f t="shared" si="3701"/>
        <v>0</v>
      </c>
      <c r="DV265" s="31">
        <f t="shared" si="3702"/>
        <v>0</v>
      </c>
      <c r="DW265" s="42">
        <f t="shared" si="3703"/>
        <v>0</v>
      </c>
      <c r="DX265" s="21"/>
      <c r="DZ265" s="40"/>
      <c r="EA265" s="4" t="str">
        <f t="shared" si="3626"/>
        <v xml:space="preserve">15 mm Clear Glass </v>
      </c>
      <c r="EB265" s="4" t="str">
        <f t="shared" si="3704"/>
        <v>Sq.ft</v>
      </c>
      <c r="EC265" s="4">
        <f t="shared" si="3705"/>
        <v>1750</v>
      </c>
      <c r="ED265" s="13"/>
      <c r="EE265" s="21">
        <f t="shared" si="3706"/>
        <v>0</v>
      </c>
      <c r="EF265" s="31">
        <f t="shared" si="3707"/>
        <v>0</v>
      </c>
      <c r="EG265" s="42">
        <f t="shared" si="3708"/>
        <v>0</v>
      </c>
      <c r="EH265" s="21"/>
      <c r="EK265" s="4" t="str">
        <f t="shared" si="3627"/>
        <v xml:space="preserve">15 mm Clear Glass </v>
      </c>
      <c r="EL265" s="4" t="str">
        <f t="shared" si="3709"/>
        <v>Sq.ft</v>
      </c>
      <c r="EM265" s="4">
        <f t="shared" si="3710"/>
        <v>1750</v>
      </c>
      <c r="EN265" s="13"/>
      <c r="EO265" s="21">
        <f t="shared" si="3711"/>
        <v>0</v>
      </c>
      <c r="EP265" s="31">
        <f t="shared" si="3712"/>
        <v>0</v>
      </c>
      <c r="EQ265" s="42">
        <f t="shared" si="3713"/>
        <v>0</v>
      </c>
      <c r="ER265" s="21"/>
      <c r="EU265" s="4" t="str">
        <f t="shared" si="3628"/>
        <v xml:space="preserve">15 mm Clear Glass </v>
      </c>
      <c r="EV265" s="4" t="str">
        <f t="shared" si="4006"/>
        <v>Sq.ft</v>
      </c>
      <c r="EW265" s="4">
        <f t="shared" si="4007"/>
        <v>1750</v>
      </c>
      <c r="EX265" s="13"/>
      <c r="EY265" s="21">
        <f t="shared" si="4018"/>
        <v>0</v>
      </c>
      <c r="EZ265" s="31">
        <f t="shared" si="4019"/>
        <v>0</v>
      </c>
      <c r="FA265" s="42">
        <f t="shared" si="4020"/>
        <v>0</v>
      </c>
      <c r="FB265" s="21"/>
      <c r="FE265" s="4" t="str">
        <f t="shared" si="3970"/>
        <v xml:space="preserve">15 mm Clear Glass </v>
      </c>
      <c r="FF265" s="4" t="str">
        <f t="shared" si="3971"/>
        <v>Sq.ft</v>
      </c>
      <c r="FG265" s="4">
        <f t="shared" si="3972"/>
        <v>1750</v>
      </c>
      <c r="FH265" s="13"/>
      <c r="FI265" s="21">
        <f t="shared" si="3721"/>
        <v>0</v>
      </c>
      <c r="FJ265" s="31">
        <f t="shared" si="3722"/>
        <v>0</v>
      </c>
      <c r="FK265" s="42">
        <f t="shared" si="3723"/>
        <v>0</v>
      </c>
      <c r="FL265" s="21"/>
      <c r="FO265" s="4" t="str">
        <f t="shared" si="3630"/>
        <v xml:space="preserve">15 mm Clear Glass </v>
      </c>
      <c r="FP265" s="4" t="str">
        <f t="shared" si="3724"/>
        <v>Sq.ft</v>
      </c>
      <c r="FQ265" s="4">
        <f t="shared" si="3725"/>
        <v>1750</v>
      </c>
      <c r="FR265" s="13"/>
      <c r="FS265" s="21">
        <f t="shared" si="3726"/>
        <v>0</v>
      </c>
      <c r="FT265" s="31">
        <f t="shared" si="4016"/>
        <v>0</v>
      </c>
      <c r="FU265" s="42">
        <f t="shared" si="3727"/>
        <v>0</v>
      </c>
      <c r="FV265" s="21"/>
      <c r="FY265" s="4" t="str">
        <f t="shared" si="3631"/>
        <v xml:space="preserve">15 mm Clear Glass </v>
      </c>
      <c r="FZ265" s="4" t="str">
        <f t="shared" si="3728"/>
        <v>Sq.ft</v>
      </c>
      <c r="GA265" s="4">
        <f t="shared" si="3729"/>
        <v>1750</v>
      </c>
      <c r="GB265" s="13"/>
      <c r="GC265" s="21">
        <f t="shared" si="3730"/>
        <v>0</v>
      </c>
      <c r="GD265" s="31">
        <f t="shared" si="4008"/>
        <v>0</v>
      </c>
      <c r="GE265" s="42">
        <f t="shared" si="3731"/>
        <v>0</v>
      </c>
      <c r="GF265" s="21"/>
      <c r="GI265" s="4" t="str">
        <f t="shared" si="3797"/>
        <v xml:space="preserve">15 mm Clear Glass </v>
      </c>
      <c r="GJ265" s="4" t="str">
        <f t="shared" si="3798"/>
        <v>Sq.ft</v>
      </c>
      <c r="GK265" s="4">
        <f t="shared" si="3799"/>
        <v>1750</v>
      </c>
      <c r="GL265" s="13"/>
      <c r="GM265" s="21">
        <f t="shared" si="3733"/>
        <v>0</v>
      </c>
      <c r="GN265" s="31">
        <f t="shared" si="3734"/>
        <v>0</v>
      </c>
      <c r="GO265" s="42">
        <f t="shared" si="3735"/>
        <v>0</v>
      </c>
      <c r="GP265" s="21"/>
      <c r="GS265" s="4" t="str">
        <f t="shared" si="3965"/>
        <v xml:space="preserve">15 mm Clear Glass </v>
      </c>
      <c r="GT265" s="4" t="str">
        <f t="shared" si="3966"/>
        <v>Sq.ft</v>
      </c>
      <c r="GU265" s="4">
        <f t="shared" si="3967"/>
        <v>1750</v>
      </c>
      <c r="GV265" s="13"/>
      <c r="GW265" s="21">
        <f t="shared" si="3738"/>
        <v>0</v>
      </c>
      <c r="GX265" s="31">
        <f t="shared" si="4017"/>
        <v>0</v>
      </c>
      <c r="GY265" s="42">
        <f t="shared" si="3739"/>
        <v>0</v>
      </c>
      <c r="GZ265" s="21"/>
      <c r="HC265" s="4" t="str">
        <f t="shared" si="3633"/>
        <v xml:space="preserve">15 mm Clear Glass </v>
      </c>
      <c r="HD265" s="4" t="str">
        <f t="shared" si="3740"/>
        <v>Sq.ft</v>
      </c>
      <c r="HE265" s="4">
        <f t="shared" si="3741"/>
        <v>1750</v>
      </c>
      <c r="HF265" s="13"/>
      <c r="HG265" s="21">
        <f t="shared" si="3742"/>
        <v>0</v>
      </c>
      <c r="HH265" s="31">
        <f t="shared" si="3743"/>
        <v>0</v>
      </c>
      <c r="HI265" s="42">
        <f t="shared" si="3744"/>
        <v>0</v>
      </c>
      <c r="HJ265" s="21"/>
      <c r="HM265" s="4" t="str">
        <f t="shared" si="3819"/>
        <v xml:space="preserve">15 mm Clear Glass </v>
      </c>
      <c r="HN265" s="4" t="str">
        <f t="shared" si="3820"/>
        <v>Sq.ft</v>
      </c>
      <c r="HO265" s="4">
        <f t="shared" si="3821"/>
        <v>1750</v>
      </c>
      <c r="HP265" s="13"/>
      <c r="HQ265" s="4">
        <f t="shared" si="3822"/>
        <v>0</v>
      </c>
      <c r="HR265" s="13">
        <f t="shared" si="3823"/>
        <v>0</v>
      </c>
      <c r="HS265" s="42">
        <f t="shared" si="3824"/>
        <v>0</v>
      </c>
      <c r="HT265" s="21"/>
      <c r="HW265" s="4" t="str">
        <f t="shared" si="3825"/>
        <v xml:space="preserve">15 mm Clear Glass </v>
      </c>
      <c r="HX265" s="4" t="str">
        <f t="shared" si="3826"/>
        <v>Sq.ft</v>
      </c>
      <c r="HY265" s="4">
        <f t="shared" si="3827"/>
        <v>1750</v>
      </c>
      <c r="HZ265" s="31"/>
      <c r="IA265" s="21">
        <f t="shared" si="3828"/>
        <v>0</v>
      </c>
      <c r="IB265" s="13">
        <f t="shared" si="3829"/>
        <v>0</v>
      </c>
      <c r="IC265" s="42">
        <f t="shared" si="3830"/>
        <v>0</v>
      </c>
      <c r="ID265" s="21"/>
      <c r="IG265" s="4" t="str">
        <f t="shared" si="3831"/>
        <v xml:space="preserve">15 mm Clear Glass </v>
      </c>
      <c r="IH265" s="4" t="str">
        <f t="shared" si="3832"/>
        <v>Sq.ft</v>
      </c>
      <c r="II265" s="4">
        <f t="shared" si="3833"/>
        <v>1750</v>
      </c>
      <c r="IJ265" s="13"/>
      <c r="IK265" s="4">
        <f t="shared" si="3834"/>
        <v>0</v>
      </c>
      <c r="IL265" s="13">
        <f t="shared" si="3835"/>
        <v>0</v>
      </c>
      <c r="IM265" s="42">
        <f t="shared" si="3836"/>
        <v>0</v>
      </c>
      <c r="IN265" s="21"/>
      <c r="IQ265" s="56" t="str">
        <f t="shared" si="3803"/>
        <v xml:space="preserve">15 mm Clear Glass </v>
      </c>
      <c r="IR265" s="56" t="str">
        <f t="shared" si="3804"/>
        <v>Sq.ft</v>
      </c>
      <c r="IS265" s="56">
        <f t="shared" si="3805"/>
        <v>1750</v>
      </c>
      <c r="IT265" s="13"/>
      <c r="IU265" s="56">
        <f t="shared" si="3806"/>
        <v>0</v>
      </c>
      <c r="IV265" s="13">
        <f t="shared" si="3807"/>
        <v>0</v>
      </c>
      <c r="IW265" s="31">
        <f t="shared" si="3808"/>
        <v>0</v>
      </c>
      <c r="IX265" s="21"/>
      <c r="JA265" s="4" t="str">
        <f t="shared" si="3941"/>
        <v xml:space="preserve">15 mm Clear Glass </v>
      </c>
      <c r="JB265" s="4" t="str">
        <f t="shared" si="3942"/>
        <v>Sq.ft</v>
      </c>
      <c r="JC265" s="4">
        <f t="shared" si="3943"/>
        <v>1750</v>
      </c>
      <c r="JD265" s="13"/>
      <c r="JE265" s="4">
        <f t="shared" si="3944"/>
        <v>0</v>
      </c>
      <c r="JF265" s="13">
        <f t="shared" si="3945"/>
        <v>0</v>
      </c>
      <c r="JG265" s="42">
        <f t="shared" si="3946"/>
        <v>0</v>
      </c>
      <c r="JH265" s="21"/>
      <c r="JK265" s="4" t="str">
        <f t="shared" si="3968"/>
        <v xml:space="preserve">15 mm Clear Glass </v>
      </c>
      <c r="JL265" s="4" t="str">
        <f t="shared" si="3935"/>
        <v>Sq.ft</v>
      </c>
      <c r="JM265" s="4">
        <f t="shared" si="3936"/>
        <v>1750</v>
      </c>
      <c r="JN265" s="13"/>
      <c r="JO265" s="21">
        <f t="shared" si="3937"/>
        <v>0</v>
      </c>
      <c r="JP265" s="31">
        <f t="shared" si="3938"/>
        <v>0</v>
      </c>
      <c r="JQ265" s="42">
        <f t="shared" si="3939"/>
        <v>0</v>
      </c>
      <c r="JR265" s="21"/>
      <c r="JU265" s="4" t="str">
        <f t="shared" si="3969"/>
        <v xml:space="preserve">15 mm Clear Glass </v>
      </c>
      <c r="JV265" s="4" t="str">
        <f t="shared" si="3919"/>
        <v>Sq.ft</v>
      </c>
      <c r="JW265" s="4">
        <f t="shared" si="3920"/>
        <v>1750</v>
      </c>
      <c r="JX265" s="4">
        <f t="shared" si="3777"/>
        <v>0</v>
      </c>
      <c r="JY265" s="56">
        <f t="shared" si="3778"/>
        <v>0</v>
      </c>
      <c r="JZ265" s="56">
        <f t="shared" si="3779"/>
        <v>0</v>
      </c>
      <c r="KA265" s="31">
        <f t="shared" si="3940"/>
        <v>0</v>
      </c>
      <c r="KB265" s="21"/>
    </row>
    <row r="266" spans="2:288" ht="17.25" customHeight="1" x14ac:dyDescent="0.25">
      <c r="B266" s="3" t="s">
        <v>183</v>
      </c>
      <c r="C266" s="10" t="s">
        <v>3</v>
      </c>
      <c r="D266" s="4">
        <v>2300</v>
      </c>
      <c r="E266" s="13"/>
      <c r="F266" s="31">
        <f t="shared" si="3641"/>
        <v>0</v>
      </c>
      <c r="G266" s="31">
        <f t="shared" si="4012"/>
        <v>0</v>
      </c>
      <c r="H266" s="31">
        <f t="shared" si="3643"/>
        <v>0</v>
      </c>
      <c r="I266" s="71"/>
      <c r="K266" s="40"/>
      <c r="L266" s="4" t="str">
        <f t="shared" si="3614"/>
        <v xml:space="preserve">19 mm Clear Glass </v>
      </c>
      <c r="M266" s="4" t="str">
        <f t="shared" si="3644"/>
        <v>Sq.ft</v>
      </c>
      <c r="N266" s="4">
        <f t="shared" si="3645"/>
        <v>2300</v>
      </c>
      <c r="O266" s="13"/>
      <c r="P266" s="21">
        <f t="shared" si="4009"/>
        <v>0</v>
      </c>
      <c r="Q266" s="31">
        <f t="shared" si="4010"/>
        <v>0</v>
      </c>
      <c r="R266" s="31">
        <f t="shared" si="4011"/>
        <v>0</v>
      </c>
      <c r="S266" s="21"/>
      <c r="U266" s="40"/>
      <c r="V266" s="4" t="str">
        <f t="shared" si="3615"/>
        <v xml:space="preserve">19 mm Clear Glass </v>
      </c>
      <c r="W266" s="4" t="str">
        <f t="shared" si="3649"/>
        <v>Sq.ft</v>
      </c>
      <c r="X266" s="4">
        <f t="shared" si="3650"/>
        <v>2300</v>
      </c>
      <c r="Y266" s="31"/>
      <c r="Z266" s="21">
        <f t="shared" si="3651"/>
        <v>0</v>
      </c>
      <c r="AA266" s="31">
        <f t="shared" si="3652"/>
        <v>0</v>
      </c>
      <c r="AB266" s="42">
        <f t="shared" si="3653"/>
        <v>0</v>
      </c>
      <c r="AC266" s="21"/>
      <c r="AE266" s="40"/>
      <c r="AF266" s="56" t="str">
        <f t="shared" si="3957"/>
        <v xml:space="preserve">19 mm Clear Glass </v>
      </c>
      <c r="AG266" s="56" t="str">
        <f t="shared" si="3958"/>
        <v>Sq.ft</v>
      </c>
      <c r="AH266" s="56">
        <f t="shared" si="3959"/>
        <v>2300</v>
      </c>
      <c r="AI266" s="13"/>
      <c r="AJ266" s="21">
        <f t="shared" si="4013"/>
        <v>0</v>
      </c>
      <c r="AK266" s="31">
        <f t="shared" si="4014"/>
        <v>0</v>
      </c>
      <c r="AL266" s="31">
        <f t="shared" si="4015"/>
        <v>0</v>
      </c>
      <c r="AM266" s="21"/>
      <c r="AO266" s="40"/>
      <c r="AP266" s="4" t="str">
        <f t="shared" si="3617"/>
        <v xml:space="preserve">19 mm Clear Glass </v>
      </c>
      <c r="AQ266" s="4" t="str">
        <f t="shared" si="3659"/>
        <v>Sq.ft</v>
      </c>
      <c r="AR266" s="4">
        <f t="shared" si="3660"/>
        <v>2300</v>
      </c>
      <c r="AS266" s="13"/>
      <c r="AT266" s="21">
        <f t="shared" si="3661"/>
        <v>0</v>
      </c>
      <c r="AU266" s="31">
        <f t="shared" si="3662"/>
        <v>0</v>
      </c>
      <c r="AV266" s="31">
        <f t="shared" si="3663"/>
        <v>0</v>
      </c>
      <c r="AW266" s="21"/>
      <c r="AY266" s="40"/>
      <c r="AZ266" s="4" t="str">
        <f t="shared" si="3618"/>
        <v xml:space="preserve">19 mm Clear Glass </v>
      </c>
      <c r="BA266" s="4" t="str">
        <f t="shared" si="3664"/>
        <v>Sq.ft</v>
      </c>
      <c r="BB266" s="4">
        <f t="shared" si="3665"/>
        <v>2300</v>
      </c>
      <c r="BC266" s="13"/>
      <c r="BD266" s="21">
        <f t="shared" si="3666"/>
        <v>0</v>
      </c>
      <c r="BE266" s="31">
        <f t="shared" si="3667"/>
        <v>0</v>
      </c>
      <c r="BF266" s="42">
        <f t="shared" si="3668"/>
        <v>0</v>
      </c>
      <c r="BG266" s="21"/>
      <c r="BI266" s="40"/>
      <c r="BJ266" s="4" t="str">
        <f t="shared" si="3619"/>
        <v xml:space="preserve">19 mm Clear Glass </v>
      </c>
      <c r="BK266" s="4" t="str">
        <f t="shared" si="3669"/>
        <v>Sq.ft</v>
      </c>
      <c r="BL266" s="4">
        <f t="shared" si="3670"/>
        <v>2300</v>
      </c>
      <c r="BM266" s="13"/>
      <c r="BN266" s="21">
        <f t="shared" si="3671"/>
        <v>0</v>
      </c>
      <c r="BO266" s="31">
        <f t="shared" si="3672"/>
        <v>0</v>
      </c>
      <c r="BP266" s="42">
        <f t="shared" si="3673"/>
        <v>0</v>
      </c>
      <c r="BQ266" s="21"/>
      <c r="BS266" s="40"/>
      <c r="BT266" s="4" t="str">
        <f t="shared" si="3620"/>
        <v xml:space="preserve">19 mm Clear Glass </v>
      </c>
      <c r="BU266" s="4" t="str">
        <f t="shared" si="3674"/>
        <v>Sq.ft</v>
      </c>
      <c r="BV266" s="4">
        <f t="shared" si="3675"/>
        <v>2300</v>
      </c>
      <c r="BW266" s="13"/>
      <c r="BX266" s="21">
        <f t="shared" si="3676"/>
        <v>0</v>
      </c>
      <c r="BY266" s="31">
        <f t="shared" si="3677"/>
        <v>0</v>
      </c>
      <c r="BZ266" s="42">
        <f t="shared" si="3678"/>
        <v>0</v>
      </c>
      <c r="CA266" s="21"/>
      <c r="CB266" s="40"/>
      <c r="CC266" s="4" t="str">
        <f t="shared" si="3621"/>
        <v xml:space="preserve">19 mm Clear Glass </v>
      </c>
      <c r="CD266" s="4" t="str">
        <f t="shared" si="3679"/>
        <v>Sq.ft</v>
      </c>
      <c r="CE266" s="4">
        <f t="shared" si="3680"/>
        <v>2300</v>
      </c>
      <c r="CF266" s="42"/>
      <c r="CG266" s="42">
        <f t="shared" si="3681"/>
        <v>0</v>
      </c>
      <c r="CH266" s="42">
        <f t="shared" si="3682"/>
        <v>0</v>
      </c>
      <c r="CI266" s="42">
        <f t="shared" si="3683"/>
        <v>0</v>
      </c>
      <c r="CJ266" s="21"/>
      <c r="CK266" s="143"/>
      <c r="CL266" s="40"/>
      <c r="CM266" s="4" t="str">
        <f t="shared" si="3622"/>
        <v xml:space="preserve">19 mm Clear Glass </v>
      </c>
      <c r="CN266" s="4" t="str">
        <f t="shared" si="3684"/>
        <v>Sq.ft</v>
      </c>
      <c r="CO266" s="4">
        <f t="shared" si="3685"/>
        <v>2300</v>
      </c>
      <c r="CP266" s="13"/>
      <c r="CQ266" s="21">
        <f t="shared" si="3686"/>
        <v>0</v>
      </c>
      <c r="CR266" s="31">
        <f t="shared" si="3687"/>
        <v>0</v>
      </c>
      <c r="CS266" s="42">
        <f t="shared" si="3688"/>
        <v>0</v>
      </c>
      <c r="CT266" s="21"/>
      <c r="CV266" s="40"/>
      <c r="CW266" s="4" t="str">
        <f t="shared" si="3623"/>
        <v xml:space="preserve">19 mm Clear Glass </v>
      </c>
      <c r="CX266" s="4" t="str">
        <f t="shared" si="3689"/>
        <v>Sq.ft</v>
      </c>
      <c r="CY266" s="4">
        <f t="shared" si="3690"/>
        <v>2300</v>
      </c>
      <c r="CZ266" s="13"/>
      <c r="DA266" s="21">
        <f t="shared" si="3691"/>
        <v>0</v>
      </c>
      <c r="DB266" s="31">
        <f t="shared" si="3692"/>
        <v>0</v>
      </c>
      <c r="DC266" s="42">
        <f t="shared" si="3693"/>
        <v>0</v>
      </c>
      <c r="DD266" s="21"/>
      <c r="DF266" s="40"/>
      <c r="DG266" s="4" t="str">
        <f t="shared" si="3624"/>
        <v xml:space="preserve">19 mm Clear Glass </v>
      </c>
      <c r="DH266" s="4" t="str">
        <f t="shared" si="3694"/>
        <v>Sq.ft</v>
      </c>
      <c r="DI266" s="4">
        <f t="shared" si="3695"/>
        <v>2300</v>
      </c>
      <c r="DJ266" s="13"/>
      <c r="DK266" s="21">
        <f t="shared" si="3696"/>
        <v>0</v>
      </c>
      <c r="DL266" s="31">
        <f t="shared" si="3697"/>
        <v>0</v>
      </c>
      <c r="DM266" s="42">
        <f t="shared" si="3698"/>
        <v>0</v>
      </c>
      <c r="DN266" s="21"/>
      <c r="DQ266" s="4" t="str">
        <f t="shared" si="3625"/>
        <v xml:space="preserve">19 mm Clear Glass </v>
      </c>
      <c r="DR266" s="4" t="str">
        <f t="shared" si="3699"/>
        <v>Sq.ft</v>
      </c>
      <c r="DS266" s="4">
        <f t="shared" si="3700"/>
        <v>2300</v>
      </c>
      <c r="DT266" s="13"/>
      <c r="DU266" s="21">
        <f t="shared" si="3701"/>
        <v>0</v>
      </c>
      <c r="DV266" s="31">
        <f t="shared" si="3702"/>
        <v>0</v>
      </c>
      <c r="DW266" s="42">
        <f t="shared" si="3703"/>
        <v>0</v>
      </c>
      <c r="DX266" s="21"/>
      <c r="DZ266" s="40"/>
      <c r="EA266" s="4" t="str">
        <f t="shared" si="3626"/>
        <v xml:space="preserve">19 mm Clear Glass </v>
      </c>
      <c r="EB266" s="4" t="str">
        <f t="shared" si="3704"/>
        <v>Sq.ft</v>
      </c>
      <c r="EC266" s="4">
        <f t="shared" si="3705"/>
        <v>2300</v>
      </c>
      <c r="ED266" s="13"/>
      <c r="EE266" s="21">
        <f t="shared" si="3706"/>
        <v>0</v>
      </c>
      <c r="EF266" s="31">
        <f t="shared" si="3707"/>
        <v>0</v>
      </c>
      <c r="EG266" s="42">
        <f t="shared" si="3708"/>
        <v>0</v>
      </c>
      <c r="EH266" s="21"/>
      <c r="EK266" s="4" t="str">
        <f t="shared" si="3627"/>
        <v xml:space="preserve">19 mm Clear Glass </v>
      </c>
      <c r="EL266" s="4" t="str">
        <f t="shared" si="3709"/>
        <v>Sq.ft</v>
      </c>
      <c r="EM266" s="4">
        <f t="shared" si="3710"/>
        <v>2300</v>
      </c>
      <c r="EN266" s="13"/>
      <c r="EO266" s="21">
        <f t="shared" si="3711"/>
        <v>0</v>
      </c>
      <c r="EP266" s="31">
        <f t="shared" si="3712"/>
        <v>0</v>
      </c>
      <c r="EQ266" s="42">
        <f t="shared" si="3713"/>
        <v>0</v>
      </c>
      <c r="ER266" s="21"/>
      <c r="EU266" s="4" t="str">
        <f t="shared" si="3628"/>
        <v xml:space="preserve">19 mm Clear Glass </v>
      </c>
      <c r="EV266" s="4" t="str">
        <f t="shared" si="4006"/>
        <v>Sq.ft</v>
      </c>
      <c r="EW266" s="4">
        <f t="shared" si="4007"/>
        <v>2300</v>
      </c>
      <c r="EX266" s="13"/>
      <c r="EY266" s="21">
        <f t="shared" si="4018"/>
        <v>0</v>
      </c>
      <c r="EZ266" s="31">
        <f t="shared" si="4019"/>
        <v>0</v>
      </c>
      <c r="FA266" s="42">
        <f t="shared" si="4020"/>
        <v>0</v>
      </c>
      <c r="FB266" s="21"/>
      <c r="FE266" s="4" t="str">
        <f t="shared" si="3970"/>
        <v xml:space="preserve">19 mm Clear Glass </v>
      </c>
      <c r="FF266" s="4" t="str">
        <f t="shared" si="3971"/>
        <v>Sq.ft</v>
      </c>
      <c r="FG266" s="4">
        <f t="shared" si="3972"/>
        <v>2300</v>
      </c>
      <c r="FH266" s="13"/>
      <c r="FI266" s="21">
        <f t="shared" si="3721"/>
        <v>0</v>
      </c>
      <c r="FJ266" s="31">
        <f t="shared" si="3722"/>
        <v>0</v>
      </c>
      <c r="FK266" s="42">
        <f t="shared" si="3723"/>
        <v>0</v>
      </c>
      <c r="FL266" s="21"/>
      <c r="FO266" s="4" t="str">
        <f t="shared" si="3630"/>
        <v xml:space="preserve">19 mm Clear Glass </v>
      </c>
      <c r="FP266" s="4" t="str">
        <f t="shared" si="3724"/>
        <v>Sq.ft</v>
      </c>
      <c r="FQ266" s="4">
        <f t="shared" si="3725"/>
        <v>2300</v>
      </c>
      <c r="FR266" s="13"/>
      <c r="FS266" s="21">
        <f t="shared" si="3726"/>
        <v>0</v>
      </c>
      <c r="FT266" s="31">
        <f t="shared" si="4016"/>
        <v>0</v>
      </c>
      <c r="FU266" s="42">
        <f t="shared" si="3727"/>
        <v>0</v>
      </c>
      <c r="FV266" s="21"/>
      <c r="FY266" s="4" t="str">
        <f t="shared" si="3631"/>
        <v xml:space="preserve">19 mm Clear Glass </v>
      </c>
      <c r="FZ266" s="4" t="str">
        <f t="shared" si="3728"/>
        <v>Sq.ft</v>
      </c>
      <c r="GA266" s="4">
        <f t="shared" si="3729"/>
        <v>2300</v>
      </c>
      <c r="GB266" s="13"/>
      <c r="GC266" s="21">
        <f t="shared" si="3730"/>
        <v>0</v>
      </c>
      <c r="GD266" s="31">
        <f t="shared" si="4008"/>
        <v>0</v>
      </c>
      <c r="GE266" s="42">
        <f t="shared" si="3731"/>
        <v>0</v>
      </c>
      <c r="GF266" s="21"/>
      <c r="GI266" s="4" t="str">
        <f t="shared" si="3797"/>
        <v xml:space="preserve">19 mm Clear Glass </v>
      </c>
      <c r="GJ266" s="4" t="str">
        <f t="shared" si="3798"/>
        <v>Sq.ft</v>
      </c>
      <c r="GK266" s="4">
        <f t="shared" si="3799"/>
        <v>2300</v>
      </c>
      <c r="GL266" s="13"/>
      <c r="GM266" s="21">
        <f t="shared" si="3733"/>
        <v>0</v>
      </c>
      <c r="GN266" s="31">
        <f t="shared" si="3734"/>
        <v>0</v>
      </c>
      <c r="GO266" s="42">
        <f t="shared" si="3735"/>
        <v>0</v>
      </c>
      <c r="GP266" s="21"/>
      <c r="GS266" s="4" t="str">
        <f t="shared" si="3965"/>
        <v xml:space="preserve">19 mm Clear Glass </v>
      </c>
      <c r="GT266" s="4" t="str">
        <f t="shared" si="3966"/>
        <v>Sq.ft</v>
      </c>
      <c r="GU266" s="4">
        <f t="shared" si="3967"/>
        <v>2300</v>
      </c>
      <c r="GV266" s="13"/>
      <c r="GW266" s="21">
        <f t="shared" si="3738"/>
        <v>0</v>
      </c>
      <c r="GX266" s="31">
        <f t="shared" si="4017"/>
        <v>0</v>
      </c>
      <c r="GY266" s="42">
        <f t="shared" si="3739"/>
        <v>0</v>
      </c>
      <c r="GZ266" s="21"/>
      <c r="HC266" s="4" t="str">
        <f t="shared" si="3633"/>
        <v xml:space="preserve">19 mm Clear Glass </v>
      </c>
      <c r="HD266" s="4" t="str">
        <f t="shared" si="3740"/>
        <v>Sq.ft</v>
      </c>
      <c r="HE266" s="4">
        <f t="shared" si="3741"/>
        <v>2300</v>
      </c>
      <c r="HF266" s="13"/>
      <c r="HG266" s="21">
        <f t="shared" si="3742"/>
        <v>0</v>
      </c>
      <c r="HH266" s="31">
        <f t="shared" si="3743"/>
        <v>0</v>
      </c>
      <c r="HI266" s="42">
        <f t="shared" si="3744"/>
        <v>0</v>
      </c>
      <c r="HJ266" s="21"/>
      <c r="HM266" s="4" t="str">
        <f t="shared" si="3819"/>
        <v xml:space="preserve">19 mm Clear Glass </v>
      </c>
      <c r="HN266" s="4" t="str">
        <f t="shared" si="3820"/>
        <v>Sq.ft</v>
      </c>
      <c r="HO266" s="4">
        <f t="shared" si="3821"/>
        <v>2300</v>
      </c>
      <c r="HP266" s="13"/>
      <c r="HQ266" s="4">
        <f t="shared" si="3822"/>
        <v>0</v>
      </c>
      <c r="HR266" s="13">
        <f t="shared" si="3823"/>
        <v>0</v>
      </c>
      <c r="HS266" s="42">
        <f t="shared" si="3824"/>
        <v>0</v>
      </c>
      <c r="HT266" s="21"/>
      <c r="HW266" s="4" t="str">
        <f t="shared" si="3825"/>
        <v xml:space="preserve">19 mm Clear Glass </v>
      </c>
      <c r="HX266" s="4" t="str">
        <f t="shared" si="3826"/>
        <v>Sq.ft</v>
      </c>
      <c r="HY266" s="4">
        <f t="shared" si="3827"/>
        <v>2300</v>
      </c>
      <c r="HZ266" s="31"/>
      <c r="IA266" s="21">
        <f t="shared" si="3828"/>
        <v>0</v>
      </c>
      <c r="IB266" s="13">
        <f t="shared" si="3829"/>
        <v>0</v>
      </c>
      <c r="IC266" s="42">
        <f t="shared" si="3830"/>
        <v>0</v>
      </c>
      <c r="ID266" s="21"/>
      <c r="IG266" s="4" t="str">
        <f t="shared" si="3831"/>
        <v xml:space="preserve">19 mm Clear Glass </v>
      </c>
      <c r="IH266" s="4" t="str">
        <f t="shared" si="3832"/>
        <v>Sq.ft</v>
      </c>
      <c r="II266" s="4">
        <f t="shared" si="3833"/>
        <v>2300</v>
      </c>
      <c r="IJ266" s="13"/>
      <c r="IK266" s="4">
        <f t="shared" si="3834"/>
        <v>0</v>
      </c>
      <c r="IL266" s="13">
        <f t="shared" si="3835"/>
        <v>0</v>
      </c>
      <c r="IM266" s="42">
        <f t="shared" si="3836"/>
        <v>0</v>
      </c>
      <c r="IN266" s="21"/>
      <c r="IQ266" s="56" t="str">
        <f t="shared" si="3803"/>
        <v xml:space="preserve">19 mm Clear Glass </v>
      </c>
      <c r="IR266" s="56" t="str">
        <f t="shared" si="3804"/>
        <v>Sq.ft</v>
      </c>
      <c r="IS266" s="56">
        <f t="shared" si="3805"/>
        <v>2300</v>
      </c>
      <c r="IT266" s="13"/>
      <c r="IU266" s="56">
        <f t="shared" si="3806"/>
        <v>0</v>
      </c>
      <c r="IV266" s="13">
        <f t="shared" si="3807"/>
        <v>0</v>
      </c>
      <c r="IW266" s="31">
        <f t="shared" si="3808"/>
        <v>0</v>
      </c>
      <c r="IX266" s="21"/>
      <c r="JA266" s="4" t="str">
        <f t="shared" si="3941"/>
        <v xml:space="preserve">19 mm Clear Glass </v>
      </c>
      <c r="JB266" s="4" t="str">
        <f t="shared" si="3942"/>
        <v>Sq.ft</v>
      </c>
      <c r="JC266" s="4">
        <f t="shared" si="3943"/>
        <v>2300</v>
      </c>
      <c r="JD266" s="13"/>
      <c r="JE266" s="4">
        <f t="shared" si="3944"/>
        <v>0</v>
      </c>
      <c r="JF266" s="13">
        <f t="shared" si="3945"/>
        <v>0</v>
      </c>
      <c r="JG266" s="42">
        <f t="shared" si="3946"/>
        <v>0</v>
      </c>
      <c r="JH266" s="21"/>
      <c r="JK266" s="4" t="str">
        <f t="shared" si="3968"/>
        <v xml:space="preserve">19 mm Clear Glass </v>
      </c>
      <c r="JL266" s="4" t="str">
        <f t="shared" si="3935"/>
        <v>Sq.ft</v>
      </c>
      <c r="JM266" s="4">
        <f t="shared" si="3936"/>
        <v>2300</v>
      </c>
      <c r="JN266" s="13"/>
      <c r="JO266" s="21">
        <f t="shared" si="3937"/>
        <v>0</v>
      </c>
      <c r="JP266" s="31">
        <f t="shared" si="3938"/>
        <v>0</v>
      </c>
      <c r="JQ266" s="42">
        <f t="shared" si="3939"/>
        <v>0</v>
      </c>
      <c r="JR266" s="21"/>
      <c r="JU266" s="4" t="str">
        <f t="shared" si="3969"/>
        <v xml:space="preserve">19 mm Clear Glass </v>
      </c>
      <c r="JV266" s="4" t="str">
        <f t="shared" si="3919"/>
        <v>Sq.ft</v>
      </c>
      <c r="JW266" s="4">
        <f t="shared" si="3920"/>
        <v>2300</v>
      </c>
      <c r="JX266" s="4">
        <f t="shared" si="3777"/>
        <v>0</v>
      </c>
      <c r="JY266" s="56">
        <f t="shared" si="3778"/>
        <v>0</v>
      </c>
      <c r="JZ266" s="56">
        <f t="shared" si="3779"/>
        <v>0</v>
      </c>
      <c r="KA266" s="31">
        <f t="shared" si="3940"/>
        <v>0</v>
      </c>
      <c r="KB266" s="21"/>
    </row>
    <row r="267" spans="2:288" ht="17.25" customHeight="1" x14ac:dyDescent="0.25">
      <c r="B267" s="3" t="s">
        <v>184</v>
      </c>
      <c r="C267" s="10" t="s">
        <v>3</v>
      </c>
      <c r="D267" s="4">
        <v>350</v>
      </c>
      <c r="E267" s="13"/>
      <c r="F267" s="31">
        <f t="shared" si="3641"/>
        <v>0</v>
      </c>
      <c r="G267" s="31">
        <f t="shared" si="4012"/>
        <v>0</v>
      </c>
      <c r="H267" s="31">
        <f t="shared" si="3643"/>
        <v>0</v>
      </c>
      <c r="I267" s="71"/>
      <c r="K267" s="40"/>
      <c r="L267" s="4" t="str">
        <f t="shared" si="3614"/>
        <v>5 mm Clear Glass - Tempered</v>
      </c>
      <c r="M267" s="4" t="str">
        <f t="shared" si="3644"/>
        <v>Sq.ft</v>
      </c>
      <c r="N267" s="4">
        <f t="shared" si="3645"/>
        <v>350</v>
      </c>
      <c r="O267" s="13"/>
      <c r="P267" s="21">
        <f t="shared" si="4009"/>
        <v>0</v>
      </c>
      <c r="Q267" s="31">
        <f t="shared" si="4010"/>
        <v>0</v>
      </c>
      <c r="R267" s="31">
        <f t="shared" si="4011"/>
        <v>0</v>
      </c>
      <c r="S267" s="21"/>
      <c r="U267" s="40"/>
      <c r="V267" s="4" t="str">
        <f t="shared" si="3615"/>
        <v>5 mm Clear Glass - Tempered</v>
      </c>
      <c r="W267" s="4" t="str">
        <f t="shared" si="3649"/>
        <v>Sq.ft</v>
      </c>
      <c r="X267" s="4">
        <f t="shared" si="3650"/>
        <v>350</v>
      </c>
      <c r="Y267" s="31"/>
      <c r="Z267" s="21">
        <f t="shared" si="3651"/>
        <v>0</v>
      </c>
      <c r="AA267" s="31">
        <f t="shared" si="3652"/>
        <v>0</v>
      </c>
      <c r="AB267" s="42">
        <f t="shared" si="3653"/>
        <v>0</v>
      </c>
      <c r="AC267" s="21"/>
      <c r="AE267" s="40"/>
      <c r="AF267" s="56" t="str">
        <f t="shared" si="3957"/>
        <v>5 mm Clear Glass - Tempered</v>
      </c>
      <c r="AG267" s="56" t="str">
        <f t="shared" si="3958"/>
        <v>Sq.ft</v>
      </c>
      <c r="AH267" s="56">
        <f t="shared" si="3959"/>
        <v>350</v>
      </c>
      <c r="AI267" s="13"/>
      <c r="AJ267" s="21">
        <f t="shared" si="4013"/>
        <v>0</v>
      </c>
      <c r="AK267" s="31">
        <f t="shared" si="4014"/>
        <v>0</v>
      </c>
      <c r="AL267" s="31">
        <f t="shared" si="4015"/>
        <v>0</v>
      </c>
      <c r="AM267" s="21"/>
      <c r="AO267" s="40"/>
      <c r="AP267" s="4" t="str">
        <f t="shared" si="3617"/>
        <v>5 mm Clear Glass - Tempered</v>
      </c>
      <c r="AQ267" s="4" t="str">
        <f t="shared" si="3659"/>
        <v>Sq.ft</v>
      </c>
      <c r="AR267" s="4">
        <f t="shared" si="3660"/>
        <v>350</v>
      </c>
      <c r="AS267" s="13"/>
      <c r="AT267" s="21">
        <f t="shared" si="3661"/>
        <v>0</v>
      </c>
      <c r="AU267" s="31">
        <f t="shared" si="3662"/>
        <v>0</v>
      </c>
      <c r="AV267" s="31">
        <f t="shared" si="3663"/>
        <v>0</v>
      </c>
      <c r="AW267" s="21"/>
      <c r="AY267" s="40"/>
      <c r="AZ267" s="4" t="str">
        <f t="shared" si="3618"/>
        <v>5 mm Clear Glass - Tempered</v>
      </c>
      <c r="BA267" s="4" t="str">
        <f t="shared" si="3664"/>
        <v>Sq.ft</v>
      </c>
      <c r="BB267" s="4">
        <f t="shared" si="3665"/>
        <v>350</v>
      </c>
      <c r="BC267" s="13"/>
      <c r="BD267" s="21">
        <f t="shared" si="3666"/>
        <v>0</v>
      </c>
      <c r="BE267" s="31">
        <f t="shared" si="3667"/>
        <v>0</v>
      </c>
      <c r="BF267" s="42">
        <f t="shared" si="3668"/>
        <v>0</v>
      </c>
      <c r="BG267" s="21"/>
      <c r="BI267" s="40"/>
      <c r="BJ267" s="4" t="str">
        <f t="shared" si="3619"/>
        <v>5 mm Clear Glass - Tempered</v>
      </c>
      <c r="BK267" s="4" t="str">
        <f t="shared" si="3669"/>
        <v>Sq.ft</v>
      </c>
      <c r="BL267" s="4">
        <f t="shared" si="3670"/>
        <v>350</v>
      </c>
      <c r="BM267" s="13"/>
      <c r="BN267" s="21">
        <f t="shared" si="3671"/>
        <v>0</v>
      </c>
      <c r="BO267" s="31">
        <f t="shared" si="3672"/>
        <v>0</v>
      </c>
      <c r="BP267" s="42">
        <f t="shared" si="3673"/>
        <v>0</v>
      </c>
      <c r="BQ267" s="21"/>
      <c r="BS267" s="40"/>
      <c r="BT267" s="4" t="str">
        <f t="shared" si="3620"/>
        <v>5 mm Clear Glass - Tempered</v>
      </c>
      <c r="BU267" s="4" t="str">
        <f t="shared" si="3674"/>
        <v>Sq.ft</v>
      </c>
      <c r="BV267" s="4">
        <f t="shared" si="3675"/>
        <v>350</v>
      </c>
      <c r="BW267" s="13"/>
      <c r="BX267" s="21">
        <f t="shared" si="3676"/>
        <v>0</v>
      </c>
      <c r="BY267" s="31">
        <f t="shared" si="3677"/>
        <v>0</v>
      </c>
      <c r="BZ267" s="42">
        <f t="shared" si="3678"/>
        <v>0</v>
      </c>
      <c r="CA267" s="21"/>
      <c r="CB267" s="40"/>
      <c r="CC267" s="4" t="str">
        <f t="shared" si="3621"/>
        <v>5 mm Clear Glass - Tempered</v>
      </c>
      <c r="CD267" s="4" t="str">
        <f t="shared" si="3679"/>
        <v>Sq.ft</v>
      </c>
      <c r="CE267" s="4">
        <f t="shared" si="3680"/>
        <v>350</v>
      </c>
      <c r="CF267" s="42"/>
      <c r="CG267" s="42">
        <f t="shared" si="3681"/>
        <v>0</v>
      </c>
      <c r="CH267" s="42">
        <f t="shared" si="3682"/>
        <v>0</v>
      </c>
      <c r="CI267" s="42">
        <f t="shared" si="3683"/>
        <v>0</v>
      </c>
      <c r="CJ267" s="21"/>
      <c r="CK267" s="143"/>
      <c r="CL267" s="40"/>
      <c r="CM267" s="4" t="str">
        <f t="shared" si="3622"/>
        <v>5 mm Clear Glass - Tempered</v>
      </c>
      <c r="CN267" s="4" t="str">
        <f t="shared" si="3684"/>
        <v>Sq.ft</v>
      </c>
      <c r="CO267" s="4">
        <f t="shared" si="3685"/>
        <v>350</v>
      </c>
      <c r="CP267" s="13"/>
      <c r="CQ267" s="21">
        <f t="shared" si="3686"/>
        <v>0</v>
      </c>
      <c r="CR267" s="31">
        <f t="shared" si="3687"/>
        <v>0</v>
      </c>
      <c r="CS267" s="42">
        <f t="shared" si="3688"/>
        <v>0</v>
      </c>
      <c r="CT267" s="21"/>
      <c r="CV267" s="40"/>
      <c r="CW267" s="4" t="str">
        <f t="shared" si="3623"/>
        <v>5 mm Clear Glass - Tempered</v>
      </c>
      <c r="CX267" s="4" t="str">
        <f t="shared" si="3689"/>
        <v>Sq.ft</v>
      </c>
      <c r="CY267" s="4">
        <f t="shared" si="3690"/>
        <v>350</v>
      </c>
      <c r="CZ267" s="13"/>
      <c r="DA267" s="21">
        <f t="shared" si="3691"/>
        <v>0</v>
      </c>
      <c r="DB267" s="31">
        <f t="shared" si="3692"/>
        <v>0</v>
      </c>
      <c r="DC267" s="42">
        <f t="shared" si="3693"/>
        <v>0</v>
      </c>
      <c r="DD267" s="21"/>
      <c r="DF267" s="40"/>
      <c r="DG267" s="4" t="str">
        <f t="shared" si="3624"/>
        <v>5 mm Clear Glass - Tempered</v>
      </c>
      <c r="DH267" s="4" t="str">
        <f t="shared" si="3694"/>
        <v>Sq.ft</v>
      </c>
      <c r="DI267" s="4">
        <f t="shared" si="3695"/>
        <v>350</v>
      </c>
      <c r="DJ267" s="13"/>
      <c r="DK267" s="21">
        <f t="shared" si="3696"/>
        <v>0</v>
      </c>
      <c r="DL267" s="31">
        <f t="shared" si="3697"/>
        <v>0</v>
      </c>
      <c r="DM267" s="42">
        <f t="shared" si="3698"/>
        <v>0</v>
      </c>
      <c r="DN267" s="21"/>
      <c r="DQ267" s="4" t="str">
        <f t="shared" si="3625"/>
        <v>5 mm Clear Glass - Tempered</v>
      </c>
      <c r="DR267" s="4" t="str">
        <f t="shared" si="3699"/>
        <v>Sq.ft</v>
      </c>
      <c r="DS267" s="4">
        <f t="shared" si="3700"/>
        <v>350</v>
      </c>
      <c r="DT267" s="13"/>
      <c r="DU267" s="21">
        <f t="shared" si="3701"/>
        <v>0</v>
      </c>
      <c r="DV267" s="31">
        <f t="shared" si="3702"/>
        <v>0</v>
      </c>
      <c r="DW267" s="42">
        <f t="shared" si="3703"/>
        <v>0</v>
      </c>
      <c r="DX267" s="21"/>
      <c r="DZ267" s="40"/>
      <c r="EA267" s="4" t="str">
        <f t="shared" si="3626"/>
        <v>5 mm Clear Glass - Tempered</v>
      </c>
      <c r="EB267" s="4" t="str">
        <f t="shared" si="3704"/>
        <v>Sq.ft</v>
      </c>
      <c r="EC267" s="4">
        <f t="shared" si="3705"/>
        <v>350</v>
      </c>
      <c r="ED267" s="13"/>
      <c r="EE267" s="21">
        <f t="shared" si="3706"/>
        <v>0</v>
      </c>
      <c r="EF267" s="31">
        <f t="shared" si="3707"/>
        <v>0</v>
      </c>
      <c r="EG267" s="42">
        <f t="shared" si="3708"/>
        <v>0</v>
      </c>
      <c r="EH267" s="21"/>
      <c r="EK267" s="4" t="str">
        <f t="shared" si="3627"/>
        <v>5 mm Clear Glass - Tempered</v>
      </c>
      <c r="EL267" s="4" t="str">
        <f t="shared" si="3709"/>
        <v>Sq.ft</v>
      </c>
      <c r="EM267" s="4">
        <f t="shared" si="3710"/>
        <v>350</v>
      </c>
      <c r="EN267" s="13"/>
      <c r="EO267" s="21">
        <f t="shared" si="3711"/>
        <v>0</v>
      </c>
      <c r="EP267" s="31">
        <f t="shared" si="3712"/>
        <v>0</v>
      </c>
      <c r="EQ267" s="42">
        <f t="shared" si="3713"/>
        <v>0</v>
      </c>
      <c r="ER267" s="21"/>
      <c r="EU267" s="4" t="str">
        <f t="shared" si="3628"/>
        <v>5 mm Clear Glass - Tempered</v>
      </c>
      <c r="EV267" s="4" t="str">
        <f t="shared" si="4006"/>
        <v>Sq.ft</v>
      </c>
      <c r="EW267" s="4">
        <f t="shared" si="4007"/>
        <v>350</v>
      </c>
      <c r="EX267" s="13"/>
      <c r="EY267" s="21">
        <f t="shared" si="4018"/>
        <v>0</v>
      </c>
      <c r="EZ267" s="31">
        <f t="shared" si="4019"/>
        <v>0</v>
      </c>
      <c r="FA267" s="42">
        <f t="shared" si="4020"/>
        <v>0</v>
      </c>
      <c r="FB267" s="21"/>
      <c r="FE267" s="4" t="str">
        <f t="shared" si="3970"/>
        <v>5 mm Clear Glass - Tempered</v>
      </c>
      <c r="FF267" s="4" t="str">
        <f t="shared" si="3971"/>
        <v>Sq.ft</v>
      </c>
      <c r="FG267" s="4">
        <f t="shared" si="3972"/>
        <v>350</v>
      </c>
      <c r="FH267" s="13"/>
      <c r="FI267" s="21">
        <f t="shared" si="3721"/>
        <v>0</v>
      </c>
      <c r="FJ267" s="31">
        <f t="shared" si="3722"/>
        <v>0</v>
      </c>
      <c r="FK267" s="42">
        <f t="shared" si="3723"/>
        <v>0</v>
      </c>
      <c r="FL267" s="21"/>
      <c r="FO267" s="4" t="str">
        <f t="shared" si="3630"/>
        <v>5 mm Clear Glass - Tempered</v>
      </c>
      <c r="FP267" s="4" t="str">
        <f t="shared" si="3724"/>
        <v>Sq.ft</v>
      </c>
      <c r="FQ267" s="4">
        <f t="shared" si="3725"/>
        <v>350</v>
      </c>
      <c r="FR267" s="13"/>
      <c r="FS267" s="21">
        <f t="shared" si="3726"/>
        <v>0</v>
      </c>
      <c r="FT267" s="31">
        <f t="shared" si="4016"/>
        <v>0</v>
      </c>
      <c r="FU267" s="42">
        <f t="shared" si="3727"/>
        <v>0</v>
      </c>
      <c r="FV267" s="21"/>
      <c r="FY267" s="4" t="str">
        <f t="shared" si="3631"/>
        <v>5 mm Clear Glass - Tempered</v>
      </c>
      <c r="FZ267" s="4" t="str">
        <f t="shared" si="3728"/>
        <v>Sq.ft</v>
      </c>
      <c r="GA267" s="4">
        <f t="shared" si="3729"/>
        <v>350</v>
      </c>
      <c r="GB267" s="13"/>
      <c r="GC267" s="21">
        <f t="shared" si="3730"/>
        <v>0</v>
      </c>
      <c r="GD267" s="31">
        <f t="shared" si="4008"/>
        <v>0</v>
      </c>
      <c r="GE267" s="42">
        <f t="shared" si="3731"/>
        <v>0</v>
      </c>
      <c r="GF267" s="21"/>
      <c r="GI267" s="4" t="str">
        <f t="shared" si="3797"/>
        <v>5 mm Clear Glass - Tempered</v>
      </c>
      <c r="GJ267" s="4" t="str">
        <f t="shared" si="3798"/>
        <v>Sq.ft</v>
      </c>
      <c r="GK267" s="4">
        <f t="shared" si="3799"/>
        <v>350</v>
      </c>
      <c r="GL267" s="13"/>
      <c r="GM267" s="21">
        <f t="shared" si="3733"/>
        <v>0</v>
      </c>
      <c r="GN267" s="31">
        <f t="shared" si="3734"/>
        <v>0</v>
      </c>
      <c r="GO267" s="42">
        <f t="shared" si="3735"/>
        <v>0</v>
      </c>
      <c r="GP267" s="21"/>
      <c r="GS267" s="4" t="str">
        <f t="shared" si="3965"/>
        <v>5 mm Clear Glass - Tempered</v>
      </c>
      <c r="GT267" s="4" t="str">
        <f t="shared" si="3966"/>
        <v>Sq.ft</v>
      </c>
      <c r="GU267" s="4">
        <f t="shared" si="3967"/>
        <v>350</v>
      </c>
      <c r="GV267" s="13"/>
      <c r="GW267" s="21">
        <f t="shared" si="3738"/>
        <v>0</v>
      </c>
      <c r="GX267" s="31">
        <f t="shared" si="4017"/>
        <v>0</v>
      </c>
      <c r="GY267" s="42">
        <f t="shared" si="3739"/>
        <v>0</v>
      </c>
      <c r="GZ267" s="21"/>
      <c r="HC267" s="4" t="str">
        <f t="shared" si="3633"/>
        <v>5 mm Clear Glass - Tempered</v>
      </c>
      <c r="HD267" s="4" t="str">
        <f t="shared" si="3740"/>
        <v>Sq.ft</v>
      </c>
      <c r="HE267" s="4">
        <f t="shared" si="3741"/>
        <v>350</v>
      </c>
      <c r="HF267" s="13"/>
      <c r="HG267" s="21">
        <f t="shared" si="3742"/>
        <v>0</v>
      </c>
      <c r="HH267" s="31">
        <f t="shared" si="3743"/>
        <v>0</v>
      </c>
      <c r="HI267" s="42">
        <f t="shared" si="3744"/>
        <v>0</v>
      </c>
      <c r="HJ267" s="21"/>
      <c r="HM267" s="4" t="str">
        <f t="shared" si="3819"/>
        <v>5 mm Clear Glass - Tempered</v>
      </c>
      <c r="HN267" s="4" t="str">
        <f t="shared" si="3820"/>
        <v>Sq.ft</v>
      </c>
      <c r="HO267" s="4">
        <f t="shared" si="3821"/>
        <v>350</v>
      </c>
      <c r="HP267" s="13"/>
      <c r="HQ267" s="4">
        <f t="shared" si="3822"/>
        <v>0</v>
      </c>
      <c r="HR267" s="13">
        <f t="shared" si="3823"/>
        <v>0</v>
      </c>
      <c r="HS267" s="42">
        <f t="shared" si="3824"/>
        <v>0</v>
      </c>
      <c r="HT267" s="21"/>
      <c r="HW267" s="4" t="str">
        <f t="shared" si="3825"/>
        <v>5 mm Clear Glass - Tempered</v>
      </c>
      <c r="HX267" s="4" t="str">
        <f t="shared" si="3826"/>
        <v>Sq.ft</v>
      </c>
      <c r="HY267" s="4">
        <f t="shared" si="3827"/>
        <v>350</v>
      </c>
      <c r="HZ267" s="31"/>
      <c r="IA267" s="21">
        <f t="shared" si="3828"/>
        <v>0</v>
      </c>
      <c r="IB267" s="13">
        <f t="shared" si="3829"/>
        <v>0</v>
      </c>
      <c r="IC267" s="42">
        <f t="shared" si="3830"/>
        <v>0</v>
      </c>
      <c r="ID267" s="21"/>
      <c r="IG267" s="4" t="str">
        <f t="shared" si="3831"/>
        <v>5 mm Clear Glass - Tempered</v>
      </c>
      <c r="IH267" s="4" t="str">
        <f t="shared" si="3832"/>
        <v>Sq.ft</v>
      </c>
      <c r="II267" s="4">
        <f t="shared" si="3833"/>
        <v>350</v>
      </c>
      <c r="IJ267" s="13"/>
      <c r="IK267" s="4">
        <f t="shared" si="3834"/>
        <v>0</v>
      </c>
      <c r="IL267" s="13">
        <f t="shared" si="3835"/>
        <v>0</v>
      </c>
      <c r="IM267" s="42">
        <f t="shared" si="3836"/>
        <v>0</v>
      </c>
      <c r="IN267" s="21"/>
      <c r="IQ267" s="56" t="str">
        <f t="shared" si="3803"/>
        <v>5 mm Clear Glass - Tempered</v>
      </c>
      <c r="IR267" s="56" t="str">
        <f t="shared" si="3804"/>
        <v>Sq.ft</v>
      </c>
      <c r="IS267" s="56">
        <f t="shared" si="3805"/>
        <v>350</v>
      </c>
      <c r="IT267" s="13"/>
      <c r="IU267" s="56">
        <f t="shared" si="3806"/>
        <v>0</v>
      </c>
      <c r="IV267" s="13">
        <f t="shared" si="3807"/>
        <v>0</v>
      </c>
      <c r="IW267" s="31">
        <f t="shared" si="3808"/>
        <v>0</v>
      </c>
      <c r="IX267" s="21"/>
      <c r="JA267" s="4" t="str">
        <f t="shared" si="3941"/>
        <v>5 mm Clear Glass - Tempered</v>
      </c>
      <c r="JB267" s="4" t="str">
        <f t="shared" si="3942"/>
        <v>Sq.ft</v>
      </c>
      <c r="JC267" s="4">
        <f t="shared" si="3943"/>
        <v>350</v>
      </c>
      <c r="JD267" s="13"/>
      <c r="JE267" s="4">
        <f t="shared" si="3944"/>
        <v>0</v>
      </c>
      <c r="JF267" s="13">
        <f t="shared" si="3945"/>
        <v>0</v>
      </c>
      <c r="JG267" s="42">
        <f t="shared" si="3946"/>
        <v>0</v>
      </c>
      <c r="JH267" s="21"/>
      <c r="JK267" s="4" t="str">
        <f t="shared" si="3968"/>
        <v>5 mm Clear Glass - Tempered</v>
      </c>
      <c r="JL267" s="4" t="str">
        <f t="shared" si="3935"/>
        <v>Sq.ft</v>
      </c>
      <c r="JM267" s="4">
        <f t="shared" si="3936"/>
        <v>350</v>
      </c>
      <c r="JN267" s="13"/>
      <c r="JO267" s="21">
        <f t="shared" si="3937"/>
        <v>0</v>
      </c>
      <c r="JP267" s="31">
        <f t="shared" si="3938"/>
        <v>0</v>
      </c>
      <c r="JQ267" s="42">
        <f t="shared" si="3939"/>
        <v>0</v>
      </c>
      <c r="JR267" s="21"/>
      <c r="JU267" s="4" t="str">
        <f t="shared" si="3969"/>
        <v>5 mm Clear Glass - Tempered</v>
      </c>
      <c r="JV267" s="4" t="str">
        <f t="shared" si="3919"/>
        <v>Sq.ft</v>
      </c>
      <c r="JW267" s="4">
        <f t="shared" si="3920"/>
        <v>350</v>
      </c>
      <c r="JX267" s="4">
        <f t="shared" si="3777"/>
        <v>0</v>
      </c>
      <c r="JY267" s="56">
        <f t="shared" si="3778"/>
        <v>0</v>
      </c>
      <c r="JZ267" s="56">
        <f t="shared" si="3779"/>
        <v>0</v>
      </c>
      <c r="KA267" s="31">
        <f t="shared" si="3940"/>
        <v>0</v>
      </c>
      <c r="KB267" s="21"/>
    </row>
    <row r="268" spans="2:288" ht="17.25" customHeight="1" x14ac:dyDescent="0.25">
      <c r="B268" s="3" t="s">
        <v>185</v>
      </c>
      <c r="C268" s="10" t="s">
        <v>3</v>
      </c>
      <c r="D268" s="4">
        <v>450</v>
      </c>
      <c r="E268" s="13"/>
      <c r="F268" s="31">
        <f t="shared" si="3641"/>
        <v>0</v>
      </c>
      <c r="G268" s="31">
        <f t="shared" si="4012"/>
        <v>0</v>
      </c>
      <c r="H268" s="31">
        <f t="shared" si="3643"/>
        <v>0</v>
      </c>
      <c r="I268" s="71"/>
      <c r="K268" s="40"/>
      <c r="L268" s="4" t="str">
        <f t="shared" si="3614"/>
        <v>6 mm Clear Glass  - Tempered</v>
      </c>
      <c r="M268" s="4" t="str">
        <f t="shared" si="3644"/>
        <v>Sq.ft</v>
      </c>
      <c r="N268" s="4">
        <f t="shared" si="3645"/>
        <v>450</v>
      </c>
      <c r="O268" s="13"/>
      <c r="P268" s="21">
        <f t="shared" si="4009"/>
        <v>0</v>
      </c>
      <c r="Q268" s="31">
        <f t="shared" si="4010"/>
        <v>0</v>
      </c>
      <c r="R268" s="31">
        <f t="shared" si="4011"/>
        <v>0</v>
      </c>
      <c r="S268" s="21"/>
      <c r="U268" s="40"/>
      <c r="V268" s="4" t="str">
        <f t="shared" si="3615"/>
        <v>6 mm Clear Glass  - Tempered</v>
      </c>
      <c r="W268" s="4" t="str">
        <f t="shared" si="3649"/>
        <v>Sq.ft</v>
      </c>
      <c r="X268" s="4">
        <f t="shared" si="3650"/>
        <v>450</v>
      </c>
      <c r="Y268" s="31"/>
      <c r="Z268" s="21">
        <f t="shared" si="3651"/>
        <v>0</v>
      </c>
      <c r="AA268" s="31">
        <f t="shared" si="3652"/>
        <v>0</v>
      </c>
      <c r="AB268" s="42">
        <f t="shared" si="3653"/>
        <v>0</v>
      </c>
      <c r="AC268" s="21"/>
      <c r="AE268" s="40"/>
      <c r="AF268" s="56" t="str">
        <f t="shared" si="3957"/>
        <v>6 mm Clear Glass  - Tempered</v>
      </c>
      <c r="AG268" s="56" t="str">
        <f t="shared" si="3958"/>
        <v>Sq.ft</v>
      </c>
      <c r="AH268" s="56">
        <f t="shared" si="3959"/>
        <v>450</v>
      </c>
      <c r="AI268" s="13"/>
      <c r="AJ268" s="21">
        <f t="shared" si="4013"/>
        <v>0</v>
      </c>
      <c r="AK268" s="31">
        <f t="shared" si="4014"/>
        <v>0</v>
      </c>
      <c r="AL268" s="31">
        <f t="shared" si="4015"/>
        <v>0</v>
      </c>
      <c r="AM268" s="21"/>
      <c r="AO268" s="40"/>
      <c r="AP268" s="4" t="str">
        <f t="shared" si="3617"/>
        <v>6 mm Clear Glass  - Tempered</v>
      </c>
      <c r="AQ268" s="4" t="str">
        <f t="shared" si="3659"/>
        <v>Sq.ft</v>
      </c>
      <c r="AR268" s="4">
        <f t="shared" si="3660"/>
        <v>450</v>
      </c>
      <c r="AS268" s="13"/>
      <c r="AT268" s="21">
        <f t="shared" si="3661"/>
        <v>0</v>
      </c>
      <c r="AU268" s="31">
        <f t="shared" si="3662"/>
        <v>0</v>
      </c>
      <c r="AV268" s="31">
        <f t="shared" si="3663"/>
        <v>0</v>
      </c>
      <c r="AW268" s="21"/>
      <c r="AY268" s="40"/>
      <c r="AZ268" s="4" t="str">
        <f t="shared" si="3618"/>
        <v>6 mm Clear Glass  - Tempered</v>
      </c>
      <c r="BA268" s="4" t="str">
        <f t="shared" si="3664"/>
        <v>Sq.ft</v>
      </c>
      <c r="BB268" s="4">
        <f t="shared" si="3665"/>
        <v>450</v>
      </c>
      <c r="BC268" s="13"/>
      <c r="BD268" s="21">
        <f t="shared" si="3666"/>
        <v>0</v>
      </c>
      <c r="BE268" s="31">
        <f t="shared" si="3667"/>
        <v>0</v>
      </c>
      <c r="BF268" s="42">
        <f t="shared" si="3668"/>
        <v>0</v>
      </c>
      <c r="BG268" s="21"/>
      <c r="BI268" s="40"/>
      <c r="BJ268" s="4" t="str">
        <f t="shared" si="3619"/>
        <v>6 mm Clear Glass  - Tempered</v>
      </c>
      <c r="BK268" s="4" t="str">
        <f t="shared" si="3669"/>
        <v>Sq.ft</v>
      </c>
      <c r="BL268" s="4">
        <f t="shared" si="3670"/>
        <v>450</v>
      </c>
      <c r="BM268" s="13"/>
      <c r="BN268" s="21">
        <f t="shared" si="3671"/>
        <v>0</v>
      </c>
      <c r="BO268" s="31">
        <f t="shared" si="3672"/>
        <v>0</v>
      </c>
      <c r="BP268" s="42">
        <f t="shared" si="3673"/>
        <v>0</v>
      </c>
      <c r="BQ268" s="21"/>
      <c r="BS268" s="40"/>
      <c r="BT268" s="4" t="str">
        <f t="shared" si="3620"/>
        <v>6 mm Clear Glass  - Tempered</v>
      </c>
      <c r="BU268" s="4" t="str">
        <f t="shared" si="3674"/>
        <v>Sq.ft</v>
      </c>
      <c r="BV268" s="4">
        <f t="shared" si="3675"/>
        <v>450</v>
      </c>
      <c r="BW268" s="13"/>
      <c r="BX268" s="21">
        <f t="shared" si="3676"/>
        <v>0</v>
      </c>
      <c r="BY268" s="31">
        <f t="shared" si="3677"/>
        <v>0</v>
      </c>
      <c r="BZ268" s="42">
        <f t="shared" si="3678"/>
        <v>0</v>
      </c>
      <c r="CA268" s="21"/>
      <c r="CB268" s="40"/>
      <c r="CC268" s="4" t="str">
        <f t="shared" si="3621"/>
        <v>6 mm Clear Glass  - Tempered</v>
      </c>
      <c r="CD268" s="4" t="str">
        <f t="shared" si="3679"/>
        <v>Sq.ft</v>
      </c>
      <c r="CE268" s="4">
        <f t="shared" si="3680"/>
        <v>450</v>
      </c>
      <c r="CF268" s="42"/>
      <c r="CG268" s="42">
        <f t="shared" si="3681"/>
        <v>0</v>
      </c>
      <c r="CH268" s="42">
        <f t="shared" si="3682"/>
        <v>0</v>
      </c>
      <c r="CI268" s="42">
        <f t="shared" si="3683"/>
        <v>0</v>
      </c>
      <c r="CJ268" s="21"/>
      <c r="CK268" s="143"/>
      <c r="CL268" s="40"/>
      <c r="CM268" s="4" t="str">
        <f t="shared" si="3622"/>
        <v>6 mm Clear Glass  - Tempered</v>
      </c>
      <c r="CN268" s="4" t="str">
        <f t="shared" si="3684"/>
        <v>Sq.ft</v>
      </c>
      <c r="CO268" s="4">
        <f t="shared" si="3685"/>
        <v>450</v>
      </c>
      <c r="CP268" s="13"/>
      <c r="CQ268" s="21">
        <f t="shared" si="3686"/>
        <v>0</v>
      </c>
      <c r="CR268" s="31">
        <f t="shared" si="3687"/>
        <v>0</v>
      </c>
      <c r="CS268" s="42">
        <f t="shared" si="3688"/>
        <v>0</v>
      </c>
      <c r="CT268" s="21"/>
      <c r="CV268" s="40"/>
      <c r="CW268" s="4" t="str">
        <f t="shared" si="3623"/>
        <v>6 mm Clear Glass  - Tempered</v>
      </c>
      <c r="CX268" s="4" t="str">
        <f t="shared" si="3689"/>
        <v>Sq.ft</v>
      </c>
      <c r="CY268" s="4">
        <f t="shared" si="3690"/>
        <v>450</v>
      </c>
      <c r="CZ268" s="13"/>
      <c r="DA268" s="21">
        <f t="shared" si="3691"/>
        <v>0</v>
      </c>
      <c r="DB268" s="31">
        <f t="shared" si="3692"/>
        <v>0</v>
      </c>
      <c r="DC268" s="42">
        <f t="shared" si="3693"/>
        <v>0</v>
      </c>
      <c r="DD268" s="21"/>
      <c r="DF268" s="40"/>
      <c r="DG268" s="4" t="str">
        <f t="shared" si="3624"/>
        <v>6 mm Clear Glass  - Tempered</v>
      </c>
      <c r="DH268" s="4" t="str">
        <f t="shared" si="3694"/>
        <v>Sq.ft</v>
      </c>
      <c r="DI268" s="4">
        <f t="shared" si="3695"/>
        <v>450</v>
      </c>
      <c r="DJ268" s="13"/>
      <c r="DK268" s="21">
        <f t="shared" si="3696"/>
        <v>0</v>
      </c>
      <c r="DL268" s="31">
        <f t="shared" si="3697"/>
        <v>0</v>
      </c>
      <c r="DM268" s="42">
        <f t="shared" si="3698"/>
        <v>0</v>
      </c>
      <c r="DN268" s="21"/>
      <c r="DQ268" s="4" t="str">
        <f t="shared" si="3625"/>
        <v>6 mm Clear Glass  - Tempered</v>
      </c>
      <c r="DR268" s="4" t="str">
        <f t="shared" si="3699"/>
        <v>Sq.ft</v>
      </c>
      <c r="DS268" s="4">
        <f t="shared" si="3700"/>
        <v>450</v>
      </c>
      <c r="DT268" s="13"/>
      <c r="DU268" s="21">
        <f t="shared" si="3701"/>
        <v>0</v>
      </c>
      <c r="DV268" s="31">
        <f t="shared" si="3702"/>
        <v>0</v>
      </c>
      <c r="DW268" s="42">
        <f t="shared" si="3703"/>
        <v>0</v>
      </c>
      <c r="DX268" s="21"/>
      <c r="DZ268" s="40"/>
      <c r="EA268" s="4" t="str">
        <f t="shared" si="3626"/>
        <v>6 mm Clear Glass  - Tempered</v>
      </c>
      <c r="EB268" s="4" t="str">
        <f t="shared" si="3704"/>
        <v>Sq.ft</v>
      </c>
      <c r="EC268" s="4">
        <f t="shared" si="3705"/>
        <v>450</v>
      </c>
      <c r="ED268" s="13"/>
      <c r="EE268" s="21">
        <f t="shared" si="3706"/>
        <v>0</v>
      </c>
      <c r="EF268" s="31">
        <f t="shared" si="3707"/>
        <v>0</v>
      </c>
      <c r="EG268" s="42">
        <f t="shared" si="3708"/>
        <v>0</v>
      </c>
      <c r="EH268" s="21"/>
      <c r="EK268" s="4" t="str">
        <f t="shared" si="3627"/>
        <v>6 mm Clear Glass  - Tempered</v>
      </c>
      <c r="EL268" s="4" t="str">
        <f t="shared" si="3709"/>
        <v>Sq.ft</v>
      </c>
      <c r="EM268" s="4">
        <f t="shared" si="3710"/>
        <v>450</v>
      </c>
      <c r="EN268" s="13"/>
      <c r="EO268" s="21">
        <f t="shared" si="3711"/>
        <v>0</v>
      </c>
      <c r="EP268" s="31">
        <f t="shared" si="3712"/>
        <v>0</v>
      </c>
      <c r="EQ268" s="42">
        <f t="shared" si="3713"/>
        <v>0</v>
      </c>
      <c r="ER268" s="21"/>
      <c r="EU268" s="4" t="str">
        <f t="shared" si="3628"/>
        <v>6 mm Clear Glass  - Tempered</v>
      </c>
      <c r="EV268" s="4" t="str">
        <f t="shared" si="4006"/>
        <v>Sq.ft</v>
      </c>
      <c r="EW268" s="4">
        <f t="shared" si="4007"/>
        <v>450</v>
      </c>
      <c r="EX268" s="13"/>
      <c r="EY268" s="21">
        <f t="shared" si="4018"/>
        <v>0</v>
      </c>
      <c r="EZ268" s="31">
        <f t="shared" si="4019"/>
        <v>0</v>
      </c>
      <c r="FA268" s="42">
        <f t="shared" si="4020"/>
        <v>0</v>
      </c>
      <c r="FB268" s="21"/>
      <c r="FE268" s="4" t="str">
        <f t="shared" si="3970"/>
        <v>6 mm Clear Glass  - Tempered</v>
      </c>
      <c r="FF268" s="4" t="str">
        <f t="shared" si="3971"/>
        <v>Sq.ft</v>
      </c>
      <c r="FG268" s="4">
        <f t="shared" si="3972"/>
        <v>450</v>
      </c>
      <c r="FH268" s="13"/>
      <c r="FI268" s="21">
        <f t="shared" si="3721"/>
        <v>0</v>
      </c>
      <c r="FJ268" s="31">
        <f t="shared" si="3722"/>
        <v>0</v>
      </c>
      <c r="FK268" s="42">
        <f t="shared" si="3723"/>
        <v>0</v>
      </c>
      <c r="FL268" s="21"/>
      <c r="FO268" s="4" t="str">
        <f t="shared" si="3630"/>
        <v>6 mm Clear Glass  - Tempered</v>
      </c>
      <c r="FP268" s="4" t="str">
        <f t="shared" si="3724"/>
        <v>Sq.ft</v>
      </c>
      <c r="FQ268" s="4">
        <f t="shared" si="3725"/>
        <v>450</v>
      </c>
      <c r="FR268" s="13"/>
      <c r="FS268" s="21">
        <f t="shared" si="3726"/>
        <v>0</v>
      </c>
      <c r="FT268" s="31">
        <f t="shared" si="4016"/>
        <v>0</v>
      </c>
      <c r="FU268" s="42">
        <f t="shared" si="3727"/>
        <v>0</v>
      </c>
      <c r="FV268" s="21"/>
      <c r="FY268" s="4" t="str">
        <f t="shared" si="3631"/>
        <v>6 mm Clear Glass  - Tempered</v>
      </c>
      <c r="FZ268" s="4" t="str">
        <f t="shared" si="3728"/>
        <v>Sq.ft</v>
      </c>
      <c r="GA268" s="4">
        <f t="shared" si="3729"/>
        <v>450</v>
      </c>
      <c r="GB268" s="13"/>
      <c r="GC268" s="21">
        <f t="shared" ref="GC268:GC276" si="4021">GA268*GB268</f>
        <v>0</v>
      </c>
      <c r="GD268" s="31">
        <f t="shared" ref="GD268:GD276" si="4022">$I$4*GB268</f>
        <v>0</v>
      </c>
      <c r="GE268" s="42">
        <f t="shared" ref="GE268:GE276" si="4023">GA268*GD268</f>
        <v>0</v>
      </c>
      <c r="GF268" s="21"/>
      <c r="GI268" s="4" t="str">
        <f t="shared" si="3797"/>
        <v>6 mm Clear Glass  - Tempered</v>
      </c>
      <c r="GJ268" s="4" t="str">
        <f t="shared" si="3798"/>
        <v>Sq.ft</v>
      </c>
      <c r="GK268" s="4">
        <f t="shared" si="3799"/>
        <v>450</v>
      </c>
      <c r="GL268" s="13"/>
      <c r="GM268" s="21">
        <f t="shared" si="3733"/>
        <v>0</v>
      </c>
      <c r="GN268" s="31">
        <f t="shared" si="3734"/>
        <v>0</v>
      </c>
      <c r="GO268" s="42">
        <f t="shared" si="3735"/>
        <v>0</v>
      </c>
      <c r="GP268" s="21"/>
      <c r="GS268" s="4" t="str">
        <f t="shared" si="3965"/>
        <v>6 mm Clear Glass  - Tempered</v>
      </c>
      <c r="GT268" s="4" t="str">
        <f t="shared" si="3966"/>
        <v>Sq.ft</v>
      </c>
      <c r="GU268" s="4">
        <f t="shared" si="3967"/>
        <v>450</v>
      </c>
      <c r="GV268" s="13"/>
      <c r="GW268" s="21">
        <f t="shared" si="3738"/>
        <v>0</v>
      </c>
      <c r="GX268" s="31">
        <f t="shared" si="4017"/>
        <v>0</v>
      </c>
      <c r="GY268" s="42">
        <f t="shared" si="3739"/>
        <v>0</v>
      </c>
      <c r="GZ268" s="21"/>
      <c r="HC268" s="4" t="str">
        <f t="shared" si="3633"/>
        <v>6 mm Clear Glass  - Tempered</v>
      </c>
      <c r="HD268" s="4" t="str">
        <f t="shared" si="3740"/>
        <v>Sq.ft</v>
      </c>
      <c r="HE268" s="4">
        <f t="shared" si="3741"/>
        <v>450</v>
      </c>
      <c r="HF268" s="13"/>
      <c r="HG268" s="21">
        <f t="shared" si="3742"/>
        <v>0</v>
      </c>
      <c r="HH268" s="31">
        <f t="shared" si="3743"/>
        <v>0</v>
      </c>
      <c r="HI268" s="42">
        <f t="shared" si="3744"/>
        <v>0</v>
      </c>
      <c r="HJ268" s="21"/>
      <c r="HM268" s="4" t="str">
        <f t="shared" si="3819"/>
        <v>6 mm Clear Glass  - Tempered</v>
      </c>
      <c r="HN268" s="4" t="str">
        <f t="shared" si="3820"/>
        <v>Sq.ft</v>
      </c>
      <c r="HO268" s="4">
        <f t="shared" si="3821"/>
        <v>450</v>
      </c>
      <c r="HP268" s="13"/>
      <c r="HQ268" s="4">
        <f t="shared" si="3822"/>
        <v>0</v>
      </c>
      <c r="HR268" s="13">
        <f t="shared" si="3823"/>
        <v>0</v>
      </c>
      <c r="HS268" s="42">
        <f t="shared" si="3824"/>
        <v>0</v>
      </c>
      <c r="HT268" s="21"/>
      <c r="HW268" s="4" t="str">
        <f t="shared" si="3825"/>
        <v>6 mm Clear Glass  - Tempered</v>
      </c>
      <c r="HX268" s="4" t="str">
        <f t="shared" si="3826"/>
        <v>Sq.ft</v>
      </c>
      <c r="HY268" s="4">
        <f t="shared" si="3827"/>
        <v>450</v>
      </c>
      <c r="HZ268" s="31"/>
      <c r="IA268" s="21">
        <f t="shared" si="3828"/>
        <v>0</v>
      </c>
      <c r="IB268" s="13">
        <f t="shared" si="3829"/>
        <v>0</v>
      </c>
      <c r="IC268" s="42">
        <f t="shared" si="3830"/>
        <v>0</v>
      </c>
      <c r="ID268" s="21"/>
      <c r="IG268" s="4" t="str">
        <f t="shared" si="3831"/>
        <v>6 mm Clear Glass  - Tempered</v>
      </c>
      <c r="IH268" s="4" t="str">
        <f t="shared" si="3832"/>
        <v>Sq.ft</v>
      </c>
      <c r="II268" s="4">
        <f t="shared" si="3833"/>
        <v>450</v>
      </c>
      <c r="IJ268" s="13"/>
      <c r="IK268" s="4">
        <f t="shared" si="3834"/>
        <v>0</v>
      </c>
      <c r="IL268" s="13">
        <f t="shared" si="3835"/>
        <v>0</v>
      </c>
      <c r="IM268" s="42">
        <f t="shared" si="3836"/>
        <v>0</v>
      </c>
      <c r="IN268" s="21"/>
      <c r="IQ268" s="56" t="str">
        <f t="shared" si="3803"/>
        <v>6 mm Clear Glass  - Tempered</v>
      </c>
      <c r="IR268" s="56" t="str">
        <f t="shared" si="3804"/>
        <v>Sq.ft</v>
      </c>
      <c r="IS268" s="56">
        <f t="shared" si="3805"/>
        <v>450</v>
      </c>
      <c r="IT268" s="13"/>
      <c r="IU268" s="56">
        <f t="shared" si="3806"/>
        <v>0</v>
      </c>
      <c r="IV268" s="13">
        <f t="shared" si="3807"/>
        <v>0</v>
      </c>
      <c r="IW268" s="31">
        <f t="shared" si="3808"/>
        <v>0</v>
      </c>
      <c r="IX268" s="21"/>
      <c r="JA268" s="4" t="str">
        <f t="shared" si="3941"/>
        <v>6 mm Clear Glass  - Tempered</v>
      </c>
      <c r="JB268" s="4" t="str">
        <f t="shared" si="3942"/>
        <v>Sq.ft</v>
      </c>
      <c r="JC268" s="4">
        <f t="shared" si="3943"/>
        <v>450</v>
      </c>
      <c r="JD268" s="13"/>
      <c r="JE268" s="4">
        <f t="shared" si="3944"/>
        <v>0</v>
      </c>
      <c r="JF268" s="13">
        <f t="shared" si="3945"/>
        <v>0</v>
      </c>
      <c r="JG268" s="42">
        <f t="shared" si="3946"/>
        <v>0</v>
      </c>
      <c r="JH268" s="21"/>
      <c r="JK268" s="4" t="str">
        <f t="shared" si="3968"/>
        <v>6 mm Clear Glass  - Tempered</v>
      </c>
      <c r="JL268" s="4" t="str">
        <f t="shared" si="3935"/>
        <v>Sq.ft</v>
      </c>
      <c r="JM268" s="4">
        <f t="shared" si="3936"/>
        <v>450</v>
      </c>
      <c r="JN268" s="13"/>
      <c r="JO268" s="21">
        <f t="shared" si="3937"/>
        <v>0</v>
      </c>
      <c r="JP268" s="31">
        <f t="shared" si="3938"/>
        <v>0</v>
      </c>
      <c r="JQ268" s="42">
        <f t="shared" si="3939"/>
        <v>0</v>
      </c>
      <c r="JR268" s="21"/>
      <c r="JU268" s="4" t="str">
        <f t="shared" si="3969"/>
        <v>6 mm Clear Glass  - Tempered</v>
      </c>
      <c r="JV268" s="4" t="str">
        <f t="shared" si="3919"/>
        <v>Sq.ft</v>
      </c>
      <c r="JW268" s="4">
        <f t="shared" si="3920"/>
        <v>450</v>
      </c>
      <c r="JX268" s="4">
        <f t="shared" si="3777"/>
        <v>0</v>
      </c>
      <c r="JY268" s="56">
        <f t="shared" si="3778"/>
        <v>0</v>
      </c>
      <c r="JZ268" s="56">
        <f t="shared" si="3779"/>
        <v>0</v>
      </c>
      <c r="KA268" s="31">
        <f t="shared" si="3940"/>
        <v>0</v>
      </c>
      <c r="KB268" s="21"/>
    </row>
    <row r="269" spans="2:288" ht="17.25" customHeight="1" x14ac:dyDescent="0.25">
      <c r="B269" s="3" t="s">
        <v>186</v>
      </c>
      <c r="C269" s="10" t="s">
        <v>3</v>
      </c>
      <c r="D269" s="4">
        <v>560</v>
      </c>
      <c r="E269" s="13"/>
      <c r="F269" s="31">
        <f t="shared" si="3641"/>
        <v>0</v>
      </c>
      <c r="G269" s="31">
        <f t="shared" si="4012"/>
        <v>0</v>
      </c>
      <c r="H269" s="31">
        <f t="shared" si="3643"/>
        <v>0</v>
      </c>
      <c r="I269" s="71"/>
      <c r="K269" s="40"/>
      <c r="L269" s="4" t="str">
        <f t="shared" si="3614"/>
        <v>8 mm Clear Glass  - Tempered</v>
      </c>
      <c r="M269" s="4" t="str">
        <f t="shared" si="3644"/>
        <v>Sq.ft</v>
      </c>
      <c r="N269" s="4">
        <f t="shared" si="3645"/>
        <v>560</v>
      </c>
      <c r="O269" s="13"/>
      <c r="P269" s="21">
        <f t="shared" si="4009"/>
        <v>0</v>
      </c>
      <c r="Q269" s="31">
        <f t="shared" si="4010"/>
        <v>0</v>
      </c>
      <c r="R269" s="31">
        <f t="shared" si="4011"/>
        <v>0</v>
      </c>
      <c r="S269" s="21"/>
      <c r="U269" s="40"/>
      <c r="V269" s="4" t="str">
        <f t="shared" si="3615"/>
        <v>8 mm Clear Glass  - Tempered</v>
      </c>
      <c r="W269" s="4" t="str">
        <f t="shared" si="3649"/>
        <v>Sq.ft</v>
      </c>
      <c r="X269" s="4">
        <f t="shared" si="3650"/>
        <v>560</v>
      </c>
      <c r="Y269" s="31"/>
      <c r="Z269" s="21">
        <f t="shared" si="3651"/>
        <v>0</v>
      </c>
      <c r="AA269" s="31">
        <f t="shared" si="3652"/>
        <v>0</v>
      </c>
      <c r="AB269" s="42">
        <f t="shared" si="3653"/>
        <v>0</v>
      </c>
      <c r="AC269" s="21"/>
      <c r="AE269" s="40"/>
      <c r="AF269" s="56" t="str">
        <f t="shared" si="3957"/>
        <v>8 mm Clear Glass  - Tempered</v>
      </c>
      <c r="AG269" s="56" t="str">
        <f t="shared" si="3958"/>
        <v>Sq.ft</v>
      </c>
      <c r="AH269" s="56">
        <f t="shared" si="3959"/>
        <v>560</v>
      </c>
      <c r="AI269" s="13"/>
      <c r="AJ269" s="21">
        <f t="shared" si="4013"/>
        <v>0</v>
      </c>
      <c r="AK269" s="31">
        <f t="shared" si="4014"/>
        <v>0</v>
      </c>
      <c r="AL269" s="31">
        <f t="shared" si="4015"/>
        <v>0</v>
      </c>
      <c r="AM269" s="21"/>
      <c r="AO269" s="40"/>
      <c r="AP269" s="4" t="str">
        <f t="shared" si="3617"/>
        <v>8 mm Clear Glass  - Tempered</v>
      </c>
      <c r="AQ269" s="4" t="str">
        <f t="shared" si="3659"/>
        <v>Sq.ft</v>
      </c>
      <c r="AR269" s="4">
        <f t="shared" si="3660"/>
        <v>560</v>
      </c>
      <c r="AS269" s="13"/>
      <c r="AT269" s="21">
        <f t="shared" si="3661"/>
        <v>0</v>
      </c>
      <c r="AU269" s="31">
        <f t="shared" si="3662"/>
        <v>0</v>
      </c>
      <c r="AV269" s="31">
        <f t="shared" si="3663"/>
        <v>0</v>
      </c>
      <c r="AW269" s="21"/>
      <c r="AY269" s="40"/>
      <c r="AZ269" s="4" t="str">
        <f t="shared" si="3618"/>
        <v>8 mm Clear Glass  - Tempered</v>
      </c>
      <c r="BA269" s="4" t="str">
        <f t="shared" si="3664"/>
        <v>Sq.ft</v>
      </c>
      <c r="BB269" s="4">
        <f t="shared" si="3665"/>
        <v>560</v>
      </c>
      <c r="BC269" s="13"/>
      <c r="BD269" s="21">
        <f t="shared" si="3666"/>
        <v>0</v>
      </c>
      <c r="BE269" s="31">
        <f t="shared" si="3667"/>
        <v>0</v>
      </c>
      <c r="BF269" s="42">
        <f t="shared" si="3668"/>
        <v>0</v>
      </c>
      <c r="BG269" s="21"/>
      <c r="BI269" s="40"/>
      <c r="BJ269" s="4" t="str">
        <f t="shared" si="3619"/>
        <v>8 mm Clear Glass  - Tempered</v>
      </c>
      <c r="BK269" s="4" t="str">
        <f t="shared" si="3669"/>
        <v>Sq.ft</v>
      </c>
      <c r="BL269" s="4">
        <f t="shared" si="3670"/>
        <v>560</v>
      </c>
      <c r="BM269" s="13"/>
      <c r="BN269" s="21">
        <f t="shared" si="3671"/>
        <v>0</v>
      </c>
      <c r="BO269" s="31">
        <f t="shared" si="3672"/>
        <v>0</v>
      </c>
      <c r="BP269" s="42">
        <f t="shared" si="3673"/>
        <v>0</v>
      </c>
      <c r="BQ269" s="21"/>
      <c r="BS269" s="40"/>
      <c r="BT269" s="4" t="str">
        <f t="shared" si="3620"/>
        <v>8 mm Clear Glass  - Tempered</v>
      </c>
      <c r="BU269" s="4" t="str">
        <f t="shared" si="3674"/>
        <v>Sq.ft</v>
      </c>
      <c r="BV269" s="4">
        <f t="shared" si="3675"/>
        <v>560</v>
      </c>
      <c r="BW269" s="13"/>
      <c r="BX269" s="21">
        <f t="shared" si="3676"/>
        <v>0</v>
      </c>
      <c r="BY269" s="31">
        <f t="shared" si="3677"/>
        <v>0</v>
      </c>
      <c r="BZ269" s="42">
        <f t="shared" si="3678"/>
        <v>0</v>
      </c>
      <c r="CA269" s="21"/>
      <c r="CB269" s="40"/>
      <c r="CC269" s="4" t="str">
        <f t="shared" si="3621"/>
        <v>8 mm Clear Glass  - Tempered</v>
      </c>
      <c r="CD269" s="4" t="str">
        <f t="shared" si="3679"/>
        <v>Sq.ft</v>
      </c>
      <c r="CE269" s="4">
        <f t="shared" si="3680"/>
        <v>560</v>
      </c>
      <c r="CF269" s="42"/>
      <c r="CG269" s="42">
        <f t="shared" si="3681"/>
        <v>0</v>
      </c>
      <c r="CH269" s="42">
        <f t="shared" si="3682"/>
        <v>0</v>
      </c>
      <c r="CI269" s="42">
        <f t="shared" si="3683"/>
        <v>0</v>
      </c>
      <c r="CJ269" s="21"/>
      <c r="CK269" s="143"/>
      <c r="CL269" s="40"/>
      <c r="CM269" s="4" t="str">
        <f t="shared" si="3622"/>
        <v>8 mm Clear Glass  - Tempered</v>
      </c>
      <c r="CN269" s="4" t="str">
        <f t="shared" si="3684"/>
        <v>Sq.ft</v>
      </c>
      <c r="CO269" s="4">
        <f t="shared" si="3685"/>
        <v>560</v>
      </c>
      <c r="CP269" s="13"/>
      <c r="CQ269" s="21">
        <f t="shared" si="3686"/>
        <v>0</v>
      </c>
      <c r="CR269" s="31">
        <f t="shared" si="3687"/>
        <v>0</v>
      </c>
      <c r="CS269" s="42">
        <f t="shared" si="3688"/>
        <v>0</v>
      </c>
      <c r="CT269" s="21"/>
      <c r="CV269" s="40"/>
      <c r="CW269" s="4" t="str">
        <f t="shared" si="3623"/>
        <v>8 mm Clear Glass  - Tempered</v>
      </c>
      <c r="CX269" s="4" t="str">
        <f t="shared" si="3689"/>
        <v>Sq.ft</v>
      </c>
      <c r="CY269" s="4">
        <f t="shared" si="3690"/>
        <v>560</v>
      </c>
      <c r="CZ269" s="13"/>
      <c r="DA269" s="21">
        <f t="shared" si="3691"/>
        <v>0</v>
      </c>
      <c r="DB269" s="31">
        <f t="shared" si="3692"/>
        <v>0</v>
      </c>
      <c r="DC269" s="42">
        <f t="shared" si="3693"/>
        <v>0</v>
      </c>
      <c r="DD269" s="21"/>
      <c r="DF269" s="40"/>
      <c r="DG269" s="4" t="str">
        <f t="shared" si="3624"/>
        <v>8 mm Clear Glass  - Tempered</v>
      </c>
      <c r="DH269" s="4" t="str">
        <f t="shared" si="3694"/>
        <v>Sq.ft</v>
      </c>
      <c r="DI269" s="4">
        <f t="shared" si="3695"/>
        <v>560</v>
      </c>
      <c r="DJ269" s="13"/>
      <c r="DK269" s="21">
        <f t="shared" si="3696"/>
        <v>0</v>
      </c>
      <c r="DL269" s="31">
        <f t="shared" si="3697"/>
        <v>0</v>
      </c>
      <c r="DM269" s="42">
        <f t="shared" si="3698"/>
        <v>0</v>
      </c>
      <c r="DN269" s="21"/>
      <c r="DQ269" s="4" t="str">
        <f t="shared" si="3625"/>
        <v>8 mm Clear Glass  - Tempered</v>
      </c>
      <c r="DR269" s="4" t="str">
        <f t="shared" si="3699"/>
        <v>Sq.ft</v>
      </c>
      <c r="DS269" s="4">
        <f t="shared" si="3700"/>
        <v>560</v>
      </c>
      <c r="DT269" s="13"/>
      <c r="DU269" s="21">
        <f t="shared" si="3701"/>
        <v>0</v>
      </c>
      <c r="DV269" s="31">
        <f t="shared" si="3702"/>
        <v>0</v>
      </c>
      <c r="DW269" s="42">
        <f t="shared" si="3703"/>
        <v>0</v>
      </c>
      <c r="DX269" s="21"/>
      <c r="DZ269" s="40"/>
      <c r="EA269" s="4" t="str">
        <f t="shared" si="3626"/>
        <v>8 mm Clear Glass  - Tempered</v>
      </c>
      <c r="EB269" s="4" t="str">
        <f t="shared" si="3704"/>
        <v>Sq.ft</v>
      </c>
      <c r="EC269" s="4">
        <f t="shared" si="3705"/>
        <v>560</v>
      </c>
      <c r="ED269" s="13"/>
      <c r="EE269" s="21">
        <f t="shared" si="3706"/>
        <v>0</v>
      </c>
      <c r="EF269" s="31">
        <f t="shared" si="3707"/>
        <v>0</v>
      </c>
      <c r="EG269" s="42">
        <f t="shared" si="3708"/>
        <v>0</v>
      </c>
      <c r="EH269" s="21"/>
      <c r="EK269" s="4" t="str">
        <f t="shared" si="3627"/>
        <v>8 mm Clear Glass  - Tempered</v>
      </c>
      <c r="EL269" s="4" t="str">
        <f t="shared" si="3709"/>
        <v>Sq.ft</v>
      </c>
      <c r="EM269" s="4">
        <f t="shared" si="3710"/>
        <v>560</v>
      </c>
      <c r="EN269" s="13"/>
      <c r="EO269" s="21">
        <f t="shared" si="3711"/>
        <v>0</v>
      </c>
      <c r="EP269" s="31">
        <f t="shared" si="3712"/>
        <v>0</v>
      </c>
      <c r="EQ269" s="42">
        <f t="shared" si="3713"/>
        <v>0</v>
      </c>
      <c r="ER269" s="21"/>
      <c r="EU269" s="4" t="str">
        <f t="shared" si="3628"/>
        <v>8 mm Clear Glass  - Tempered</v>
      </c>
      <c r="EV269" s="4" t="str">
        <f t="shared" si="4006"/>
        <v>Sq.ft</v>
      </c>
      <c r="EW269" s="4">
        <f t="shared" si="4007"/>
        <v>560</v>
      </c>
      <c r="EX269" s="13"/>
      <c r="EY269" s="21">
        <f t="shared" si="4018"/>
        <v>0</v>
      </c>
      <c r="EZ269" s="31">
        <f t="shared" si="4019"/>
        <v>0</v>
      </c>
      <c r="FA269" s="42">
        <f t="shared" si="4020"/>
        <v>0</v>
      </c>
      <c r="FB269" s="21"/>
      <c r="FE269" s="4" t="str">
        <f t="shared" si="3970"/>
        <v>8 mm Clear Glass  - Tempered</v>
      </c>
      <c r="FF269" s="4" t="str">
        <f t="shared" si="3971"/>
        <v>Sq.ft</v>
      </c>
      <c r="FG269" s="4">
        <f t="shared" si="3972"/>
        <v>560</v>
      </c>
      <c r="FH269" s="13"/>
      <c r="FI269" s="21">
        <f t="shared" si="3721"/>
        <v>0</v>
      </c>
      <c r="FJ269" s="31">
        <f t="shared" si="3722"/>
        <v>0</v>
      </c>
      <c r="FK269" s="42">
        <f t="shared" si="3723"/>
        <v>0</v>
      </c>
      <c r="FL269" s="21"/>
      <c r="FO269" s="4" t="str">
        <f t="shared" si="3630"/>
        <v>8 mm Clear Glass  - Tempered</v>
      </c>
      <c r="FP269" s="4" t="str">
        <f t="shared" si="3724"/>
        <v>Sq.ft</v>
      </c>
      <c r="FQ269" s="4">
        <f t="shared" si="3725"/>
        <v>560</v>
      </c>
      <c r="FR269" s="13"/>
      <c r="FS269" s="21">
        <f t="shared" ref="FS269:FS276" si="4024">FQ269*FR269</f>
        <v>0</v>
      </c>
      <c r="FT269" s="31">
        <f t="shared" ref="FT269:FT276" si="4025">$I$4*FR269</f>
        <v>0</v>
      </c>
      <c r="FU269" s="42">
        <f t="shared" ref="FU269:FU276" si="4026">FQ269*FT269</f>
        <v>0</v>
      </c>
      <c r="FV269" s="21"/>
      <c r="FY269" s="4" t="str">
        <f t="shared" si="3631"/>
        <v>8 mm Clear Glass  - Tempered</v>
      </c>
      <c r="FZ269" s="4" t="str">
        <f t="shared" si="3728"/>
        <v>Sq.ft</v>
      </c>
      <c r="GA269" s="4">
        <f t="shared" si="3729"/>
        <v>560</v>
      </c>
      <c r="GB269" s="13"/>
      <c r="GC269" s="21">
        <f t="shared" si="4021"/>
        <v>0</v>
      </c>
      <c r="GD269" s="31">
        <f t="shared" si="4022"/>
        <v>0</v>
      </c>
      <c r="GE269" s="42">
        <f t="shared" si="4023"/>
        <v>0</v>
      </c>
      <c r="GF269" s="21"/>
      <c r="GI269" s="4" t="str">
        <f t="shared" si="3797"/>
        <v>8 mm Clear Glass  - Tempered</v>
      </c>
      <c r="GJ269" s="4" t="str">
        <f t="shared" si="3798"/>
        <v>Sq.ft</v>
      </c>
      <c r="GK269" s="4">
        <f t="shared" si="3799"/>
        <v>560</v>
      </c>
      <c r="GL269" s="13"/>
      <c r="GM269" s="21">
        <f t="shared" si="3733"/>
        <v>0</v>
      </c>
      <c r="GN269" s="31">
        <f t="shared" si="3734"/>
        <v>0</v>
      </c>
      <c r="GO269" s="42">
        <f t="shared" si="3735"/>
        <v>0</v>
      </c>
      <c r="GP269" s="21"/>
      <c r="GS269" s="4" t="str">
        <f t="shared" si="3965"/>
        <v>8 mm Clear Glass  - Tempered</v>
      </c>
      <c r="GT269" s="4" t="str">
        <f t="shared" si="3966"/>
        <v>Sq.ft</v>
      </c>
      <c r="GU269" s="4">
        <f t="shared" si="3967"/>
        <v>560</v>
      </c>
      <c r="GV269" s="13"/>
      <c r="GW269" s="21">
        <f t="shared" si="3738"/>
        <v>0</v>
      </c>
      <c r="GX269" s="31">
        <f t="shared" si="4017"/>
        <v>0</v>
      </c>
      <c r="GY269" s="42">
        <f t="shared" si="3739"/>
        <v>0</v>
      </c>
      <c r="GZ269" s="21"/>
      <c r="HC269" s="4" t="str">
        <f t="shared" si="3633"/>
        <v>8 mm Clear Glass  - Tempered</v>
      </c>
      <c r="HD269" s="4" t="str">
        <f t="shared" si="3740"/>
        <v>Sq.ft</v>
      </c>
      <c r="HE269" s="4">
        <f t="shared" si="3741"/>
        <v>560</v>
      </c>
      <c r="HF269" s="13"/>
      <c r="HG269" s="21">
        <f t="shared" si="3742"/>
        <v>0</v>
      </c>
      <c r="HH269" s="31">
        <f t="shared" si="3743"/>
        <v>0</v>
      </c>
      <c r="HI269" s="42">
        <f t="shared" si="3744"/>
        <v>0</v>
      </c>
      <c r="HJ269" s="21"/>
      <c r="HM269" s="4" t="str">
        <f t="shared" si="3819"/>
        <v>8 mm Clear Glass  - Tempered</v>
      </c>
      <c r="HN269" s="4" t="str">
        <f t="shared" si="3820"/>
        <v>Sq.ft</v>
      </c>
      <c r="HO269" s="4">
        <f t="shared" si="3821"/>
        <v>560</v>
      </c>
      <c r="HP269" s="13"/>
      <c r="HQ269" s="4">
        <f t="shared" si="3822"/>
        <v>0</v>
      </c>
      <c r="HR269" s="13">
        <f t="shared" si="3823"/>
        <v>0</v>
      </c>
      <c r="HS269" s="42">
        <f t="shared" si="3824"/>
        <v>0</v>
      </c>
      <c r="HT269" s="21"/>
      <c r="HW269" s="4" t="str">
        <f t="shared" si="3825"/>
        <v>8 mm Clear Glass  - Tempered</v>
      </c>
      <c r="HX269" s="4" t="str">
        <f t="shared" si="3826"/>
        <v>Sq.ft</v>
      </c>
      <c r="HY269" s="4">
        <f t="shared" si="3827"/>
        <v>560</v>
      </c>
      <c r="HZ269" s="31"/>
      <c r="IA269" s="21">
        <f t="shared" si="3828"/>
        <v>0</v>
      </c>
      <c r="IB269" s="13">
        <f t="shared" si="3829"/>
        <v>0</v>
      </c>
      <c r="IC269" s="42">
        <f t="shared" si="3830"/>
        <v>0</v>
      </c>
      <c r="ID269" s="21"/>
      <c r="IG269" s="4" t="str">
        <f t="shared" si="3831"/>
        <v>8 mm Clear Glass  - Tempered</v>
      </c>
      <c r="IH269" s="4" t="str">
        <f t="shared" si="3832"/>
        <v>Sq.ft</v>
      </c>
      <c r="II269" s="4">
        <f t="shared" si="3833"/>
        <v>560</v>
      </c>
      <c r="IJ269" s="13"/>
      <c r="IK269" s="4">
        <f t="shared" si="3834"/>
        <v>0</v>
      </c>
      <c r="IL269" s="13">
        <f t="shared" si="3835"/>
        <v>0</v>
      </c>
      <c r="IM269" s="42">
        <f t="shared" si="3836"/>
        <v>0</v>
      </c>
      <c r="IN269" s="21"/>
      <c r="IQ269" s="56" t="str">
        <f t="shared" si="3803"/>
        <v>8 mm Clear Glass  - Tempered</v>
      </c>
      <c r="IR269" s="56" t="str">
        <f t="shared" si="3804"/>
        <v>Sq.ft</v>
      </c>
      <c r="IS269" s="56">
        <f t="shared" si="3805"/>
        <v>560</v>
      </c>
      <c r="IT269" s="13"/>
      <c r="IU269" s="56">
        <f t="shared" si="3806"/>
        <v>0</v>
      </c>
      <c r="IV269" s="13">
        <f t="shared" si="3807"/>
        <v>0</v>
      </c>
      <c r="IW269" s="31">
        <f t="shared" si="3808"/>
        <v>0</v>
      </c>
      <c r="IX269" s="21"/>
      <c r="JA269" s="4" t="str">
        <f t="shared" si="3941"/>
        <v>8 mm Clear Glass  - Tempered</v>
      </c>
      <c r="JB269" s="4" t="str">
        <f t="shared" si="3942"/>
        <v>Sq.ft</v>
      </c>
      <c r="JC269" s="4">
        <f t="shared" si="3943"/>
        <v>560</v>
      </c>
      <c r="JD269" s="13"/>
      <c r="JE269" s="4">
        <f t="shared" si="3944"/>
        <v>0</v>
      </c>
      <c r="JF269" s="13">
        <f t="shared" si="3945"/>
        <v>0</v>
      </c>
      <c r="JG269" s="42">
        <f t="shared" si="3946"/>
        <v>0</v>
      </c>
      <c r="JH269" s="21"/>
      <c r="JK269" s="4" t="str">
        <f t="shared" si="3968"/>
        <v>8 mm Clear Glass  - Tempered</v>
      </c>
      <c r="JL269" s="4" t="str">
        <f t="shared" si="3935"/>
        <v>Sq.ft</v>
      </c>
      <c r="JM269" s="4">
        <f t="shared" si="3936"/>
        <v>560</v>
      </c>
      <c r="JN269" s="13"/>
      <c r="JO269" s="21">
        <f t="shared" si="3937"/>
        <v>0</v>
      </c>
      <c r="JP269" s="31">
        <f t="shared" si="3938"/>
        <v>0</v>
      </c>
      <c r="JQ269" s="42">
        <f t="shared" si="3939"/>
        <v>0</v>
      </c>
      <c r="JR269" s="21"/>
      <c r="JU269" s="4" t="str">
        <f t="shared" si="3969"/>
        <v>8 mm Clear Glass  - Tempered</v>
      </c>
      <c r="JV269" s="4" t="str">
        <f t="shared" si="3919"/>
        <v>Sq.ft</v>
      </c>
      <c r="JW269" s="4">
        <f t="shared" si="3920"/>
        <v>560</v>
      </c>
      <c r="JX269" s="4">
        <f t="shared" si="3777"/>
        <v>0</v>
      </c>
      <c r="JY269" s="56">
        <f t="shared" si="3778"/>
        <v>0</v>
      </c>
      <c r="JZ269" s="56">
        <f t="shared" si="3779"/>
        <v>0</v>
      </c>
      <c r="KA269" s="31">
        <f t="shared" si="3940"/>
        <v>0</v>
      </c>
      <c r="KB269" s="21"/>
    </row>
    <row r="270" spans="2:288" ht="17.25" customHeight="1" x14ac:dyDescent="0.25">
      <c r="B270" s="3" t="s">
        <v>187</v>
      </c>
      <c r="C270" s="10" t="s">
        <v>3</v>
      </c>
      <c r="D270" s="4">
        <v>660</v>
      </c>
      <c r="E270" s="13"/>
      <c r="F270" s="31">
        <f t="shared" si="3641"/>
        <v>0</v>
      </c>
      <c r="G270" s="31">
        <f t="shared" si="4012"/>
        <v>0</v>
      </c>
      <c r="H270" s="31">
        <f t="shared" si="3643"/>
        <v>0</v>
      </c>
      <c r="I270" s="71"/>
      <c r="K270" s="40"/>
      <c r="L270" s="4" t="str">
        <f t="shared" si="3614"/>
        <v>10 mm Clear Glass  - Tempered</v>
      </c>
      <c r="M270" s="4" t="str">
        <f t="shared" si="3644"/>
        <v>Sq.ft</v>
      </c>
      <c r="N270" s="4">
        <f t="shared" si="3645"/>
        <v>660</v>
      </c>
      <c r="O270" s="13"/>
      <c r="P270" s="21">
        <f t="shared" si="4009"/>
        <v>0</v>
      </c>
      <c r="Q270" s="31">
        <f t="shared" si="4010"/>
        <v>0</v>
      </c>
      <c r="R270" s="31">
        <f t="shared" si="4011"/>
        <v>0</v>
      </c>
      <c r="S270" s="21"/>
      <c r="U270" s="40"/>
      <c r="V270" s="4" t="str">
        <f t="shared" si="3615"/>
        <v>10 mm Clear Glass  - Tempered</v>
      </c>
      <c r="W270" s="4" t="str">
        <f t="shared" si="3649"/>
        <v>Sq.ft</v>
      </c>
      <c r="X270" s="4">
        <f t="shared" si="3650"/>
        <v>660</v>
      </c>
      <c r="Y270" s="31"/>
      <c r="Z270" s="21">
        <f t="shared" si="3651"/>
        <v>0</v>
      </c>
      <c r="AA270" s="31">
        <f t="shared" si="3652"/>
        <v>0</v>
      </c>
      <c r="AB270" s="42">
        <f t="shared" si="3653"/>
        <v>0</v>
      </c>
      <c r="AC270" s="21"/>
      <c r="AE270" s="40"/>
      <c r="AF270" s="56" t="str">
        <f t="shared" si="3957"/>
        <v>10 mm Clear Glass  - Tempered</v>
      </c>
      <c r="AG270" s="56" t="str">
        <f t="shared" si="3958"/>
        <v>Sq.ft</v>
      </c>
      <c r="AH270" s="56">
        <f t="shared" si="3959"/>
        <v>660</v>
      </c>
      <c r="AI270" s="13"/>
      <c r="AJ270" s="21">
        <f t="shared" si="4013"/>
        <v>0</v>
      </c>
      <c r="AK270" s="31">
        <f t="shared" si="4014"/>
        <v>0</v>
      </c>
      <c r="AL270" s="31">
        <f t="shared" si="4015"/>
        <v>0</v>
      </c>
      <c r="AM270" s="21"/>
      <c r="AO270" s="40"/>
      <c r="AP270" s="4" t="str">
        <f t="shared" si="3617"/>
        <v>10 mm Clear Glass  - Tempered</v>
      </c>
      <c r="AQ270" s="4" t="str">
        <f t="shared" si="3659"/>
        <v>Sq.ft</v>
      </c>
      <c r="AR270" s="4">
        <f t="shared" si="3660"/>
        <v>660</v>
      </c>
      <c r="AS270" s="13"/>
      <c r="AT270" s="21">
        <f t="shared" si="3661"/>
        <v>0</v>
      </c>
      <c r="AU270" s="31">
        <f t="shared" si="3662"/>
        <v>0</v>
      </c>
      <c r="AV270" s="31">
        <f t="shared" si="3663"/>
        <v>0</v>
      </c>
      <c r="AW270" s="21"/>
      <c r="AY270" s="40"/>
      <c r="AZ270" s="4" t="str">
        <f t="shared" si="3618"/>
        <v>10 mm Clear Glass  - Tempered</v>
      </c>
      <c r="BA270" s="4" t="str">
        <f t="shared" si="3664"/>
        <v>Sq.ft</v>
      </c>
      <c r="BB270" s="4">
        <f t="shared" si="3665"/>
        <v>660</v>
      </c>
      <c r="BC270" s="13"/>
      <c r="BD270" s="21">
        <f t="shared" si="3666"/>
        <v>0</v>
      </c>
      <c r="BE270" s="31">
        <f t="shared" si="3667"/>
        <v>0</v>
      </c>
      <c r="BF270" s="42">
        <f t="shared" si="3668"/>
        <v>0</v>
      </c>
      <c r="BG270" s="21"/>
      <c r="BI270" s="40"/>
      <c r="BJ270" s="4" t="str">
        <f t="shared" si="3619"/>
        <v>10 mm Clear Glass  - Tempered</v>
      </c>
      <c r="BK270" s="4" t="str">
        <f t="shared" si="3669"/>
        <v>Sq.ft</v>
      </c>
      <c r="BL270" s="4">
        <f t="shared" si="3670"/>
        <v>660</v>
      </c>
      <c r="BM270" s="13"/>
      <c r="BN270" s="21">
        <f t="shared" si="3671"/>
        <v>0</v>
      </c>
      <c r="BO270" s="31">
        <f t="shared" si="3672"/>
        <v>0</v>
      </c>
      <c r="BP270" s="42">
        <f t="shared" si="3673"/>
        <v>0</v>
      </c>
      <c r="BQ270" s="21"/>
      <c r="BS270" s="40"/>
      <c r="BT270" s="4" t="str">
        <f t="shared" si="3620"/>
        <v>10 mm Clear Glass  - Tempered</v>
      </c>
      <c r="BU270" s="4" t="str">
        <f t="shared" si="3674"/>
        <v>Sq.ft</v>
      </c>
      <c r="BV270" s="4">
        <f t="shared" si="3675"/>
        <v>660</v>
      </c>
      <c r="BW270" s="13"/>
      <c r="BX270" s="21">
        <f t="shared" si="3676"/>
        <v>0</v>
      </c>
      <c r="BY270" s="31">
        <f t="shared" si="3677"/>
        <v>0</v>
      </c>
      <c r="BZ270" s="42">
        <f t="shared" si="3678"/>
        <v>0</v>
      </c>
      <c r="CA270" s="21"/>
      <c r="CB270" s="40"/>
      <c r="CC270" s="4" t="str">
        <f t="shared" si="3621"/>
        <v>10 mm Clear Glass  - Tempered</v>
      </c>
      <c r="CD270" s="4" t="str">
        <f t="shared" si="3679"/>
        <v>Sq.ft</v>
      </c>
      <c r="CE270" s="4">
        <f t="shared" si="3680"/>
        <v>660</v>
      </c>
      <c r="CF270" s="42"/>
      <c r="CG270" s="42">
        <f t="shared" si="3681"/>
        <v>0</v>
      </c>
      <c r="CH270" s="42">
        <f t="shared" si="3682"/>
        <v>0</v>
      </c>
      <c r="CI270" s="42">
        <f t="shared" si="3683"/>
        <v>0</v>
      </c>
      <c r="CJ270" s="21"/>
      <c r="CK270" s="143"/>
      <c r="CL270" s="40"/>
      <c r="CM270" s="4" t="str">
        <f t="shared" si="3622"/>
        <v>10 mm Clear Glass  - Tempered</v>
      </c>
      <c r="CN270" s="4" t="str">
        <f t="shared" si="3684"/>
        <v>Sq.ft</v>
      </c>
      <c r="CO270" s="4">
        <f t="shared" si="3685"/>
        <v>660</v>
      </c>
      <c r="CP270" s="13"/>
      <c r="CQ270" s="21">
        <f t="shared" si="3686"/>
        <v>0</v>
      </c>
      <c r="CR270" s="31">
        <f t="shared" si="3687"/>
        <v>0</v>
      </c>
      <c r="CS270" s="42">
        <f t="shared" si="3688"/>
        <v>0</v>
      </c>
      <c r="CT270" s="21"/>
      <c r="CV270" s="40"/>
      <c r="CW270" s="4" t="str">
        <f t="shared" si="3623"/>
        <v>10 mm Clear Glass  - Tempered</v>
      </c>
      <c r="CX270" s="4" t="str">
        <f t="shared" si="3689"/>
        <v>Sq.ft</v>
      </c>
      <c r="CY270" s="4">
        <f t="shared" si="3690"/>
        <v>660</v>
      </c>
      <c r="CZ270" s="13"/>
      <c r="DA270" s="21">
        <f t="shared" si="3691"/>
        <v>0</v>
      </c>
      <c r="DB270" s="31">
        <f t="shared" si="3692"/>
        <v>0</v>
      </c>
      <c r="DC270" s="42">
        <f t="shared" si="3693"/>
        <v>0</v>
      </c>
      <c r="DD270" s="21"/>
      <c r="DF270" s="40"/>
      <c r="DG270" s="4" t="str">
        <f t="shared" si="3624"/>
        <v>10 mm Clear Glass  - Tempered</v>
      </c>
      <c r="DH270" s="4" t="str">
        <f t="shared" si="3694"/>
        <v>Sq.ft</v>
      </c>
      <c r="DI270" s="4">
        <f t="shared" si="3695"/>
        <v>660</v>
      </c>
      <c r="DJ270" s="13"/>
      <c r="DK270" s="21">
        <f t="shared" si="3696"/>
        <v>0</v>
      </c>
      <c r="DL270" s="31">
        <f t="shared" si="3697"/>
        <v>0</v>
      </c>
      <c r="DM270" s="42">
        <f t="shared" si="3698"/>
        <v>0</v>
      </c>
      <c r="DN270" s="21"/>
      <c r="DQ270" s="4" t="str">
        <f t="shared" si="3625"/>
        <v>10 mm Clear Glass  - Tempered</v>
      </c>
      <c r="DR270" s="4" t="str">
        <f t="shared" si="3699"/>
        <v>Sq.ft</v>
      </c>
      <c r="DS270" s="4">
        <f t="shared" si="3700"/>
        <v>660</v>
      </c>
      <c r="DT270" s="13"/>
      <c r="DU270" s="21">
        <f t="shared" si="3701"/>
        <v>0</v>
      </c>
      <c r="DV270" s="31">
        <f t="shared" si="3702"/>
        <v>0</v>
      </c>
      <c r="DW270" s="42">
        <f t="shared" si="3703"/>
        <v>0</v>
      </c>
      <c r="DX270" s="21"/>
      <c r="DZ270" s="40"/>
      <c r="EA270" s="4" t="str">
        <f t="shared" si="3626"/>
        <v>10 mm Clear Glass  - Tempered</v>
      </c>
      <c r="EB270" s="4" t="str">
        <f t="shared" si="3704"/>
        <v>Sq.ft</v>
      </c>
      <c r="EC270" s="4">
        <f t="shared" si="3705"/>
        <v>660</v>
      </c>
      <c r="ED270" s="13"/>
      <c r="EE270" s="21">
        <f t="shared" si="3706"/>
        <v>0</v>
      </c>
      <c r="EF270" s="31">
        <f t="shared" si="3707"/>
        <v>0</v>
      </c>
      <c r="EG270" s="42">
        <f t="shared" si="3708"/>
        <v>0</v>
      </c>
      <c r="EH270" s="21"/>
      <c r="EK270" s="4" t="str">
        <f t="shared" si="3627"/>
        <v>10 mm Clear Glass  - Tempered</v>
      </c>
      <c r="EL270" s="4" t="str">
        <f t="shared" si="3709"/>
        <v>Sq.ft</v>
      </c>
      <c r="EM270" s="4">
        <f t="shared" si="3710"/>
        <v>660</v>
      </c>
      <c r="EN270" s="13"/>
      <c r="EO270" s="21">
        <f t="shared" si="3711"/>
        <v>0</v>
      </c>
      <c r="EP270" s="31">
        <f t="shared" si="3712"/>
        <v>0</v>
      </c>
      <c r="EQ270" s="42">
        <f t="shared" si="3713"/>
        <v>0</v>
      </c>
      <c r="ER270" s="21"/>
      <c r="EU270" s="4" t="str">
        <f t="shared" si="3628"/>
        <v>10 mm Clear Glass  - Tempered</v>
      </c>
      <c r="EV270" s="4" t="str">
        <f t="shared" si="4006"/>
        <v>Sq.ft</v>
      </c>
      <c r="EW270" s="4">
        <f t="shared" si="4007"/>
        <v>660</v>
      </c>
      <c r="EX270" s="13"/>
      <c r="EY270" s="21">
        <f t="shared" si="4018"/>
        <v>0</v>
      </c>
      <c r="EZ270" s="31">
        <f t="shared" si="4019"/>
        <v>0</v>
      </c>
      <c r="FA270" s="42">
        <f t="shared" si="4020"/>
        <v>0</v>
      </c>
      <c r="FB270" s="21"/>
      <c r="FE270" s="4" t="str">
        <f t="shared" si="3970"/>
        <v>10 mm Clear Glass  - Tempered</v>
      </c>
      <c r="FF270" s="4" t="str">
        <f t="shared" si="3971"/>
        <v>Sq.ft</v>
      </c>
      <c r="FG270" s="4">
        <f t="shared" si="3972"/>
        <v>660</v>
      </c>
      <c r="FH270" s="13"/>
      <c r="FI270" s="21">
        <f t="shared" si="3721"/>
        <v>0</v>
      </c>
      <c r="FJ270" s="31">
        <f t="shared" si="3722"/>
        <v>0</v>
      </c>
      <c r="FK270" s="42">
        <f t="shared" si="3723"/>
        <v>0</v>
      </c>
      <c r="FL270" s="21"/>
      <c r="FO270" s="4" t="str">
        <f t="shared" si="3630"/>
        <v>10 mm Clear Glass  - Tempered</v>
      </c>
      <c r="FP270" s="4" t="str">
        <f t="shared" si="3724"/>
        <v>Sq.ft</v>
      </c>
      <c r="FQ270" s="4">
        <f t="shared" si="3725"/>
        <v>660</v>
      </c>
      <c r="FR270" s="13"/>
      <c r="FS270" s="21">
        <f t="shared" si="4024"/>
        <v>0</v>
      </c>
      <c r="FT270" s="31">
        <f t="shared" si="4025"/>
        <v>0</v>
      </c>
      <c r="FU270" s="42">
        <f t="shared" si="4026"/>
        <v>0</v>
      </c>
      <c r="FV270" s="21"/>
      <c r="FY270" s="4" t="str">
        <f t="shared" si="3631"/>
        <v>10 mm Clear Glass  - Tempered</v>
      </c>
      <c r="FZ270" s="4" t="str">
        <f t="shared" si="3728"/>
        <v>Sq.ft</v>
      </c>
      <c r="GA270" s="4">
        <f t="shared" si="3729"/>
        <v>660</v>
      </c>
      <c r="GB270" s="13"/>
      <c r="GC270" s="21">
        <f t="shared" si="4021"/>
        <v>0</v>
      </c>
      <c r="GD270" s="31">
        <f t="shared" si="4022"/>
        <v>0</v>
      </c>
      <c r="GE270" s="42">
        <f t="shared" si="4023"/>
        <v>0</v>
      </c>
      <c r="GF270" s="21"/>
      <c r="GI270" s="4" t="str">
        <f t="shared" si="3797"/>
        <v>10 mm Clear Glass  - Tempered</v>
      </c>
      <c r="GJ270" s="4" t="str">
        <f t="shared" si="3798"/>
        <v>Sq.ft</v>
      </c>
      <c r="GK270" s="4">
        <f t="shared" si="3799"/>
        <v>660</v>
      </c>
      <c r="GL270" s="13"/>
      <c r="GM270" s="21">
        <f t="shared" si="3733"/>
        <v>0</v>
      </c>
      <c r="GN270" s="31">
        <f t="shared" si="3734"/>
        <v>0</v>
      </c>
      <c r="GO270" s="42">
        <f t="shared" si="3735"/>
        <v>0</v>
      </c>
      <c r="GP270" s="21"/>
      <c r="GS270" s="4" t="str">
        <f t="shared" si="3965"/>
        <v>10 mm Clear Glass  - Tempered</v>
      </c>
      <c r="GT270" s="4" t="str">
        <f t="shared" si="3966"/>
        <v>Sq.ft</v>
      </c>
      <c r="GU270" s="4">
        <f t="shared" si="3967"/>
        <v>660</v>
      </c>
      <c r="GV270" s="13"/>
      <c r="GW270" s="21">
        <f t="shared" ref="GW270:GW276" si="4027">GU270*GV270</f>
        <v>0</v>
      </c>
      <c r="GX270" s="31">
        <f t="shared" ref="GX270:GX276" si="4028">$I$4*GV270</f>
        <v>0</v>
      </c>
      <c r="GY270" s="42">
        <f t="shared" ref="GY270:GY276" si="4029">GU270*GX270</f>
        <v>0</v>
      </c>
      <c r="GZ270" s="21"/>
      <c r="HC270" s="4" t="str">
        <f t="shared" si="3633"/>
        <v>10 mm Clear Glass  - Tempered</v>
      </c>
      <c r="HD270" s="4" t="str">
        <f t="shared" si="3740"/>
        <v>Sq.ft</v>
      </c>
      <c r="HE270" s="4">
        <f t="shared" si="3741"/>
        <v>660</v>
      </c>
      <c r="HF270" s="13"/>
      <c r="HG270" s="21">
        <f t="shared" si="3742"/>
        <v>0</v>
      </c>
      <c r="HH270" s="31">
        <f t="shared" si="3743"/>
        <v>0</v>
      </c>
      <c r="HI270" s="42">
        <f t="shared" si="3744"/>
        <v>0</v>
      </c>
      <c r="HJ270" s="21"/>
      <c r="HM270" s="4" t="str">
        <f t="shared" si="3819"/>
        <v>10 mm Clear Glass  - Tempered</v>
      </c>
      <c r="HN270" s="4" t="str">
        <f t="shared" si="3820"/>
        <v>Sq.ft</v>
      </c>
      <c r="HO270" s="4">
        <f t="shared" si="3821"/>
        <v>660</v>
      </c>
      <c r="HP270" s="13"/>
      <c r="HQ270" s="4">
        <f t="shared" si="3822"/>
        <v>0</v>
      </c>
      <c r="HR270" s="13">
        <f t="shared" si="3823"/>
        <v>0</v>
      </c>
      <c r="HS270" s="42">
        <f t="shared" si="3824"/>
        <v>0</v>
      </c>
      <c r="HT270" s="21"/>
      <c r="HW270" s="4" t="str">
        <f t="shared" si="3825"/>
        <v>10 mm Clear Glass  - Tempered</v>
      </c>
      <c r="HX270" s="4" t="str">
        <f t="shared" si="3826"/>
        <v>Sq.ft</v>
      </c>
      <c r="HY270" s="4">
        <f t="shared" si="3827"/>
        <v>660</v>
      </c>
      <c r="HZ270" s="31"/>
      <c r="IA270" s="21">
        <f t="shared" si="3828"/>
        <v>0</v>
      </c>
      <c r="IB270" s="13">
        <f t="shared" si="3829"/>
        <v>0</v>
      </c>
      <c r="IC270" s="42">
        <f t="shared" si="3830"/>
        <v>0</v>
      </c>
      <c r="ID270" s="21"/>
      <c r="IG270" s="4" t="str">
        <f t="shared" si="3831"/>
        <v>10 mm Clear Glass  - Tempered</v>
      </c>
      <c r="IH270" s="4" t="str">
        <f t="shared" si="3832"/>
        <v>Sq.ft</v>
      </c>
      <c r="II270" s="4">
        <f t="shared" si="3833"/>
        <v>660</v>
      </c>
      <c r="IJ270" s="13"/>
      <c r="IK270" s="4">
        <f t="shared" si="3834"/>
        <v>0</v>
      </c>
      <c r="IL270" s="13">
        <f t="shared" si="3835"/>
        <v>0</v>
      </c>
      <c r="IM270" s="42">
        <f t="shared" si="3836"/>
        <v>0</v>
      </c>
      <c r="IN270" s="21"/>
      <c r="IQ270" s="56" t="str">
        <f t="shared" si="3803"/>
        <v>10 mm Clear Glass  - Tempered</v>
      </c>
      <c r="IR270" s="56" t="str">
        <f t="shared" si="3804"/>
        <v>Sq.ft</v>
      </c>
      <c r="IS270" s="56">
        <f t="shared" si="3805"/>
        <v>660</v>
      </c>
      <c r="IT270" s="13"/>
      <c r="IU270" s="56">
        <f t="shared" si="3806"/>
        <v>0</v>
      </c>
      <c r="IV270" s="13">
        <f t="shared" si="3807"/>
        <v>0</v>
      </c>
      <c r="IW270" s="31">
        <f t="shared" si="3808"/>
        <v>0</v>
      </c>
      <c r="IX270" s="21"/>
      <c r="JA270" s="4" t="str">
        <f t="shared" si="3941"/>
        <v>10 mm Clear Glass  - Tempered</v>
      </c>
      <c r="JB270" s="4" t="str">
        <f t="shared" si="3942"/>
        <v>Sq.ft</v>
      </c>
      <c r="JC270" s="4">
        <f t="shared" si="3943"/>
        <v>660</v>
      </c>
      <c r="JD270" s="13"/>
      <c r="JE270" s="4">
        <f t="shared" si="3944"/>
        <v>0</v>
      </c>
      <c r="JF270" s="13">
        <f t="shared" si="3945"/>
        <v>0</v>
      </c>
      <c r="JG270" s="42">
        <f t="shared" si="3946"/>
        <v>0</v>
      </c>
      <c r="JH270" s="21"/>
      <c r="JK270" s="4" t="str">
        <f t="shared" si="3968"/>
        <v>10 mm Clear Glass  - Tempered</v>
      </c>
      <c r="JL270" s="4" t="str">
        <f t="shared" si="3935"/>
        <v>Sq.ft</v>
      </c>
      <c r="JM270" s="4">
        <f t="shared" si="3936"/>
        <v>660</v>
      </c>
      <c r="JN270" s="13"/>
      <c r="JO270" s="21">
        <f t="shared" si="3937"/>
        <v>0</v>
      </c>
      <c r="JP270" s="31">
        <f t="shared" si="3938"/>
        <v>0</v>
      </c>
      <c r="JQ270" s="42">
        <f t="shared" si="3939"/>
        <v>0</v>
      </c>
      <c r="JR270" s="21"/>
      <c r="JU270" s="4" t="str">
        <f t="shared" si="3969"/>
        <v>10 mm Clear Glass  - Tempered</v>
      </c>
      <c r="JV270" s="4" t="str">
        <f t="shared" si="3919"/>
        <v>Sq.ft</v>
      </c>
      <c r="JW270" s="4">
        <f t="shared" si="3920"/>
        <v>660</v>
      </c>
      <c r="JX270" s="4">
        <f t="shared" si="3777"/>
        <v>0</v>
      </c>
      <c r="JY270" s="56">
        <f t="shared" si="3778"/>
        <v>0</v>
      </c>
      <c r="JZ270" s="56">
        <f t="shared" si="3779"/>
        <v>0</v>
      </c>
      <c r="KA270" s="31">
        <f t="shared" si="3940"/>
        <v>0</v>
      </c>
      <c r="KB270" s="21"/>
    </row>
    <row r="271" spans="2:288" ht="17.25" customHeight="1" x14ac:dyDescent="0.25">
      <c r="B271" s="3" t="s">
        <v>188</v>
      </c>
      <c r="C271" s="10" t="s">
        <v>3</v>
      </c>
      <c r="D271" s="4">
        <v>750</v>
      </c>
      <c r="E271" s="13"/>
      <c r="F271" s="31">
        <f t="shared" si="3641"/>
        <v>0</v>
      </c>
      <c r="G271" s="31">
        <f t="shared" si="4012"/>
        <v>0</v>
      </c>
      <c r="H271" s="31">
        <f t="shared" si="3643"/>
        <v>0</v>
      </c>
      <c r="I271" s="71"/>
      <c r="K271" s="40"/>
      <c r="L271" s="4" t="str">
        <f t="shared" si="3614"/>
        <v>12 mm Clear Glass  - Tempered</v>
      </c>
      <c r="M271" s="4" t="str">
        <f t="shared" si="3644"/>
        <v>Sq.ft</v>
      </c>
      <c r="N271" s="4">
        <f t="shared" si="3645"/>
        <v>750</v>
      </c>
      <c r="O271" s="13"/>
      <c r="P271" s="21">
        <f t="shared" si="4009"/>
        <v>0</v>
      </c>
      <c r="Q271" s="31">
        <f t="shared" si="4010"/>
        <v>0</v>
      </c>
      <c r="R271" s="31">
        <f t="shared" si="4011"/>
        <v>0</v>
      </c>
      <c r="S271" s="21"/>
      <c r="U271" s="40"/>
      <c r="V271" s="4" t="str">
        <f t="shared" si="3615"/>
        <v>12 mm Clear Glass  - Tempered</v>
      </c>
      <c r="W271" s="4" t="str">
        <f t="shared" si="3649"/>
        <v>Sq.ft</v>
      </c>
      <c r="X271" s="4">
        <f t="shared" si="3650"/>
        <v>750</v>
      </c>
      <c r="Y271" s="31"/>
      <c r="Z271" s="21">
        <f t="shared" si="3651"/>
        <v>0</v>
      </c>
      <c r="AA271" s="31">
        <f t="shared" si="3652"/>
        <v>0</v>
      </c>
      <c r="AB271" s="42">
        <f t="shared" si="3653"/>
        <v>0</v>
      </c>
      <c r="AC271" s="21"/>
      <c r="AE271" s="40"/>
      <c r="AF271" s="56" t="str">
        <f t="shared" si="3957"/>
        <v>12 mm Clear Glass  - Tempered</v>
      </c>
      <c r="AG271" s="56" t="str">
        <f t="shared" si="3958"/>
        <v>Sq.ft</v>
      </c>
      <c r="AH271" s="56">
        <f t="shared" si="3959"/>
        <v>750</v>
      </c>
      <c r="AI271" s="13"/>
      <c r="AJ271" s="21">
        <f t="shared" si="4013"/>
        <v>0</v>
      </c>
      <c r="AK271" s="31">
        <f t="shared" si="4014"/>
        <v>0</v>
      </c>
      <c r="AL271" s="31">
        <f t="shared" si="4015"/>
        <v>0</v>
      </c>
      <c r="AM271" s="21"/>
      <c r="AO271" s="40"/>
      <c r="AP271" s="4" t="str">
        <f t="shared" si="3617"/>
        <v>12 mm Clear Glass  - Tempered</v>
      </c>
      <c r="AQ271" s="4" t="str">
        <f t="shared" si="3659"/>
        <v>Sq.ft</v>
      </c>
      <c r="AR271" s="4">
        <f t="shared" si="3660"/>
        <v>750</v>
      </c>
      <c r="AS271" s="13"/>
      <c r="AT271" s="21">
        <f t="shared" si="3661"/>
        <v>0</v>
      </c>
      <c r="AU271" s="31">
        <f t="shared" si="3662"/>
        <v>0</v>
      </c>
      <c r="AV271" s="31">
        <f t="shared" si="3663"/>
        <v>0</v>
      </c>
      <c r="AW271" s="21"/>
      <c r="AY271" s="40"/>
      <c r="AZ271" s="4" t="str">
        <f t="shared" si="3618"/>
        <v>12 mm Clear Glass  - Tempered</v>
      </c>
      <c r="BA271" s="4" t="str">
        <f t="shared" si="3664"/>
        <v>Sq.ft</v>
      </c>
      <c r="BB271" s="4">
        <f t="shared" si="3665"/>
        <v>750</v>
      </c>
      <c r="BC271" s="13"/>
      <c r="BD271" s="21">
        <f t="shared" si="3666"/>
        <v>0</v>
      </c>
      <c r="BE271" s="31">
        <f t="shared" si="3667"/>
        <v>0</v>
      </c>
      <c r="BF271" s="42">
        <f t="shared" si="3668"/>
        <v>0</v>
      </c>
      <c r="BG271" s="21"/>
      <c r="BI271" s="40"/>
      <c r="BJ271" s="4" t="str">
        <f t="shared" si="3619"/>
        <v>12 mm Clear Glass  - Tempered</v>
      </c>
      <c r="BK271" s="4" t="str">
        <f t="shared" si="3669"/>
        <v>Sq.ft</v>
      </c>
      <c r="BL271" s="4">
        <f t="shared" si="3670"/>
        <v>750</v>
      </c>
      <c r="BM271" s="13"/>
      <c r="BN271" s="21">
        <f t="shared" si="3671"/>
        <v>0</v>
      </c>
      <c r="BO271" s="31">
        <f t="shared" si="3672"/>
        <v>0</v>
      </c>
      <c r="BP271" s="42">
        <f t="shared" si="3673"/>
        <v>0</v>
      </c>
      <c r="BQ271" s="21"/>
      <c r="BS271" s="40"/>
      <c r="BT271" s="4" t="str">
        <f t="shared" si="3620"/>
        <v>12 mm Clear Glass  - Tempered</v>
      </c>
      <c r="BU271" s="4" t="str">
        <f t="shared" si="3674"/>
        <v>Sq.ft</v>
      </c>
      <c r="BV271" s="4">
        <f t="shared" si="3675"/>
        <v>750</v>
      </c>
      <c r="BW271" s="13"/>
      <c r="BX271" s="21">
        <f t="shared" si="3676"/>
        <v>0</v>
      </c>
      <c r="BY271" s="31">
        <f t="shared" si="3677"/>
        <v>0</v>
      </c>
      <c r="BZ271" s="42">
        <f t="shared" si="3678"/>
        <v>0</v>
      </c>
      <c r="CA271" s="21"/>
      <c r="CB271" s="40"/>
      <c r="CC271" s="4" t="str">
        <f t="shared" si="3621"/>
        <v>12 mm Clear Glass  - Tempered</v>
      </c>
      <c r="CD271" s="4" t="str">
        <f t="shared" si="3679"/>
        <v>Sq.ft</v>
      </c>
      <c r="CE271" s="4">
        <f t="shared" si="3680"/>
        <v>750</v>
      </c>
      <c r="CF271" s="42"/>
      <c r="CG271" s="42">
        <f t="shared" si="3681"/>
        <v>0</v>
      </c>
      <c r="CH271" s="42">
        <f t="shared" si="3682"/>
        <v>0</v>
      </c>
      <c r="CI271" s="42">
        <f t="shared" si="3683"/>
        <v>0</v>
      </c>
      <c r="CJ271" s="21"/>
      <c r="CK271" s="143"/>
      <c r="CL271" s="40"/>
      <c r="CM271" s="4" t="str">
        <f t="shared" si="3622"/>
        <v>12 mm Clear Glass  - Tempered</v>
      </c>
      <c r="CN271" s="4" t="str">
        <f t="shared" si="3684"/>
        <v>Sq.ft</v>
      </c>
      <c r="CO271" s="4">
        <f t="shared" si="3685"/>
        <v>750</v>
      </c>
      <c r="CP271" s="13"/>
      <c r="CQ271" s="21">
        <f t="shared" si="3686"/>
        <v>0</v>
      </c>
      <c r="CR271" s="31">
        <f t="shared" si="3687"/>
        <v>0</v>
      </c>
      <c r="CS271" s="42">
        <f t="shared" si="3688"/>
        <v>0</v>
      </c>
      <c r="CT271" s="21"/>
      <c r="CV271" s="40"/>
      <c r="CW271" s="4" t="str">
        <f t="shared" si="3623"/>
        <v>12 mm Clear Glass  - Tempered</v>
      </c>
      <c r="CX271" s="4" t="str">
        <f t="shared" si="3689"/>
        <v>Sq.ft</v>
      </c>
      <c r="CY271" s="4">
        <f t="shared" si="3690"/>
        <v>750</v>
      </c>
      <c r="CZ271" s="13"/>
      <c r="DA271" s="21">
        <f t="shared" si="3691"/>
        <v>0</v>
      </c>
      <c r="DB271" s="31">
        <f t="shared" si="3692"/>
        <v>0</v>
      </c>
      <c r="DC271" s="42">
        <f t="shared" si="3693"/>
        <v>0</v>
      </c>
      <c r="DD271" s="21"/>
      <c r="DF271" s="40"/>
      <c r="DG271" s="4" t="str">
        <f t="shared" si="3624"/>
        <v>12 mm Clear Glass  - Tempered</v>
      </c>
      <c r="DH271" s="4" t="str">
        <f t="shared" si="3694"/>
        <v>Sq.ft</v>
      </c>
      <c r="DI271" s="4">
        <f t="shared" si="3695"/>
        <v>750</v>
      </c>
      <c r="DJ271" s="13"/>
      <c r="DK271" s="21">
        <f t="shared" si="3696"/>
        <v>0</v>
      </c>
      <c r="DL271" s="31">
        <f t="shared" si="3697"/>
        <v>0</v>
      </c>
      <c r="DM271" s="42">
        <f t="shared" si="3698"/>
        <v>0</v>
      </c>
      <c r="DN271" s="21"/>
      <c r="DQ271" s="4" t="str">
        <f t="shared" si="3625"/>
        <v>12 mm Clear Glass  - Tempered</v>
      </c>
      <c r="DR271" s="4" t="str">
        <f t="shared" si="3699"/>
        <v>Sq.ft</v>
      </c>
      <c r="DS271" s="4">
        <f t="shared" si="3700"/>
        <v>750</v>
      </c>
      <c r="DT271" s="13"/>
      <c r="DU271" s="21">
        <f t="shared" si="3701"/>
        <v>0</v>
      </c>
      <c r="DV271" s="31">
        <f t="shared" si="3702"/>
        <v>0</v>
      </c>
      <c r="DW271" s="42">
        <f t="shared" si="3703"/>
        <v>0</v>
      </c>
      <c r="DX271" s="21"/>
      <c r="DZ271" s="40"/>
      <c r="EA271" s="4" t="str">
        <f t="shared" si="3626"/>
        <v>12 mm Clear Glass  - Tempered</v>
      </c>
      <c r="EB271" s="4" t="str">
        <f t="shared" si="3704"/>
        <v>Sq.ft</v>
      </c>
      <c r="EC271" s="4">
        <f t="shared" si="3705"/>
        <v>750</v>
      </c>
      <c r="ED271" s="13"/>
      <c r="EE271" s="21">
        <f t="shared" si="3706"/>
        <v>0</v>
      </c>
      <c r="EF271" s="31">
        <f t="shared" si="3707"/>
        <v>0</v>
      </c>
      <c r="EG271" s="42">
        <f t="shared" si="3708"/>
        <v>0</v>
      </c>
      <c r="EH271" s="21"/>
      <c r="EK271" s="4" t="str">
        <f t="shared" si="3627"/>
        <v>12 mm Clear Glass  - Tempered</v>
      </c>
      <c r="EL271" s="4" t="str">
        <f t="shared" si="3709"/>
        <v>Sq.ft</v>
      </c>
      <c r="EM271" s="4">
        <f t="shared" si="3710"/>
        <v>750</v>
      </c>
      <c r="EN271" s="13"/>
      <c r="EO271" s="21">
        <f t="shared" si="3711"/>
        <v>0</v>
      </c>
      <c r="EP271" s="31">
        <f t="shared" si="3712"/>
        <v>0</v>
      </c>
      <c r="EQ271" s="42">
        <f t="shared" si="3713"/>
        <v>0</v>
      </c>
      <c r="ER271" s="21"/>
      <c r="EU271" s="4" t="str">
        <f t="shared" si="3628"/>
        <v>12 mm Clear Glass  - Tempered</v>
      </c>
      <c r="EV271" s="4" t="str">
        <f t="shared" si="4006"/>
        <v>Sq.ft</v>
      </c>
      <c r="EW271" s="4">
        <f t="shared" si="4007"/>
        <v>750</v>
      </c>
      <c r="EX271" s="13"/>
      <c r="EY271" s="21">
        <f t="shared" si="4018"/>
        <v>0</v>
      </c>
      <c r="EZ271" s="31">
        <f t="shared" si="4019"/>
        <v>0</v>
      </c>
      <c r="FA271" s="42">
        <f t="shared" si="4020"/>
        <v>0</v>
      </c>
      <c r="FB271" s="21"/>
      <c r="FE271" s="4" t="str">
        <f t="shared" si="3970"/>
        <v>12 mm Clear Glass  - Tempered</v>
      </c>
      <c r="FF271" s="4" t="str">
        <f t="shared" si="3971"/>
        <v>Sq.ft</v>
      </c>
      <c r="FG271" s="4">
        <f t="shared" si="3972"/>
        <v>750</v>
      </c>
      <c r="FH271" s="13"/>
      <c r="FI271" s="21">
        <f t="shared" si="3721"/>
        <v>0</v>
      </c>
      <c r="FJ271" s="31">
        <f t="shared" si="3722"/>
        <v>0</v>
      </c>
      <c r="FK271" s="42">
        <f t="shared" si="3723"/>
        <v>0</v>
      </c>
      <c r="FL271" s="21"/>
      <c r="FO271" s="4" t="str">
        <f t="shared" si="3630"/>
        <v>12 mm Clear Glass  - Tempered</v>
      </c>
      <c r="FP271" s="4" t="str">
        <f t="shared" si="3724"/>
        <v>Sq.ft</v>
      </c>
      <c r="FQ271" s="4">
        <f t="shared" si="3725"/>
        <v>750</v>
      </c>
      <c r="FR271" s="13"/>
      <c r="FS271" s="21">
        <f t="shared" si="4024"/>
        <v>0</v>
      </c>
      <c r="FT271" s="31">
        <f t="shared" si="4025"/>
        <v>0</v>
      </c>
      <c r="FU271" s="42">
        <f t="shared" si="4026"/>
        <v>0</v>
      </c>
      <c r="FV271" s="21"/>
      <c r="FY271" s="4" t="str">
        <f t="shared" si="3631"/>
        <v>12 mm Clear Glass  - Tempered</v>
      </c>
      <c r="FZ271" s="4" t="str">
        <f t="shared" si="3728"/>
        <v>Sq.ft</v>
      </c>
      <c r="GA271" s="4">
        <f t="shared" si="3729"/>
        <v>750</v>
      </c>
      <c r="GB271" s="13"/>
      <c r="GC271" s="21">
        <f t="shared" si="4021"/>
        <v>0</v>
      </c>
      <c r="GD271" s="31">
        <f t="shared" si="4022"/>
        <v>0</v>
      </c>
      <c r="GE271" s="42">
        <f t="shared" si="4023"/>
        <v>0</v>
      </c>
      <c r="GF271" s="21"/>
      <c r="GI271" s="4" t="str">
        <f t="shared" si="3797"/>
        <v>12 mm Clear Glass  - Tempered</v>
      </c>
      <c r="GJ271" s="4" t="str">
        <f t="shared" si="3798"/>
        <v>Sq.ft</v>
      </c>
      <c r="GK271" s="4">
        <f t="shared" si="3799"/>
        <v>750</v>
      </c>
      <c r="GL271" s="13"/>
      <c r="GM271" s="21">
        <f t="shared" si="3733"/>
        <v>0</v>
      </c>
      <c r="GN271" s="31">
        <f t="shared" si="3734"/>
        <v>0</v>
      </c>
      <c r="GO271" s="42">
        <f t="shared" si="3735"/>
        <v>0</v>
      </c>
      <c r="GP271" s="21"/>
      <c r="GS271" s="4" t="str">
        <f t="shared" si="3965"/>
        <v>12 mm Clear Glass  - Tempered</v>
      </c>
      <c r="GT271" s="4" t="str">
        <f t="shared" si="3966"/>
        <v>Sq.ft</v>
      </c>
      <c r="GU271" s="4">
        <f t="shared" si="3967"/>
        <v>750</v>
      </c>
      <c r="GV271" s="13"/>
      <c r="GW271" s="21">
        <f t="shared" si="4027"/>
        <v>0</v>
      </c>
      <c r="GX271" s="31">
        <f t="shared" si="4028"/>
        <v>0</v>
      </c>
      <c r="GY271" s="42">
        <f t="shared" si="4029"/>
        <v>0</v>
      </c>
      <c r="GZ271" s="21"/>
      <c r="HC271" s="4" t="str">
        <f t="shared" si="3633"/>
        <v>12 mm Clear Glass  - Tempered</v>
      </c>
      <c r="HD271" s="4" t="str">
        <f t="shared" si="3740"/>
        <v>Sq.ft</v>
      </c>
      <c r="HE271" s="4">
        <f t="shared" si="3741"/>
        <v>750</v>
      </c>
      <c r="HF271" s="13"/>
      <c r="HG271" s="21">
        <f t="shared" si="3742"/>
        <v>0</v>
      </c>
      <c r="HH271" s="31">
        <f t="shared" si="3743"/>
        <v>0</v>
      </c>
      <c r="HI271" s="42">
        <f t="shared" si="3744"/>
        <v>0</v>
      </c>
      <c r="HJ271" s="21"/>
      <c r="HM271" s="4" t="str">
        <f t="shared" si="3819"/>
        <v>12 mm Clear Glass  - Tempered</v>
      </c>
      <c r="HN271" s="4" t="str">
        <f t="shared" si="3820"/>
        <v>Sq.ft</v>
      </c>
      <c r="HO271" s="4">
        <f t="shared" si="3821"/>
        <v>750</v>
      </c>
      <c r="HP271" s="13"/>
      <c r="HQ271" s="4">
        <f t="shared" si="3822"/>
        <v>0</v>
      </c>
      <c r="HR271" s="13">
        <f t="shared" si="3823"/>
        <v>0</v>
      </c>
      <c r="HS271" s="42">
        <f t="shared" si="3824"/>
        <v>0</v>
      </c>
      <c r="HT271" s="21"/>
      <c r="HW271" s="4" t="str">
        <f t="shared" si="3825"/>
        <v>12 mm Clear Glass  - Tempered</v>
      </c>
      <c r="HX271" s="4" t="str">
        <f t="shared" si="3826"/>
        <v>Sq.ft</v>
      </c>
      <c r="HY271" s="4">
        <f t="shared" si="3827"/>
        <v>750</v>
      </c>
      <c r="HZ271" s="31"/>
      <c r="IA271" s="21">
        <f t="shared" si="3828"/>
        <v>0</v>
      </c>
      <c r="IB271" s="13">
        <f t="shared" si="3829"/>
        <v>0</v>
      </c>
      <c r="IC271" s="42">
        <f t="shared" si="3830"/>
        <v>0</v>
      </c>
      <c r="ID271" s="21"/>
      <c r="IG271" s="4" t="str">
        <f t="shared" si="3831"/>
        <v>12 mm Clear Glass  - Tempered</v>
      </c>
      <c r="IH271" s="4" t="str">
        <f t="shared" si="3832"/>
        <v>Sq.ft</v>
      </c>
      <c r="II271" s="4">
        <f t="shared" si="3833"/>
        <v>750</v>
      </c>
      <c r="IJ271" s="13"/>
      <c r="IK271" s="4">
        <f t="shared" si="3834"/>
        <v>0</v>
      </c>
      <c r="IL271" s="13">
        <f t="shared" si="3835"/>
        <v>0</v>
      </c>
      <c r="IM271" s="42">
        <f t="shared" si="3836"/>
        <v>0</v>
      </c>
      <c r="IN271" s="21"/>
      <c r="IQ271" s="56" t="str">
        <f t="shared" si="3803"/>
        <v>12 mm Clear Glass  - Tempered</v>
      </c>
      <c r="IR271" s="56" t="str">
        <f t="shared" si="3804"/>
        <v>Sq.ft</v>
      </c>
      <c r="IS271" s="56">
        <f t="shared" si="3805"/>
        <v>750</v>
      </c>
      <c r="IT271" s="13"/>
      <c r="IU271" s="56">
        <f t="shared" si="3806"/>
        <v>0</v>
      </c>
      <c r="IV271" s="13">
        <f t="shared" si="3807"/>
        <v>0</v>
      </c>
      <c r="IW271" s="31">
        <f t="shared" si="3808"/>
        <v>0</v>
      </c>
      <c r="IX271" s="21"/>
      <c r="JA271" s="4" t="str">
        <f t="shared" si="3941"/>
        <v>12 mm Clear Glass  - Tempered</v>
      </c>
      <c r="JB271" s="4" t="str">
        <f t="shared" si="3942"/>
        <v>Sq.ft</v>
      </c>
      <c r="JC271" s="4">
        <f t="shared" si="3943"/>
        <v>750</v>
      </c>
      <c r="JD271" s="13"/>
      <c r="JE271" s="4">
        <f t="shared" si="3944"/>
        <v>0</v>
      </c>
      <c r="JF271" s="13">
        <f t="shared" si="3945"/>
        <v>0</v>
      </c>
      <c r="JG271" s="42">
        <f t="shared" si="3946"/>
        <v>0</v>
      </c>
      <c r="JH271" s="21"/>
      <c r="JK271" s="4" t="str">
        <f t="shared" si="3968"/>
        <v>12 mm Clear Glass  - Tempered</v>
      </c>
      <c r="JL271" s="4" t="str">
        <f t="shared" si="3935"/>
        <v>Sq.ft</v>
      </c>
      <c r="JM271" s="4">
        <f t="shared" si="3936"/>
        <v>750</v>
      </c>
      <c r="JN271" s="13"/>
      <c r="JO271" s="21">
        <f t="shared" si="3937"/>
        <v>0</v>
      </c>
      <c r="JP271" s="31">
        <f t="shared" si="3938"/>
        <v>0</v>
      </c>
      <c r="JQ271" s="42">
        <f t="shared" si="3939"/>
        <v>0</v>
      </c>
      <c r="JR271" s="21"/>
      <c r="JU271" s="4" t="str">
        <f t="shared" si="3969"/>
        <v>12 mm Clear Glass  - Tempered</v>
      </c>
      <c r="JV271" s="4" t="str">
        <f t="shared" si="3919"/>
        <v>Sq.ft</v>
      </c>
      <c r="JW271" s="4">
        <f t="shared" si="3920"/>
        <v>750</v>
      </c>
      <c r="JX271" s="4">
        <f t="shared" si="3777"/>
        <v>0</v>
      </c>
      <c r="JY271" s="56">
        <f t="shared" si="3778"/>
        <v>0</v>
      </c>
      <c r="JZ271" s="56">
        <f t="shared" si="3779"/>
        <v>0</v>
      </c>
      <c r="KA271" s="31">
        <f t="shared" si="3940"/>
        <v>0</v>
      </c>
      <c r="KB271" s="21"/>
    </row>
    <row r="272" spans="2:288" ht="17.25" customHeight="1" x14ac:dyDescent="0.25">
      <c r="B272" s="3" t="s">
        <v>189</v>
      </c>
      <c r="C272" s="10" t="s">
        <v>3</v>
      </c>
      <c r="D272" s="4">
        <v>2500</v>
      </c>
      <c r="E272" s="13"/>
      <c r="F272" s="31">
        <f t="shared" si="3641"/>
        <v>0</v>
      </c>
      <c r="G272" s="31">
        <f t="shared" si="4012"/>
        <v>0</v>
      </c>
      <c r="H272" s="31">
        <f t="shared" si="3643"/>
        <v>0</v>
      </c>
      <c r="I272" s="71"/>
      <c r="K272" s="40"/>
      <c r="L272" s="4" t="str">
        <f t="shared" si="3614"/>
        <v>15 mm Clear Glass  - Tempered</v>
      </c>
      <c r="M272" s="4" t="str">
        <f t="shared" si="3644"/>
        <v>Sq.ft</v>
      </c>
      <c r="N272" s="4">
        <f t="shared" si="3645"/>
        <v>2500</v>
      </c>
      <c r="O272" s="13"/>
      <c r="P272" s="21">
        <f t="shared" si="4009"/>
        <v>0</v>
      </c>
      <c r="Q272" s="31">
        <f t="shared" si="4010"/>
        <v>0</v>
      </c>
      <c r="R272" s="31">
        <f t="shared" si="4011"/>
        <v>0</v>
      </c>
      <c r="S272" s="21"/>
      <c r="U272" s="40"/>
      <c r="V272" s="4" t="str">
        <f t="shared" si="3615"/>
        <v>15 mm Clear Glass  - Tempered</v>
      </c>
      <c r="W272" s="4" t="str">
        <f t="shared" si="3649"/>
        <v>Sq.ft</v>
      </c>
      <c r="X272" s="4">
        <f t="shared" si="3650"/>
        <v>2500</v>
      </c>
      <c r="Y272" s="31"/>
      <c r="Z272" s="21">
        <f t="shared" si="3651"/>
        <v>0</v>
      </c>
      <c r="AA272" s="31">
        <f t="shared" si="3652"/>
        <v>0</v>
      </c>
      <c r="AB272" s="42">
        <f t="shared" si="3653"/>
        <v>0</v>
      </c>
      <c r="AC272" s="21"/>
      <c r="AE272" s="40"/>
      <c r="AF272" s="56" t="str">
        <f t="shared" si="3957"/>
        <v>15 mm Clear Glass  - Tempered</v>
      </c>
      <c r="AG272" s="56" t="str">
        <f t="shared" si="3958"/>
        <v>Sq.ft</v>
      </c>
      <c r="AH272" s="56">
        <f t="shared" si="3959"/>
        <v>2500</v>
      </c>
      <c r="AI272" s="13"/>
      <c r="AJ272" s="21">
        <f t="shared" si="4013"/>
        <v>0</v>
      </c>
      <c r="AK272" s="31">
        <f t="shared" si="4014"/>
        <v>0</v>
      </c>
      <c r="AL272" s="31">
        <f t="shared" si="4015"/>
        <v>0</v>
      </c>
      <c r="AM272" s="21"/>
      <c r="AO272" s="40"/>
      <c r="AP272" s="4" t="str">
        <f t="shared" si="3617"/>
        <v>15 mm Clear Glass  - Tempered</v>
      </c>
      <c r="AQ272" s="4" t="str">
        <f t="shared" si="3659"/>
        <v>Sq.ft</v>
      </c>
      <c r="AR272" s="4">
        <f t="shared" si="3660"/>
        <v>2500</v>
      </c>
      <c r="AS272" s="13"/>
      <c r="AT272" s="21">
        <f t="shared" si="3661"/>
        <v>0</v>
      </c>
      <c r="AU272" s="31">
        <f t="shared" si="3662"/>
        <v>0</v>
      </c>
      <c r="AV272" s="31">
        <f t="shared" si="3663"/>
        <v>0</v>
      </c>
      <c r="AW272" s="21"/>
      <c r="AY272" s="40"/>
      <c r="AZ272" s="4" t="str">
        <f t="shared" si="3618"/>
        <v>15 mm Clear Glass  - Tempered</v>
      </c>
      <c r="BA272" s="4" t="str">
        <f t="shared" si="3664"/>
        <v>Sq.ft</v>
      </c>
      <c r="BB272" s="4">
        <f t="shared" si="3665"/>
        <v>2500</v>
      </c>
      <c r="BC272" s="13"/>
      <c r="BD272" s="21">
        <f t="shared" si="3666"/>
        <v>0</v>
      </c>
      <c r="BE272" s="31">
        <f t="shared" si="3667"/>
        <v>0</v>
      </c>
      <c r="BF272" s="42">
        <f t="shared" si="3668"/>
        <v>0</v>
      </c>
      <c r="BG272" s="21"/>
      <c r="BI272" s="40"/>
      <c r="BJ272" s="4" t="str">
        <f t="shared" si="3619"/>
        <v>15 mm Clear Glass  - Tempered</v>
      </c>
      <c r="BK272" s="4" t="str">
        <f t="shared" si="3669"/>
        <v>Sq.ft</v>
      </c>
      <c r="BL272" s="4">
        <f t="shared" si="3670"/>
        <v>2500</v>
      </c>
      <c r="BM272" s="13"/>
      <c r="BN272" s="21">
        <f t="shared" si="3671"/>
        <v>0</v>
      </c>
      <c r="BO272" s="31">
        <f t="shared" si="3672"/>
        <v>0</v>
      </c>
      <c r="BP272" s="42">
        <f t="shared" si="3673"/>
        <v>0</v>
      </c>
      <c r="BQ272" s="21"/>
      <c r="BS272" s="40"/>
      <c r="BT272" s="4" t="str">
        <f t="shared" si="3620"/>
        <v>15 mm Clear Glass  - Tempered</v>
      </c>
      <c r="BU272" s="4" t="str">
        <f t="shared" si="3674"/>
        <v>Sq.ft</v>
      </c>
      <c r="BV272" s="4">
        <f t="shared" si="3675"/>
        <v>2500</v>
      </c>
      <c r="BW272" s="13"/>
      <c r="BX272" s="21">
        <f t="shared" si="3676"/>
        <v>0</v>
      </c>
      <c r="BY272" s="31">
        <f t="shared" si="3677"/>
        <v>0</v>
      </c>
      <c r="BZ272" s="42">
        <f t="shared" si="3678"/>
        <v>0</v>
      </c>
      <c r="CA272" s="21"/>
      <c r="CB272" s="40"/>
      <c r="CC272" s="4" t="str">
        <f t="shared" si="3621"/>
        <v>15 mm Clear Glass  - Tempered</v>
      </c>
      <c r="CD272" s="4" t="str">
        <f t="shared" si="3679"/>
        <v>Sq.ft</v>
      </c>
      <c r="CE272" s="4">
        <f t="shared" si="3680"/>
        <v>2500</v>
      </c>
      <c r="CF272" s="42"/>
      <c r="CG272" s="42">
        <f t="shared" si="3681"/>
        <v>0</v>
      </c>
      <c r="CH272" s="42">
        <f t="shared" si="3682"/>
        <v>0</v>
      </c>
      <c r="CI272" s="42">
        <f t="shared" si="3683"/>
        <v>0</v>
      </c>
      <c r="CJ272" s="21"/>
      <c r="CK272" s="143"/>
      <c r="CL272" s="40"/>
      <c r="CM272" s="4" t="str">
        <f t="shared" si="3622"/>
        <v>15 mm Clear Glass  - Tempered</v>
      </c>
      <c r="CN272" s="4" t="str">
        <f t="shared" si="3684"/>
        <v>Sq.ft</v>
      </c>
      <c r="CO272" s="4">
        <f t="shared" si="3685"/>
        <v>2500</v>
      </c>
      <c r="CP272" s="13"/>
      <c r="CQ272" s="21">
        <f t="shared" ref="CQ272:CQ275" si="4030">CO272*CP272</f>
        <v>0</v>
      </c>
      <c r="CR272" s="31">
        <f t="shared" ref="CR272:CR275" si="4031">$I$4*CP272</f>
        <v>0</v>
      </c>
      <c r="CS272" s="42">
        <f t="shared" ref="CS272:CS275" si="4032">CO272*CR272</f>
        <v>0</v>
      </c>
      <c r="CT272" s="21"/>
      <c r="CV272" s="40"/>
      <c r="CW272" s="4" t="str">
        <f t="shared" si="3623"/>
        <v>15 mm Clear Glass  - Tempered</v>
      </c>
      <c r="CX272" s="4" t="str">
        <f t="shared" si="3689"/>
        <v>Sq.ft</v>
      </c>
      <c r="CY272" s="4">
        <f t="shared" si="3690"/>
        <v>2500</v>
      </c>
      <c r="CZ272" s="13"/>
      <c r="DA272" s="21">
        <f t="shared" ref="DA272:DA275" si="4033">CY272*CZ272</f>
        <v>0</v>
      </c>
      <c r="DB272" s="31">
        <f t="shared" ref="DB272:DB275" si="4034">$I$4*CZ272</f>
        <v>0</v>
      </c>
      <c r="DC272" s="42">
        <f t="shared" ref="DC272:DC275" si="4035">CY272*DB272</f>
        <v>0</v>
      </c>
      <c r="DD272" s="21"/>
      <c r="DF272" s="40"/>
      <c r="DG272" s="4" t="str">
        <f t="shared" si="3624"/>
        <v>15 mm Clear Glass  - Tempered</v>
      </c>
      <c r="DH272" s="4" t="str">
        <f t="shared" si="3694"/>
        <v>Sq.ft</v>
      </c>
      <c r="DI272" s="4">
        <f t="shared" si="3695"/>
        <v>2500</v>
      </c>
      <c r="DJ272" s="13"/>
      <c r="DK272" s="21">
        <f t="shared" si="3696"/>
        <v>0</v>
      </c>
      <c r="DL272" s="31">
        <f t="shared" si="3697"/>
        <v>0</v>
      </c>
      <c r="DM272" s="42">
        <f t="shared" si="3698"/>
        <v>0</v>
      </c>
      <c r="DN272" s="21"/>
      <c r="DQ272" s="4" t="str">
        <f t="shared" si="3625"/>
        <v>15 mm Clear Glass  - Tempered</v>
      </c>
      <c r="DR272" s="4" t="str">
        <f t="shared" si="3699"/>
        <v>Sq.ft</v>
      </c>
      <c r="DS272" s="4">
        <f t="shared" si="3700"/>
        <v>2500</v>
      </c>
      <c r="DT272" s="13"/>
      <c r="DU272" s="21">
        <f t="shared" si="3701"/>
        <v>0</v>
      </c>
      <c r="DV272" s="31">
        <f t="shared" si="3702"/>
        <v>0</v>
      </c>
      <c r="DW272" s="42">
        <f t="shared" si="3703"/>
        <v>0</v>
      </c>
      <c r="DX272" s="21"/>
      <c r="DZ272" s="40"/>
      <c r="EA272" s="4" t="str">
        <f t="shared" si="3626"/>
        <v>15 mm Clear Glass  - Tempered</v>
      </c>
      <c r="EB272" s="4" t="str">
        <f t="shared" si="3704"/>
        <v>Sq.ft</v>
      </c>
      <c r="EC272" s="4">
        <f t="shared" si="3705"/>
        <v>2500</v>
      </c>
      <c r="ED272" s="13"/>
      <c r="EE272" s="21">
        <f t="shared" si="3706"/>
        <v>0</v>
      </c>
      <c r="EF272" s="31">
        <f t="shared" si="3707"/>
        <v>0</v>
      </c>
      <c r="EG272" s="42">
        <f t="shared" si="3708"/>
        <v>0</v>
      </c>
      <c r="EH272" s="21"/>
      <c r="EK272" s="4" t="str">
        <f t="shared" si="3627"/>
        <v>15 mm Clear Glass  - Tempered</v>
      </c>
      <c r="EL272" s="4" t="str">
        <f t="shared" si="3709"/>
        <v>Sq.ft</v>
      </c>
      <c r="EM272" s="4">
        <f t="shared" si="3710"/>
        <v>2500</v>
      </c>
      <c r="EN272" s="13"/>
      <c r="EO272" s="21">
        <f t="shared" si="3711"/>
        <v>0</v>
      </c>
      <c r="EP272" s="31">
        <f t="shared" si="3712"/>
        <v>0</v>
      </c>
      <c r="EQ272" s="42">
        <f t="shared" si="3713"/>
        <v>0</v>
      </c>
      <c r="ER272" s="21"/>
      <c r="EU272" s="4" t="str">
        <f t="shared" si="3628"/>
        <v>15 mm Clear Glass  - Tempered</v>
      </c>
      <c r="EV272" s="4" t="str">
        <f t="shared" si="4006"/>
        <v>Sq.ft</v>
      </c>
      <c r="EW272" s="4">
        <f t="shared" si="4007"/>
        <v>2500</v>
      </c>
      <c r="EX272" s="13"/>
      <c r="EY272" s="21">
        <f t="shared" si="4018"/>
        <v>0</v>
      </c>
      <c r="EZ272" s="31">
        <f t="shared" si="4019"/>
        <v>0</v>
      </c>
      <c r="FA272" s="42">
        <f t="shared" si="4020"/>
        <v>0</v>
      </c>
      <c r="FB272" s="21"/>
      <c r="FE272" s="4" t="str">
        <f t="shared" si="3970"/>
        <v>15 mm Clear Glass  - Tempered</v>
      </c>
      <c r="FF272" s="4" t="str">
        <f t="shared" si="3971"/>
        <v>Sq.ft</v>
      </c>
      <c r="FG272" s="4">
        <f t="shared" si="3972"/>
        <v>2500</v>
      </c>
      <c r="FH272" s="13"/>
      <c r="FI272" s="21">
        <f t="shared" ref="FI272:FI276" si="4036">FG272*FH272</f>
        <v>0</v>
      </c>
      <c r="FJ272" s="31">
        <f t="shared" ref="FJ272:FJ276" si="4037">$I$4*FH272</f>
        <v>0</v>
      </c>
      <c r="FK272" s="42">
        <f t="shared" ref="FK272:FK276" si="4038">FG272*FJ272</f>
        <v>0</v>
      </c>
      <c r="FL272" s="21"/>
      <c r="FO272" s="4" t="str">
        <f t="shared" si="3630"/>
        <v>15 mm Clear Glass  - Tempered</v>
      </c>
      <c r="FP272" s="4" t="str">
        <f t="shared" si="3724"/>
        <v>Sq.ft</v>
      </c>
      <c r="FQ272" s="4">
        <f t="shared" si="3725"/>
        <v>2500</v>
      </c>
      <c r="FR272" s="13"/>
      <c r="FS272" s="21">
        <f t="shared" si="4024"/>
        <v>0</v>
      </c>
      <c r="FT272" s="31">
        <f t="shared" si="4025"/>
        <v>0</v>
      </c>
      <c r="FU272" s="42">
        <f t="shared" si="4026"/>
        <v>0</v>
      </c>
      <c r="FV272" s="21"/>
      <c r="FY272" s="4" t="str">
        <f t="shared" si="3631"/>
        <v>15 mm Clear Glass  - Tempered</v>
      </c>
      <c r="FZ272" s="4" t="str">
        <f t="shared" si="3728"/>
        <v>Sq.ft</v>
      </c>
      <c r="GA272" s="4">
        <f t="shared" si="3729"/>
        <v>2500</v>
      </c>
      <c r="GB272" s="13"/>
      <c r="GC272" s="21">
        <f t="shared" si="4021"/>
        <v>0</v>
      </c>
      <c r="GD272" s="31">
        <f t="shared" si="4022"/>
        <v>0</v>
      </c>
      <c r="GE272" s="42">
        <f t="shared" si="4023"/>
        <v>0</v>
      </c>
      <c r="GF272" s="21"/>
      <c r="GI272" s="4" t="str">
        <f t="shared" si="3797"/>
        <v>15 mm Clear Glass  - Tempered</v>
      </c>
      <c r="GJ272" s="4" t="str">
        <f t="shared" si="3798"/>
        <v>Sq.ft</v>
      </c>
      <c r="GK272" s="4">
        <f t="shared" si="3799"/>
        <v>2500</v>
      </c>
      <c r="GL272" s="13"/>
      <c r="GM272" s="21">
        <f t="shared" si="3733"/>
        <v>0</v>
      </c>
      <c r="GN272" s="31">
        <f t="shared" si="3734"/>
        <v>0</v>
      </c>
      <c r="GO272" s="42">
        <f t="shared" si="3735"/>
        <v>0</v>
      </c>
      <c r="GP272" s="21"/>
      <c r="GS272" s="4" t="str">
        <f t="shared" si="3965"/>
        <v>15 mm Clear Glass  - Tempered</v>
      </c>
      <c r="GT272" s="4" t="str">
        <f t="shared" si="3966"/>
        <v>Sq.ft</v>
      </c>
      <c r="GU272" s="4">
        <f t="shared" si="3967"/>
        <v>2500</v>
      </c>
      <c r="GV272" s="13"/>
      <c r="GW272" s="21">
        <f t="shared" si="4027"/>
        <v>0</v>
      </c>
      <c r="GX272" s="31">
        <f t="shared" si="4028"/>
        <v>0</v>
      </c>
      <c r="GY272" s="42">
        <f t="shared" si="4029"/>
        <v>0</v>
      </c>
      <c r="GZ272" s="21"/>
      <c r="HC272" s="4" t="str">
        <f t="shared" si="3633"/>
        <v>15 mm Clear Glass  - Tempered</v>
      </c>
      <c r="HD272" s="4" t="str">
        <f t="shared" si="3740"/>
        <v>Sq.ft</v>
      </c>
      <c r="HE272" s="4">
        <f t="shared" si="3741"/>
        <v>2500</v>
      </c>
      <c r="HF272" s="13"/>
      <c r="HG272" s="21">
        <f t="shared" si="3742"/>
        <v>0</v>
      </c>
      <c r="HH272" s="31">
        <f t="shared" si="3743"/>
        <v>0</v>
      </c>
      <c r="HI272" s="42">
        <f t="shared" si="3744"/>
        <v>0</v>
      </c>
      <c r="HJ272" s="21"/>
      <c r="HM272" s="4" t="str">
        <f t="shared" si="3819"/>
        <v>15 mm Clear Glass  - Tempered</v>
      </c>
      <c r="HN272" s="4" t="str">
        <f t="shared" si="3820"/>
        <v>Sq.ft</v>
      </c>
      <c r="HO272" s="4">
        <f t="shared" si="3821"/>
        <v>2500</v>
      </c>
      <c r="HP272" s="13"/>
      <c r="HQ272" s="4">
        <f t="shared" si="3822"/>
        <v>0</v>
      </c>
      <c r="HR272" s="13">
        <f t="shared" si="3823"/>
        <v>0</v>
      </c>
      <c r="HS272" s="42">
        <f t="shared" si="3824"/>
        <v>0</v>
      </c>
      <c r="HT272" s="21"/>
      <c r="HW272" s="4" t="str">
        <f t="shared" si="3825"/>
        <v>15 mm Clear Glass  - Tempered</v>
      </c>
      <c r="HX272" s="4" t="str">
        <f t="shared" si="3826"/>
        <v>Sq.ft</v>
      </c>
      <c r="HY272" s="4">
        <f t="shared" si="3827"/>
        <v>2500</v>
      </c>
      <c r="HZ272" s="31"/>
      <c r="IA272" s="21">
        <f t="shared" si="3828"/>
        <v>0</v>
      </c>
      <c r="IB272" s="13">
        <f t="shared" si="3829"/>
        <v>0</v>
      </c>
      <c r="IC272" s="42">
        <f t="shared" si="3830"/>
        <v>0</v>
      </c>
      <c r="ID272" s="21"/>
      <c r="IG272" s="4" t="str">
        <f t="shared" si="3831"/>
        <v>15 mm Clear Glass  - Tempered</v>
      </c>
      <c r="IH272" s="4" t="str">
        <f t="shared" si="3832"/>
        <v>Sq.ft</v>
      </c>
      <c r="II272" s="4">
        <f t="shared" si="3833"/>
        <v>2500</v>
      </c>
      <c r="IJ272" s="13"/>
      <c r="IK272" s="4">
        <f t="shared" si="3834"/>
        <v>0</v>
      </c>
      <c r="IL272" s="13">
        <f t="shared" si="3835"/>
        <v>0</v>
      </c>
      <c r="IM272" s="42">
        <f t="shared" si="3836"/>
        <v>0</v>
      </c>
      <c r="IN272" s="21"/>
      <c r="IQ272" s="56" t="str">
        <f t="shared" si="3803"/>
        <v>15 mm Clear Glass  - Tempered</v>
      </c>
      <c r="IR272" s="56" t="str">
        <f t="shared" si="3804"/>
        <v>Sq.ft</v>
      </c>
      <c r="IS272" s="56">
        <f t="shared" si="3805"/>
        <v>2500</v>
      </c>
      <c r="IT272" s="13"/>
      <c r="IU272" s="56">
        <f t="shared" si="3806"/>
        <v>0</v>
      </c>
      <c r="IV272" s="13">
        <f t="shared" si="3807"/>
        <v>0</v>
      </c>
      <c r="IW272" s="31">
        <f t="shared" si="3808"/>
        <v>0</v>
      </c>
      <c r="IX272" s="21"/>
      <c r="JA272" s="4" t="str">
        <f t="shared" si="3941"/>
        <v>15 mm Clear Glass  - Tempered</v>
      </c>
      <c r="JB272" s="4" t="str">
        <f t="shared" si="3942"/>
        <v>Sq.ft</v>
      </c>
      <c r="JC272" s="4">
        <f t="shared" si="3943"/>
        <v>2500</v>
      </c>
      <c r="JD272" s="13"/>
      <c r="JE272" s="4">
        <f t="shared" si="3944"/>
        <v>0</v>
      </c>
      <c r="JF272" s="13">
        <f t="shared" si="3945"/>
        <v>0</v>
      </c>
      <c r="JG272" s="42">
        <f t="shared" si="3946"/>
        <v>0</v>
      </c>
      <c r="JH272" s="21"/>
      <c r="JK272" s="4" t="str">
        <f t="shared" si="3968"/>
        <v>15 mm Clear Glass  - Tempered</v>
      </c>
      <c r="JL272" s="4" t="str">
        <f t="shared" si="3935"/>
        <v>Sq.ft</v>
      </c>
      <c r="JM272" s="4">
        <f t="shared" si="3936"/>
        <v>2500</v>
      </c>
      <c r="JN272" s="13"/>
      <c r="JO272" s="21">
        <f t="shared" si="3937"/>
        <v>0</v>
      </c>
      <c r="JP272" s="31">
        <f t="shared" si="3938"/>
        <v>0</v>
      </c>
      <c r="JQ272" s="42">
        <f t="shared" si="3939"/>
        <v>0</v>
      </c>
      <c r="JR272" s="21"/>
      <c r="JU272" s="4" t="str">
        <f t="shared" si="3969"/>
        <v>15 mm Clear Glass  - Tempered</v>
      </c>
      <c r="JV272" s="4" t="str">
        <f t="shared" si="3919"/>
        <v>Sq.ft</v>
      </c>
      <c r="JW272" s="4">
        <f t="shared" si="3920"/>
        <v>2500</v>
      </c>
      <c r="JX272" s="4">
        <f t="shared" si="3777"/>
        <v>0</v>
      </c>
      <c r="JY272" s="56">
        <f t="shared" si="3778"/>
        <v>0</v>
      </c>
      <c r="JZ272" s="56">
        <f t="shared" si="3779"/>
        <v>0</v>
      </c>
      <c r="KA272" s="31">
        <f t="shared" si="3940"/>
        <v>0</v>
      </c>
      <c r="KB272" s="21"/>
    </row>
    <row r="273" spans="1:288" ht="17.25" customHeight="1" x14ac:dyDescent="0.25">
      <c r="B273" s="3" t="s">
        <v>190</v>
      </c>
      <c r="C273" s="10" t="s">
        <v>3</v>
      </c>
      <c r="D273" s="4">
        <v>3300</v>
      </c>
      <c r="E273" s="13"/>
      <c r="F273" s="31">
        <f t="shared" si="3641"/>
        <v>0</v>
      </c>
      <c r="G273" s="31">
        <f t="shared" si="4012"/>
        <v>0</v>
      </c>
      <c r="H273" s="31">
        <f t="shared" si="3643"/>
        <v>0</v>
      </c>
      <c r="I273" s="71"/>
      <c r="K273" s="40"/>
      <c r="L273" s="4" t="str">
        <f t="shared" si="3614"/>
        <v>19 mm Clear Glass  - Tempered</v>
      </c>
      <c r="M273" s="4" t="str">
        <f t="shared" si="3644"/>
        <v>Sq.ft</v>
      </c>
      <c r="N273" s="4">
        <f t="shared" si="3645"/>
        <v>3300</v>
      </c>
      <c r="O273" s="13"/>
      <c r="P273" s="21">
        <f t="shared" si="4009"/>
        <v>0</v>
      </c>
      <c r="Q273" s="31">
        <f t="shared" si="4010"/>
        <v>0</v>
      </c>
      <c r="R273" s="31">
        <f t="shared" si="4011"/>
        <v>0</v>
      </c>
      <c r="S273" s="21"/>
      <c r="U273" s="40"/>
      <c r="V273" s="4" t="str">
        <f t="shared" si="3615"/>
        <v>19 mm Clear Glass  - Tempered</v>
      </c>
      <c r="W273" s="4" t="str">
        <f t="shared" si="3649"/>
        <v>Sq.ft</v>
      </c>
      <c r="X273" s="4">
        <f t="shared" si="3650"/>
        <v>3300</v>
      </c>
      <c r="Y273" s="31"/>
      <c r="Z273" s="21">
        <f t="shared" si="3651"/>
        <v>0</v>
      </c>
      <c r="AA273" s="31">
        <f t="shared" si="3652"/>
        <v>0</v>
      </c>
      <c r="AB273" s="42">
        <f t="shared" si="3653"/>
        <v>0</v>
      </c>
      <c r="AC273" s="21"/>
      <c r="AE273" s="40"/>
      <c r="AF273" s="56" t="str">
        <f t="shared" si="3957"/>
        <v>19 mm Clear Glass  - Tempered</v>
      </c>
      <c r="AG273" s="56" t="str">
        <f t="shared" si="3958"/>
        <v>Sq.ft</v>
      </c>
      <c r="AH273" s="56">
        <f t="shared" si="3959"/>
        <v>3300</v>
      </c>
      <c r="AI273" s="13"/>
      <c r="AJ273" s="21">
        <f t="shared" si="4013"/>
        <v>0</v>
      </c>
      <c r="AK273" s="31">
        <f t="shared" si="4014"/>
        <v>0</v>
      </c>
      <c r="AL273" s="31">
        <f t="shared" si="4015"/>
        <v>0</v>
      </c>
      <c r="AM273" s="21"/>
      <c r="AO273" s="40"/>
      <c r="AP273" s="4" t="str">
        <f t="shared" si="3617"/>
        <v>19 mm Clear Glass  - Tempered</v>
      </c>
      <c r="AQ273" s="4" t="str">
        <f t="shared" si="3659"/>
        <v>Sq.ft</v>
      </c>
      <c r="AR273" s="4">
        <f t="shared" si="3660"/>
        <v>3300</v>
      </c>
      <c r="AS273" s="13"/>
      <c r="AT273" s="21">
        <f t="shared" si="3661"/>
        <v>0</v>
      </c>
      <c r="AU273" s="31">
        <f t="shared" si="3662"/>
        <v>0</v>
      </c>
      <c r="AV273" s="31">
        <f t="shared" si="3663"/>
        <v>0</v>
      </c>
      <c r="AW273" s="21"/>
      <c r="AY273" s="40"/>
      <c r="AZ273" s="4" t="str">
        <f t="shared" si="3618"/>
        <v>19 mm Clear Glass  - Tempered</v>
      </c>
      <c r="BA273" s="4" t="str">
        <f t="shared" si="3664"/>
        <v>Sq.ft</v>
      </c>
      <c r="BB273" s="4">
        <f t="shared" si="3665"/>
        <v>3300</v>
      </c>
      <c r="BC273" s="13"/>
      <c r="BD273" s="21">
        <f t="shared" si="3666"/>
        <v>0</v>
      </c>
      <c r="BE273" s="31">
        <f t="shared" si="3667"/>
        <v>0</v>
      </c>
      <c r="BF273" s="42">
        <f t="shared" si="3668"/>
        <v>0</v>
      </c>
      <c r="BG273" s="21"/>
      <c r="BI273" s="40"/>
      <c r="BJ273" s="4" t="str">
        <f t="shared" si="3619"/>
        <v>19 mm Clear Glass  - Tempered</v>
      </c>
      <c r="BK273" s="4" t="str">
        <f t="shared" si="3669"/>
        <v>Sq.ft</v>
      </c>
      <c r="BL273" s="4">
        <f t="shared" si="3670"/>
        <v>3300</v>
      </c>
      <c r="BM273" s="13"/>
      <c r="BN273" s="21">
        <f t="shared" si="3671"/>
        <v>0</v>
      </c>
      <c r="BO273" s="31">
        <f t="shared" si="3672"/>
        <v>0</v>
      </c>
      <c r="BP273" s="42">
        <f t="shared" si="3673"/>
        <v>0</v>
      </c>
      <c r="BQ273" s="21"/>
      <c r="BS273" s="40"/>
      <c r="BT273" s="4" t="str">
        <f t="shared" si="3620"/>
        <v>19 mm Clear Glass  - Tempered</v>
      </c>
      <c r="BU273" s="4" t="str">
        <f t="shared" si="3674"/>
        <v>Sq.ft</v>
      </c>
      <c r="BV273" s="4">
        <f t="shared" si="3675"/>
        <v>3300</v>
      </c>
      <c r="BW273" s="13"/>
      <c r="BX273" s="21">
        <f t="shared" ref="BX273:BX275" si="4039">BV273*BW273</f>
        <v>0</v>
      </c>
      <c r="BY273" s="31">
        <f t="shared" ref="BY273:BY275" si="4040">$I$4*BW273</f>
        <v>0</v>
      </c>
      <c r="BZ273" s="42">
        <f t="shared" ref="BZ273:BZ275" si="4041">BV273*BY273</f>
        <v>0</v>
      </c>
      <c r="CA273" s="21"/>
      <c r="CB273" s="40"/>
      <c r="CC273" s="4" t="str">
        <f t="shared" si="3621"/>
        <v>19 mm Clear Glass  - Tempered</v>
      </c>
      <c r="CD273" s="4" t="str">
        <f t="shared" si="3679"/>
        <v>Sq.ft</v>
      </c>
      <c r="CE273" s="4">
        <f t="shared" si="3680"/>
        <v>3300</v>
      </c>
      <c r="CF273" s="42"/>
      <c r="CG273" s="42">
        <f t="shared" si="3681"/>
        <v>0</v>
      </c>
      <c r="CH273" s="42">
        <f t="shared" si="3682"/>
        <v>0</v>
      </c>
      <c r="CI273" s="42">
        <f t="shared" si="3683"/>
        <v>0</v>
      </c>
      <c r="CJ273" s="21"/>
      <c r="CK273" s="143"/>
      <c r="CL273" s="40"/>
      <c r="CM273" s="4" t="str">
        <f t="shared" si="3622"/>
        <v>19 mm Clear Glass  - Tempered</v>
      </c>
      <c r="CN273" s="4" t="str">
        <f t="shared" si="3684"/>
        <v>Sq.ft</v>
      </c>
      <c r="CO273" s="4">
        <f t="shared" si="3685"/>
        <v>3300</v>
      </c>
      <c r="CP273" s="13"/>
      <c r="CQ273" s="21">
        <f t="shared" si="4030"/>
        <v>0</v>
      </c>
      <c r="CR273" s="31">
        <f t="shared" si="4031"/>
        <v>0</v>
      </c>
      <c r="CS273" s="42">
        <f t="shared" si="4032"/>
        <v>0</v>
      </c>
      <c r="CT273" s="21"/>
      <c r="CV273" s="40"/>
      <c r="CW273" s="4" t="str">
        <f t="shared" si="3623"/>
        <v>19 mm Clear Glass  - Tempered</v>
      </c>
      <c r="CX273" s="4" t="str">
        <f t="shared" si="3689"/>
        <v>Sq.ft</v>
      </c>
      <c r="CY273" s="4">
        <f t="shared" si="3690"/>
        <v>3300</v>
      </c>
      <c r="CZ273" s="13"/>
      <c r="DA273" s="21">
        <f t="shared" si="4033"/>
        <v>0</v>
      </c>
      <c r="DB273" s="31">
        <f t="shared" si="4034"/>
        <v>0</v>
      </c>
      <c r="DC273" s="42">
        <f t="shared" si="4035"/>
        <v>0</v>
      </c>
      <c r="DD273" s="21"/>
      <c r="DF273" s="40"/>
      <c r="DG273" s="4" t="str">
        <f t="shared" si="3624"/>
        <v>19 mm Clear Glass  - Tempered</v>
      </c>
      <c r="DH273" s="4" t="str">
        <f t="shared" si="3694"/>
        <v>Sq.ft</v>
      </c>
      <c r="DI273" s="4">
        <f t="shared" si="3695"/>
        <v>3300</v>
      </c>
      <c r="DJ273" s="13"/>
      <c r="DK273" s="21">
        <f t="shared" si="3696"/>
        <v>0</v>
      </c>
      <c r="DL273" s="31">
        <f t="shared" si="3697"/>
        <v>0</v>
      </c>
      <c r="DM273" s="42">
        <f t="shared" si="3698"/>
        <v>0</v>
      </c>
      <c r="DN273" s="21"/>
      <c r="DQ273" s="4" t="str">
        <f t="shared" si="3625"/>
        <v>19 mm Clear Glass  - Tempered</v>
      </c>
      <c r="DR273" s="4" t="str">
        <f t="shared" si="3699"/>
        <v>Sq.ft</v>
      </c>
      <c r="DS273" s="4">
        <f t="shared" si="3700"/>
        <v>3300</v>
      </c>
      <c r="DT273" s="13"/>
      <c r="DU273" s="21">
        <f t="shared" si="3701"/>
        <v>0</v>
      </c>
      <c r="DV273" s="31">
        <f t="shared" si="3702"/>
        <v>0</v>
      </c>
      <c r="DW273" s="42">
        <f t="shared" si="3703"/>
        <v>0</v>
      </c>
      <c r="DX273" s="21"/>
      <c r="DZ273" s="40"/>
      <c r="EA273" s="4" t="str">
        <f t="shared" si="3626"/>
        <v>19 mm Clear Glass  - Tempered</v>
      </c>
      <c r="EB273" s="4" t="str">
        <f t="shared" si="3704"/>
        <v>Sq.ft</v>
      </c>
      <c r="EC273" s="4">
        <f t="shared" si="3705"/>
        <v>3300</v>
      </c>
      <c r="ED273" s="13"/>
      <c r="EE273" s="21">
        <f t="shared" si="3706"/>
        <v>0</v>
      </c>
      <c r="EF273" s="31">
        <f t="shared" si="3707"/>
        <v>0</v>
      </c>
      <c r="EG273" s="42">
        <f t="shared" si="3708"/>
        <v>0</v>
      </c>
      <c r="EH273" s="21"/>
      <c r="EK273" s="4" t="str">
        <f t="shared" si="3627"/>
        <v>19 mm Clear Glass  - Tempered</v>
      </c>
      <c r="EL273" s="4" t="str">
        <f t="shared" si="3709"/>
        <v>Sq.ft</v>
      </c>
      <c r="EM273" s="4">
        <f t="shared" si="3710"/>
        <v>3300</v>
      </c>
      <c r="EN273" s="13"/>
      <c r="EO273" s="21">
        <f t="shared" ref="EO273:EO274" si="4042">EM273*EN273</f>
        <v>0</v>
      </c>
      <c r="EP273" s="31">
        <f t="shared" ref="EP273:EP274" si="4043">$I$4*EN273</f>
        <v>0</v>
      </c>
      <c r="EQ273" s="42">
        <f t="shared" ref="EQ273:EQ274" si="4044">EM273*EP273</f>
        <v>0</v>
      </c>
      <c r="ER273" s="21"/>
      <c r="EU273" s="4" t="str">
        <f t="shared" si="3628"/>
        <v>19 mm Clear Glass  - Tempered</v>
      </c>
      <c r="EV273" s="4" t="str">
        <f t="shared" si="4006"/>
        <v>Sq.ft</v>
      </c>
      <c r="EW273" s="4">
        <f t="shared" si="4007"/>
        <v>3300</v>
      </c>
      <c r="EX273" s="13"/>
      <c r="EY273" s="21">
        <f t="shared" si="4018"/>
        <v>0</v>
      </c>
      <c r="EZ273" s="31">
        <f t="shared" si="4019"/>
        <v>0</v>
      </c>
      <c r="FA273" s="42">
        <f t="shared" si="4020"/>
        <v>0</v>
      </c>
      <c r="FB273" s="21"/>
      <c r="FE273" s="4" t="str">
        <f t="shared" si="3970"/>
        <v>19 mm Clear Glass  - Tempered</v>
      </c>
      <c r="FF273" s="4" t="str">
        <f t="shared" si="3971"/>
        <v>Sq.ft</v>
      </c>
      <c r="FG273" s="4">
        <f t="shared" si="3972"/>
        <v>3300</v>
      </c>
      <c r="FH273" s="13"/>
      <c r="FI273" s="21">
        <f t="shared" si="4036"/>
        <v>0</v>
      </c>
      <c r="FJ273" s="31">
        <f t="shared" si="4037"/>
        <v>0</v>
      </c>
      <c r="FK273" s="42">
        <f t="shared" si="4038"/>
        <v>0</v>
      </c>
      <c r="FL273" s="21"/>
      <c r="FO273" s="4" t="str">
        <f t="shared" si="3630"/>
        <v>19 mm Clear Glass  - Tempered</v>
      </c>
      <c r="FP273" s="4" t="str">
        <f t="shared" si="3724"/>
        <v>Sq.ft</v>
      </c>
      <c r="FQ273" s="4">
        <f t="shared" si="3725"/>
        <v>3300</v>
      </c>
      <c r="FR273" s="13"/>
      <c r="FS273" s="21">
        <f t="shared" si="4024"/>
        <v>0</v>
      </c>
      <c r="FT273" s="31">
        <f t="shared" si="4025"/>
        <v>0</v>
      </c>
      <c r="FU273" s="42">
        <f t="shared" si="4026"/>
        <v>0</v>
      </c>
      <c r="FV273" s="21"/>
      <c r="FY273" s="4" t="str">
        <f t="shared" si="3631"/>
        <v>19 mm Clear Glass  - Tempered</v>
      </c>
      <c r="FZ273" s="4" t="str">
        <f t="shared" si="3728"/>
        <v>Sq.ft</v>
      </c>
      <c r="GA273" s="4">
        <f t="shared" si="3729"/>
        <v>3300</v>
      </c>
      <c r="GB273" s="13"/>
      <c r="GC273" s="21">
        <f t="shared" si="4021"/>
        <v>0</v>
      </c>
      <c r="GD273" s="31">
        <f t="shared" si="4022"/>
        <v>0</v>
      </c>
      <c r="GE273" s="42">
        <f t="shared" si="4023"/>
        <v>0</v>
      </c>
      <c r="GF273" s="21"/>
      <c r="GI273" s="4" t="str">
        <f t="shared" si="3797"/>
        <v>19 mm Clear Glass  - Tempered</v>
      </c>
      <c r="GJ273" s="4" t="str">
        <f t="shared" si="3798"/>
        <v>Sq.ft</v>
      </c>
      <c r="GK273" s="4">
        <f t="shared" si="3799"/>
        <v>3300</v>
      </c>
      <c r="GL273" s="13"/>
      <c r="GM273" s="21">
        <f t="shared" si="3733"/>
        <v>0</v>
      </c>
      <c r="GN273" s="31">
        <f t="shared" si="3734"/>
        <v>0</v>
      </c>
      <c r="GO273" s="42">
        <f t="shared" si="3735"/>
        <v>0</v>
      </c>
      <c r="GP273" s="21"/>
      <c r="GS273" s="4" t="str">
        <f t="shared" si="3965"/>
        <v>19 mm Clear Glass  - Tempered</v>
      </c>
      <c r="GT273" s="4" t="str">
        <f t="shared" si="3966"/>
        <v>Sq.ft</v>
      </c>
      <c r="GU273" s="4">
        <f t="shared" si="3967"/>
        <v>3300</v>
      </c>
      <c r="GV273" s="13"/>
      <c r="GW273" s="21">
        <f t="shared" si="4027"/>
        <v>0</v>
      </c>
      <c r="GX273" s="31">
        <f t="shared" si="4028"/>
        <v>0</v>
      </c>
      <c r="GY273" s="42">
        <f t="shared" si="4029"/>
        <v>0</v>
      </c>
      <c r="GZ273" s="21"/>
      <c r="HC273" s="4" t="str">
        <f t="shared" si="3633"/>
        <v>19 mm Clear Glass  - Tempered</v>
      </c>
      <c r="HD273" s="4" t="str">
        <f t="shared" si="3740"/>
        <v>Sq.ft</v>
      </c>
      <c r="HE273" s="4">
        <f t="shared" si="3741"/>
        <v>3300</v>
      </c>
      <c r="HF273" s="13"/>
      <c r="HG273" s="21">
        <f t="shared" si="3742"/>
        <v>0</v>
      </c>
      <c r="HH273" s="31">
        <f t="shared" si="3743"/>
        <v>0</v>
      </c>
      <c r="HI273" s="42">
        <f t="shared" si="3744"/>
        <v>0</v>
      </c>
      <c r="HJ273" s="21"/>
      <c r="HM273" s="4" t="str">
        <f t="shared" si="3819"/>
        <v>19 mm Clear Glass  - Tempered</v>
      </c>
      <c r="HN273" s="4" t="str">
        <f t="shared" si="3820"/>
        <v>Sq.ft</v>
      </c>
      <c r="HO273" s="4">
        <f t="shared" si="3821"/>
        <v>3300</v>
      </c>
      <c r="HP273" s="13"/>
      <c r="HQ273" s="4">
        <f t="shared" si="3822"/>
        <v>0</v>
      </c>
      <c r="HR273" s="13">
        <f t="shared" si="3823"/>
        <v>0</v>
      </c>
      <c r="HS273" s="42">
        <f t="shared" si="3824"/>
        <v>0</v>
      </c>
      <c r="HT273" s="21"/>
      <c r="HW273" s="4" t="str">
        <f t="shared" si="3825"/>
        <v>19 mm Clear Glass  - Tempered</v>
      </c>
      <c r="HX273" s="4" t="str">
        <f t="shared" si="3826"/>
        <v>Sq.ft</v>
      </c>
      <c r="HY273" s="4">
        <f t="shared" si="3827"/>
        <v>3300</v>
      </c>
      <c r="HZ273" s="31"/>
      <c r="IA273" s="21">
        <f t="shared" si="3828"/>
        <v>0</v>
      </c>
      <c r="IB273" s="13">
        <f t="shared" si="3829"/>
        <v>0</v>
      </c>
      <c r="IC273" s="42">
        <f t="shared" si="3830"/>
        <v>0</v>
      </c>
      <c r="ID273" s="21"/>
      <c r="IG273" s="4" t="str">
        <f t="shared" si="3831"/>
        <v>19 mm Clear Glass  - Tempered</v>
      </c>
      <c r="IH273" s="4" t="str">
        <f t="shared" si="3832"/>
        <v>Sq.ft</v>
      </c>
      <c r="II273" s="4">
        <f t="shared" si="3833"/>
        <v>3300</v>
      </c>
      <c r="IJ273" s="13"/>
      <c r="IK273" s="4">
        <f t="shared" si="3834"/>
        <v>0</v>
      </c>
      <c r="IL273" s="13">
        <f t="shared" si="3835"/>
        <v>0</v>
      </c>
      <c r="IM273" s="42">
        <f t="shared" si="3836"/>
        <v>0</v>
      </c>
      <c r="IN273" s="21"/>
      <c r="IQ273" s="56" t="str">
        <f t="shared" si="3803"/>
        <v>19 mm Clear Glass  - Tempered</v>
      </c>
      <c r="IR273" s="56" t="str">
        <f t="shared" si="3804"/>
        <v>Sq.ft</v>
      </c>
      <c r="IS273" s="56">
        <f t="shared" si="3805"/>
        <v>3300</v>
      </c>
      <c r="IT273" s="13"/>
      <c r="IU273" s="56">
        <f t="shared" si="3806"/>
        <v>0</v>
      </c>
      <c r="IV273" s="13">
        <f t="shared" si="3807"/>
        <v>0</v>
      </c>
      <c r="IW273" s="31">
        <f t="shared" si="3808"/>
        <v>0</v>
      </c>
      <c r="IX273" s="21"/>
      <c r="JA273" s="4" t="str">
        <f t="shared" si="3941"/>
        <v>19 mm Clear Glass  - Tempered</v>
      </c>
      <c r="JB273" s="4" t="str">
        <f t="shared" si="3942"/>
        <v>Sq.ft</v>
      </c>
      <c r="JC273" s="4">
        <f t="shared" si="3943"/>
        <v>3300</v>
      </c>
      <c r="JD273" s="13"/>
      <c r="JE273" s="4">
        <f t="shared" si="3944"/>
        <v>0</v>
      </c>
      <c r="JF273" s="13">
        <f t="shared" si="3945"/>
        <v>0</v>
      </c>
      <c r="JG273" s="42">
        <f t="shared" si="3946"/>
        <v>0</v>
      </c>
      <c r="JH273" s="21"/>
      <c r="JK273" s="4" t="str">
        <f t="shared" si="3968"/>
        <v>19 mm Clear Glass  - Tempered</v>
      </c>
      <c r="JL273" s="4" t="str">
        <f t="shared" si="3935"/>
        <v>Sq.ft</v>
      </c>
      <c r="JM273" s="4">
        <f t="shared" si="3936"/>
        <v>3300</v>
      </c>
      <c r="JN273" s="13"/>
      <c r="JO273" s="21">
        <f t="shared" si="3937"/>
        <v>0</v>
      </c>
      <c r="JP273" s="31">
        <f t="shared" si="3938"/>
        <v>0</v>
      </c>
      <c r="JQ273" s="42">
        <f t="shared" si="3939"/>
        <v>0</v>
      </c>
      <c r="JR273" s="21"/>
      <c r="JU273" s="4" t="str">
        <f t="shared" si="3969"/>
        <v>19 mm Clear Glass  - Tempered</v>
      </c>
      <c r="JV273" s="4" t="str">
        <f t="shared" si="3919"/>
        <v>Sq.ft</v>
      </c>
      <c r="JW273" s="4">
        <f t="shared" si="3920"/>
        <v>3300</v>
      </c>
      <c r="JX273" s="4">
        <f t="shared" si="3777"/>
        <v>0</v>
      </c>
      <c r="JY273" s="56">
        <f t="shared" si="3778"/>
        <v>0</v>
      </c>
      <c r="JZ273" s="56">
        <f t="shared" si="3779"/>
        <v>0</v>
      </c>
      <c r="KA273" s="31">
        <f t="shared" si="3940"/>
        <v>0</v>
      </c>
      <c r="KB273" s="21"/>
    </row>
    <row r="274" spans="1:288" ht="17.25" customHeight="1" x14ac:dyDescent="0.25">
      <c r="B274" s="3" t="s">
        <v>263</v>
      </c>
      <c r="C274" s="10" t="s">
        <v>3</v>
      </c>
      <c r="D274" s="4">
        <v>1000</v>
      </c>
      <c r="E274" s="13"/>
      <c r="F274" s="31">
        <f t="shared" si="3641"/>
        <v>0</v>
      </c>
      <c r="G274" s="31">
        <f t="shared" si="4012"/>
        <v>0</v>
      </c>
      <c r="H274" s="31">
        <f t="shared" si="3643"/>
        <v>0</v>
      </c>
      <c r="I274" s="71"/>
      <c r="K274" s="40"/>
      <c r="L274" s="4" t="str">
        <f t="shared" si="3614"/>
        <v>6 mm Bronzo / tinted - Tempred</v>
      </c>
      <c r="M274" s="4" t="str">
        <f t="shared" si="3644"/>
        <v>Sq.ft</v>
      </c>
      <c r="N274" s="4">
        <f t="shared" si="3645"/>
        <v>1000</v>
      </c>
      <c r="O274" s="13"/>
      <c r="P274" s="21">
        <f t="shared" si="4009"/>
        <v>0</v>
      </c>
      <c r="Q274" s="31">
        <f t="shared" si="4010"/>
        <v>0</v>
      </c>
      <c r="R274" s="31">
        <f t="shared" si="4011"/>
        <v>0</v>
      </c>
      <c r="S274" s="21"/>
      <c r="U274" s="40"/>
      <c r="V274" s="4" t="str">
        <f t="shared" si="3615"/>
        <v>6 mm Bronzo / tinted - Tempred</v>
      </c>
      <c r="W274" s="4" t="str">
        <f t="shared" si="3649"/>
        <v>Sq.ft</v>
      </c>
      <c r="X274" s="4">
        <f t="shared" si="3650"/>
        <v>1000</v>
      </c>
      <c r="Y274" s="31"/>
      <c r="Z274" s="21">
        <f t="shared" si="3651"/>
        <v>0</v>
      </c>
      <c r="AA274" s="31">
        <f t="shared" si="3652"/>
        <v>0</v>
      </c>
      <c r="AB274" s="42">
        <f t="shared" si="3653"/>
        <v>0</v>
      </c>
      <c r="AC274" s="21"/>
      <c r="AE274" s="40"/>
      <c r="AF274" s="56" t="str">
        <f t="shared" si="3957"/>
        <v>6 mm Bronzo / tinted - Tempred</v>
      </c>
      <c r="AG274" s="56" t="str">
        <f t="shared" si="3958"/>
        <v>Sq.ft</v>
      </c>
      <c r="AH274" s="56">
        <f t="shared" si="3959"/>
        <v>1000</v>
      </c>
      <c r="AI274" s="13"/>
      <c r="AJ274" s="21">
        <f t="shared" si="4013"/>
        <v>0</v>
      </c>
      <c r="AK274" s="31">
        <f t="shared" si="4014"/>
        <v>0</v>
      </c>
      <c r="AL274" s="31">
        <f t="shared" si="4015"/>
        <v>0</v>
      </c>
      <c r="AM274" s="21"/>
      <c r="AO274" s="40"/>
      <c r="AP274" s="4" t="str">
        <f t="shared" si="3617"/>
        <v>6 mm Bronzo / tinted - Tempred</v>
      </c>
      <c r="AQ274" s="4" t="str">
        <f t="shared" ref="AQ274:AQ275" si="4045">AG274</f>
        <v>Sq.ft</v>
      </c>
      <c r="AR274" s="4">
        <f t="shared" ref="AR274:AR275" si="4046">AH274</f>
        <v>1000</v>
      </c>
      <c r="AS274" s="13"/>
      <c r="AT274" s="21">
        <f t="shared" si="3661"/>
        <v>0</v>
      </c>
      <c r="AU274" s="31">
        <f t="shared" si="3662"/>
        <v>0</v>
      </c>
      <c r="AV274" s="31">
        <f t="shared" si="3663"/>
        <v>0</v>
      </c>
      <c r="AW274" s="21"/>
      <c r="AY274" s="40"/>
      <c r="AZ274" s="4" t="str">
        <f t="shared" si="3618"/>
        <v>6 mm Bronzo / tinted - Tempred</v>
      </c>
      <c r="BA274" s="4" t="str">
        <f t="shared" ref="BA274" si="4047">AQ274</f>
        <v>Sq.ft</v>
      </c>
      <c r="BB274" s="4">
        <f t="shared" ref="BB274" si="4048">AR274</f>
        <v>1000</v>
      </c>
      <c r="BC274" s="13"/>
      <c r="BD274" s="21"/>
      <c r="BE274" s="31">
        <f t="shared" si="3667"/>
        <v>0</v>
      </c>
      <c r="BF274" s="42"/>
      <c r="BG274" s="21"/>
      <c r="BI274" s="40"/>
      <c r="BJ274" s="4" t="str">
        <f t="shared" si="3619"/>
        <v>6 mm Bronzo / tinted - Tempred</v>
      </c>
      <c r="BK274" s="4" t="str">
        <f t="shared" si="3669"/>
        <v>Sq.ft</v>
      </c>
      <c r="BL274" s="4">
        <f t="shared" si="3670"/>
        <v>1000</v>
      </c>
      <c r="BM274" s="13"/>
      <c r="BN274" s="21"/>
      <c r="BO274" s="31">
        <f t="shared" si="3672"/>
        <v>0</v>
      </c>
      <c r="BP274" s="42"/>
      <c r="BQ274" s="21"/>
      <c r="BS274" s="40"/>
      <c r="BT274" s="4" t="str">
        <f t="shared" si="3620"/>
        <v>6 mm Bronzo / tinted - Tempred</v>
      </c>
      <c r="BU274" s="4" t="str">
        <f t="shared" si="3674"/>
        <v>Sq.ft</v>
      </c>
      <c r="BV274" s="4">
        <f t="shared" si="3675"/>
        <v>1000</v>
      </c>
      <c r="BW274" s="13"/>
      <c r="BX274" s="21">
        <f t="shared" si="4039"/>
        <v>0</v>
      </c>
      <c r="BY274" s="31">
        <f t="shared" si="4040"/>
        <v>0</v>
      </c>
      <c r="BZ274" s="42">
        <f t="shared" si="4041"/>
        <v>0</v>
      </c>
      <c r="CA274" s="21"/>
      <c r="CB274" s="40"/>
      <c r="CC274" s="4" t="str">
        <f t="shared" si="3621"/>
        <v>6 mm Bronzo / tinted - Tempred</v>
      </c>
      <c r="CD274" s="4" t="str">
        <f t="shared" si="3679"/>
        <v>Sq.ft</v>
      </c>
      <c r="CE274" s="4">
        <f t="shared" si="3680"/>
        <v>1000</v>
      </c>
      <c r="CF274" s="42"/>
      <c r="CG274" s="42"/>
      <c r="CH274" s="42"/>
      <c r="CI274" s="42"/>
      <c r="CJ274" s="21"/>
      <c r="CK274" s="143"/>
      <c r="CL274" s="40"/>
      <c r="CM274" s="4" t="str">
        <f t="shared" si="3622"/>
        <v>6 mm Bronzo / tinted - Tempred</v>
      </c>
      <c r="CN274" s="4" t="str">
        <f t="shared" ref="CN274:CN275" si="4049">CD274</f>
        <v>Sq.ft</v>
      </c>
      <c r="CO274" s="4">
        <f t="shared" ref="CO274:CO275" si="4050">CE274</f>
        <v>1000</v>
      </c>
      <c r="CP274" s="13"/>
      <c r="CQ274" s="21">
        <f t="shared" si="4030"/>
        <v>0</v>
      </c>
      <c r="CR274" s="31">
        <f t="shared" si="4031"/>
        <v>0</v>
      </c>
      <c r="CS274" s="42">
        <f t="shared" si="4032"/>
        <v>0</v>
      </c>
      <c r="CT274" s="21"/>
      <c r="CV274" s="40"/>
      <c r="CW274" s="4" t="str">
        <f t="shared" si="3623"/>
        <v>6 mm Bronzo / tinted - Tempred</v>
      </c>
      <c r="CX274" s="4" t="str">
        <f t="shared" si="3689"/>
        <v>Sq.ft</v>
      </c>
      <c r="CY274" s="4">
        <f t="shared" si="3690"/>
        <v>1000</v>
      </c>
      <c r="CZ274" s="13"/>
      <c r="DA274" s="21">
        <f t="shared" si="4033"/>
        <v>0</v>
      </c>
      <c r="DB274" s="31">
        <f t="shared" si="4034"/>
        <v>0</v>
      </c>
      <c r="DC274" s="42">
        <f t="shared" si="4035"/>
        <v>0</v>
      </c>
      <c r="DD274" s="21"/>
      <c r="DF274" s="40"/>
      <c r="DG274" s="4" t="str">
        <f t="shared" si="3624"/>
        <v>6 mm Bronzo / tinted - Tempred</v>
      </c>
      <c r="DH274" s="4" t="str">
        <f t="shared" si="3694"/>
        <v>Sq.ft</v>
      </c>
      <c r="DI274" s="4">
        <f t="shared" si="3695"/>
        <v>1000</v>
      </c>
      <c r="DJ274" s="13"/>
      <c r="DK274" s="21"/>
      <c r="DL274" s="31"/>
      <c r="DM274" s="42"/>
      <c r="DN274" s="21"/>
      <c r="DQ274" s="4" t="str">
        <f t="shared" si="3625"/>
        <v>6 mm Bronzo / tinted - Tempred</v>
      </c>
      <c r="DR274" s="4" t="str">
        <f t="shared" si="3699"/>
        <v>Sq.ft</v>
      </c>
      <c r="DS274" s="4">
        <f t="shared" si="3700"/>
        <v>1000</v>
      </c>
      <c r="DT274" s="13"/>
      <c r="DU274" s="21"/>
      <c r="DV274" s="31"/>
      <c r="DW274" s="42"/>
      <c r="DX274" s="21"/>
      <c r="DZ274" s="40"/>
      <c r="EA274" s="4" t="str">
        <f t="shared" si="3626"/>
        <v>6 mm Bronzo / tinted - Tempred</v>
      </c>
      <c r="EB274" s="4" t="str">
        <f t="shared" si="3704"/>
        <v>Sq.ft</v>
      </c>
      <c r="EC274" s="4">
        <f t="shared" si="3705"/>
        <v>1000</v>
      </c>
      <c r="ED274" s="13"/>
      <c r="EE274" s="21"/>
      <c r="EF274" s="31">
        <f t="shared" si="3707"/>
        <v>0</v>
      </c>
      <c r="EG274" s="42"/>
      <c r="EH274" s="21"/>
      <c r="EK274" s="127" t="str">
        <f t="shared" si="3627"/>
        <v>6 mm Bronzo / tinted - Tempred</v>
      </c>
      <c r="EL274" s="127" t="str">
        <f t="shared" si="3709"/>
        <v>Sq.ft</v>
      </c>
      <c r="EM274" s="127">
        <f t="shared" si="3710"/>
        <v>1000</v>
      </c>
      <c r="EN274" s="88"/>
      <c r="EO274" s="21">
        <f t="shared" si="4042"/>
        <v>0</v>
      </c>
      <c r="EP274" s="31">
        <f t="shared" si="4043"/>
        <v>0</v>
      </c>
      <c r="EQ274" s="42">
        <f t="shared" si="4044"/>
        <v>0</v>
      </c>
      <c r="ER274" s="126" t="s">
        <v>359</v>
      </c>
      <c r="EU274" s="4" t="str">
        <f t="shared" si="3628"/>
        <v>6 mm Bronzo / tinted - Tempred</v>
      </c>
      <c r="EV274" s="4" t="str">
        <f t="shared" si="4006"/>
        <v>Sq.ft</v>
      </c>
      <c r="EW274" s="4">
        <f t="shared" si="4007"/>
        <v>1000</v>
      </c>
      <c r="EX274" s="13"/>
      <c r="EY274" s="21">
        <f t="shared" si="4018"/>
        <v>0</v>
      </c>
      <c r="EZ274" s="31">
        <f t="shared" si="4019"/>
        <v>0</v>
      </c>
      <c r="FA274" s="42">
        <f t="shared" si="4020"/>
        <v>0</v>
      </c>
      <c r="FB274" s="21"/>
      <c r="FE274" s="4" t="str">
        <f t="shared" si="3970"/>
        <v>6 mm Bronzo / tinted - Tempred</v>
      </c>
      <c r="FF274" s="4" t="str">
        <f t="shared" si="3971"/>
        <v>Sq.ft</v>
      </c>
      <c r="FG274" s="4">
        <f t="shared" si="3972"/>
        <v>1000</v>
      </c>
      <c r="FH274" s="13"/>
      <c r="FI274" s="21">
        <f t="shared" si="4036"/>
        <v>0</v>
      </c>
      <c r="FJ274" s="31">
        <f t="shared" si="4037"/>
        <v>0</v>
      </c>
      <c r="FK274" s="42">
        <f t="shared" si="4038"/>
        <v>0</v>
      </c>
      <c r="FL274" s="21"/>
      <c r="FO274" s="4" t="str">
        <f t="shared" si="3630"/>
        <v>6 mm Bronzo / tinted - Tempred</v>
      </c>
      <c r="FP274" s="4" t="str">
        <f t="shared" si="3724"/>
        <v>Sq.ft</v>
      </c>
      <c r="FQ274" s="4">
        <f t="shared" si="3725"/>
        <v>1000</v>
      </c>
      <c r="FR274" s="13"/>
      <c r="FS274" s="21">
        <f t="shared" si="4024"/>
        <v>0</v>
      </c>
      <c r="FT274" s="31">
        <f t="shared" si="4025"/>
        <v>0</v>
      </c>
      <c r="FU274" s="42">
        <f t="shared" si="4026"/>
        <v>0</v>
      </c>
      <c r="FV274" s="21"/>
      <c r="FY274" s="4" t="str">
        <f t="shared" si="3631"/>
        <v>6 mm Bronzo / tinted - Tempred</v>
      </c>
      <c r="FZ274" s="4" t="str">
        <f t="shared" ref="FZ274" si="4051">FP274</f>
        <v>Sq.ft</v>
      </c>
      <c r="GA274" s="4">
        <f t="shared" ref="GA274" si="4052">FQ274</f>
        <v>1000</v>
      </c>
      <c r="GB274" s="13"/>
      <c r="GC274" s="21">
        <f t="shared" si="4021"/>
        <v>0</v>
      </c>
      <c r="GD274" s="31">
        <f t="shared" si="4022"/>
        <v>0</v>
      </c>
      <c r="GE274" s="42">
        <f t="shared" si="4023"/>
        <v>0</v>
      </c>
      <c r="GF274" s="21"/>
      <c r="GI274" s="4" t="str">
        <f t="shared" si="3797"/>
        <v>6 mm Bronzo / tinted - Tempred</v>
      </c>
      <c r="GJ274" s="4" t="str">
        <f t="shared" ref="GJ274" si="4053">FZ274</f>
        <v>Sq.ft</v>
      </c>
      <c r="GK274" s="4">
        <f t="shared" ref="GK274" si="4054">GA274</f>
        <v>1000</v>
      </c>
      <c r="GL274" s="13"/>
      <c r="GM274" s="21"/>
      <c r="GN274" s="31"/>
      <c r="GO274" s="42"/>
      <c r="GP274" s="21"/>
      <c r="GS274" s="4" t="str">
        <f t="shared" si="3965"/>
        <v>6 mm Bronzo / tinted - Tempred</v>
      </c>
      <c r="GT274" s="4" t="str">
        <f t="shared" si="3966"/>
        <v>Sq.ft</v>
      </c>
      <c r="GU274" s="4">
        <f t="shared" si="3967"/>
        <v>1000</v>
      </c>
      <c r="GV274" s="13"/>
      <c r="GW274" s="21">
        <f t="shared" si="4027"/>
        <v>0</v>
      </c>
      <c r="GX274" s="31">
        <f t="shared" si="4028"/>
        <v>0</v>
      </c>
      <c r="GY274" s="42">
        <f t="shared" si="4029"/>
        <v>0</v>
      </c>
      <c r="GZ274" s="21"/>
      <c r="HC274" s="4" t="str">
        <f t="shared" si="3633"/>
        <v>6 mm Bronzo / tinted - Tempred</v>
      </c>
      <c r="HD274" s="4" t="str">
        <f t="shared" ref="HD274" si="4055">GT274</f>
        <v>Sq.ft</v>
      </c>
      <c r="HE274" s="4">
        <f t="shared" ref="HE274" si="4056">GU274</f>
        <v>1000</v>
      </c>
      <c r="HF274" s="13"/>
      <c r="HG274" s="21"/>
      <c r="HH274" s="31"/>
      <c r="HI274" s="42"/>
      <c r="HJ274" s="21"/>
      <c r="HM274" s="4" t="str">
        <f t="shared" si="3819"/>
        <v>6 mm Bronzo / tinted - Tempred</v>
      </c>
      <c r="HN274" s="4" t="str">
        <f t="shared" si="3820"/>
        <v>Sq.ft</v>
      </c>
      <c r="HO274" s="4">
        <f t="shared" si="3821"/>
        <v>1000</v>
      </c>
      <c r="HP274" s="13"/>
      <c r="HQ274" s="4">
        <f t="shared" si="3822"/>
        <v>0</v>
      </c>
      <c r="HR274" s="13">
        <f t="shared" si="3823"/>
        <v>0</v>
      </c>
      <c r="HS274" s="42">
        <f t="shared" si="3824"/>
        <v>0</v>
      </c>
      <c r="HT274" s="21"/>
      <c r="HW274" s="4" t="str">
        <f t="shared" si="3825"/>
        <v>6 mm Bronzo / tinted - Tempred</v>
      </c>
      <c r="HX274" s="4" t="str">
        <f t="shared" si="3826"/>
        <v>Sq.ft</v>
      </c>
      <c r="HY274" s="4">
        <f t="shared" si="3827"/>
        <v>1000</v>
      </c>
      <c r="HZ274" s="31"/>
      <c r="IA274" s="21">
        <f t="shared" si="3828"/>
        <v>0</v>
      </c>
      <c r="IB274" s="13">
        <f t="shared" si="3829"/>
        <v>0</v>
      </c>
      <c r="IC274" s="42">
        <f t="shared" si="3830"/>
        <v>0</v>
      </c>
      <c r="ID274" s="21"/>
      <c r="IG274" s="4" t="str">
        <f t="shared" si="3831"/>
        <v>6 mm Bronzo / tinted - Tempred</v>
      </c>
      <c r="IH274" s="4" t="str">
        <f t="shared" si="3832"/>
        <v>Sq.ft</v>
      </c>
      <c r="II274" s="4">
        <f t="shared" si="3833"/>
        <v>1000</v>
      </c>
      <c r="IJ274" s="13"/>
      <c r="IK274" s="4">
        <f t="shared" si="3834"/>
        <v>0</v>
      </c>
      <c r="IL274" s="13">
        <f t="shared" si="3835"/>
        <v>0</v>
      </c>
      <c r="IM274" s="42">
        <f t="shared" si="3836"/>
        <v>0</v>
      </c>
      <c r="IN274" s="21"/>
      <c r="IQ274" s="56" t="str">
        <f t="shared" si="3803"/>
        <v>6 mm Bronzo / tinted - Tempred</v>
      </c>
      <c r="IR274" s="56" t="str">
        <f t="shared" si="3804"/>
        <v>Sq.ft</v>
      </c>
      <c r="IS274" s="56">
        <f t="shared" si="3805"/>
        <v>1000</v>
      </c>
      <c r="IT274" s="13"/>
      <c r="IU274" s="56">
        <f t="shared" si="3806"/>
        <v>0</v>
      </c>
      <c r="IV274" s="13">
        <f t="shared" si="3807"/>
        <v>0</v>
      </c>
      <c r="IW274" s="31">
        <f t="shared" si="3808"/>
        <v>0</v>
      </c>
      <c r="IX274" s="21"/>
      <c r="JA274" s="4" t="str">
        <f t="shared" si="3941"/>
        <v>6 mm Bronzo / tinted - Tempred</v>
      </c>
      <c r="JB274" s="4" t="str">
        <f t="shared" si="3942"/>
        <v>Sq.ft</v>
      </c>
      <c r="JC274" s="4">
        <f t="shared" si="3943"/>
        <v>1000</v>
      </c>
      <c r="JD274" s="13"/>
      <c r="JE274" s="4">
        <f t="shared" si="3944"/>
        <v>0</v>
      </c>
      <c r="JF274" s="13">
        <f t="shared" si="3945"/>
        <v>0</v>
      </c>
      <c r="JG274" s="42">
        <f t="shared" si="3946"/>
        <v>0</v>
      </c>
      <c r="JH274" s="21"/>
      <c r="JK274" s="4" t="str">
        <f>JA274</f>
        <v>6 mm Bronzo / tinted - Tempred</v>
      </c>
      <c r="JL274" s="4" t="str">
        <f t="shared" si="3935"/>
        <v>Sq.ft</v>
      </c>
      <c r="JM274" s="4">
        <f t="shared" si="3936"/>
        <v>1000</v>
      </c>
      <c r="JN274" s="13"/>
      <c r="JO274" s="21">
        <f t="shared" si="3937"/>
        <v>0</v>
      </c>
      <c r="JP274" s="31">
        <f t="shared" si="3938"/>
        <v>0</v>
      </c>
      <c r="JQ274" s="42">
        <f t="shared" si="3939"/>
        <v>0</v>
      </c>
      <c r="JR274" s="21"/>
      <c r="JU274" s="4" t="str">
        <f>JK274</f>
        <v>6 mm Bronzo / tinted - Tempred</v>
      </c>
      <c r="JV274" s="4" t="str">
        <f t="shared" si="3919"/>
        <v>Sq.ft</v>
      </c>
      <c r="JW274" s="4">
        <f t="shared" si="3920"/>
        <v>1000</v>
      </c>
      <c r="JX274" s="4">
        <f t="shared" si="3777"/>
        <v>0</v>
      </c>
      <c r="JY274" s="56">
        <f t="shared" si="3778"/>
        <v>0</v>
      </c>
      <c r="JZ274" s="56">
        <f t="shared" si="3779"/>
        <v>0</v>
      </c>
      <c r="KA274" s="31">
        <f t="shared" si="3940"/>
        <v>0</v>
      </c>
      <c r="KB274" s="21"/>
    </row>
    <row r="275" spans="1:288" ht="17.25" customHeight="1" x14ac:dyDescent="0.25">
      <c r="B275" s="3" t="s">
        <v>270</v>
      </c>
      <c r="C275" s="10" t="s">
        <v>2</v>
      </c>
      <c r="D275" s="4">
        <v>170</v>
      </c>
      <c r="E275" s="13"/>
      <c r="F275" s="31">
        <f t="shared" si="3641"/>
        <v>0</v>
      </c>
      <c r="G275" s="31">
        <f t="shared" si="4012"/>
        <v>0</v>
      </c>
      <c r="H275" s="31">
        <f t="shared" si="3643"/>
        <v>0</v>
      </c>
      <c r="I275" s="71"/>
      <c r="K275" s="40"/>
      <c r="L275" s="4" t="str">
        <f t="shared" si="3614"/>
        <v>Bevelled Edge - 1"</v>
      </c>
      <c r="M275" s="4" t="str">
        <f t="shared" si="3644"/>
        <v>L.ft</v>
      </c>
      <c r="N275" s="4">
        <f t="shared" si="3645"/>
        <v>170</v>
      </c>
      <c r="O275" s="13"/>
      <c r="P275" s="21">
        <f t="shared" si="4009"/>
        <v>0</v>
      </c>
      <c r="Q275" s="31">
        <f t="shared" si="4010"/>
        <v>0</v>
      </c>
      <c r="R275" s="31">
        <f t="shared" si="4011"/>
        <v>0</v>
      </c>
      <c r="S275" s="21"/>
      <c r="U275" s="40"/>
      <c r="V275" s="4" t="str">
        <f t="shared" si="3615"/>
        <v>Bevelled Edge - 1"</v>
      </c>
      <c r="W275" s="4" t="str">
        <f t="shared" si="3649"/>
        <v>L.ft</v>
      </c>
      <c r="X275" s="4">
        <f t="shared" si="3650"/>
        <v>170</v>
      </c>
      <c r="Y275" s="31"/>
      <c r="Z275" s="21">
        <f t="shared" si="3651"/>
        <v>0</v>
      </c>
      <c r="AA275" s="31">
        <f t="shared" si="3652"/>
        <v>0</v>
      </c>
      <c r="AB275" s="42">
        <f t="shared" si="3653"/>
        <v>0</v>
      </c>
      <c r="AC275" s="21"/>
      <c r="AE275" s="40"/>
      <c r="AF275" s="56" t="str">
        <f t="shared" si="3957"/>
        <v>Bevelled Edge - 1"</v>
      </c>
      <c r="AG275" s="56" t="str">
        <f t="shared" si="3958"/>
        <v>L.ft</v>
      </c>
      <c r="AH275" s="56">
        <f t="shared" si="3959"/>
        <v>170</v>
      </c>
      <c r="AI275" s="13"/>
      <c r="AJ275" s="21">
        <f t="shared" si="4013"/>
        <v>0</v>
      </c>
      <c r="AK275" s="31">
        <f t="shared" si="4014"/>
        <v>0</v>
      </c>
      <c r="AL275" s="31">
        <f t="shared" si="4015"/>
        <v>0</v>
      </c>
      <c r="AM275" s="21"/>
      <c r="AO275" s="40"/>
      <c r="AP275" s="4" t="str">
        <f t="shared" si="3617"/>
        <v>Bevelled Edge - 1"</v>
      </c>
      <c r="AQ275" s="4" t="str">
        <f t="shared" si="4045"/>
        <v>L.ft</v>
      </c>
      <c r="AR275" s="4">
        <f t="shared" si="4046"/>
        <v>170</v>
      </c>
      <c r="AS275" s="13"/>
      <c r="AT275" s="21">
        <f t="shared" si="3661"/>
        <v>0</v>
      </c>
      <c r="AU275" s="31">
        <f t="shared" si="3662"/>
        <v>0</v>
      </c>
      <c r="AV275" s="31">
        <f t="shared" si="3663"/>
        <v>0</v>
      </c>
      <c r="AW275" s="21"/>
      <c r="AY275" s="40"/>
      <c r="AZ275" s="4" t="str">
        <f t="shared" si="3618"/>
        <v>Bevelled Edge - 1"</v>
      </c>
      <c r="BA275" s="4" t="str">
        <f t="shared" ref="BA275" si="4057">AQ275</f>
        <v>L.ft</v>
      </c>
      <c r="BB275" s="4">
        <f t="shared" ref="BB275" si="4058">AR275</f>
        <v>170</v>
      </c>
      <c r="BC275" s="13"/>
      <c r="BD275" s="21"/>
      <c r="BE275" s="31">
        <f t="shared" si="3667"/>
        <v>0</v>
      </c>
      <c r="BF275" s="42"/>
      <c r="BG275" s="21"/>
      <c r="BI275" s="40"/>
      <c r="BJ275" s="4" t="str">
        <f t="shared" si="3619"/>
        <v>Bevelled Edge - 1"</v>
      </c>
      <c r="BK275" s="4" t="str">
        <f t="shared" si="3669"/>
        <v>L.ft</v>
      </c>
      <c r="BL275" s="4">
        <f t="shared" si="3670"/>
        <v>170</v>
      </c>
      <c r="BM275" s="13"/>
      <c r="BN275" s="21"/>
      <c r="BO275" s="31"/>
      <c r="BP275" s="42"/>
      <c r="BQ275" s="21"/>
      <c r="BS275" s="40"/>
      <c r="BT275" s="4" t="str">
        <f t="shared" si="3620"/>
        <v>Bevelled Edge - 1"</v>
      </c>
      <c r="BU275" s="4" t="str">
        <f t="shared" si="3674"/>
        <v>L.ft</v>
      </c>
      <c r="BV275" s="4">
        <f t="shared" si="3675"/>
        <v>170</v>
      </c>
      <c r="BW275" s="13"/>
      <c r="BX275" s="21">
        <f t="shared" si="4039"/>
        <v>0</v>
      </c>
      <c r="BY275" s="31">
        <f t="shared" si="4040"/>
        <v>0</v>
      </c>
      <c r="BZ275" s="42">
        <f t="shared" si="4041"/>
        <v>0</v>
      </c>
      <c r="CA275" s="21"/>
      <c r="CB275" s="40"/>
      <c r="CC275" s="4" t="str">
        <f t="shared" si="3621"/>
        <v>Bevelled Edge - 1"</v>
      </c>
      <c r="CD275" s="4" t="str">
        <f t="shared" si="3679"/>
        <v>L.ft</v>
      </c>
      <c r="CE275" s="4">
        <f t="shared" si="3680"/>
        <v>170</v>
      </c>
      <c r="CF275" s="42"/>
      <c r="CG275" s="42"/>
      <c r="CH275" s="42"/>
      <c r="CI275" s="42"/>
      <c r="CJ275" s="21"/>
      <c r="CK275" s="143"/>
      <c r="CL275" s="40"/>
      <c r="CM275" s="4" t="str">
        <f t="shared" si="3622"/>
        <v>Bevelled Edge - 1"</v>
      </c>
      <c r="CN275" s="4" t="str">
        <f t="shared" si="4049"/>
        <v>L.ft</v>
      </c>
      <c r="CO275" s="4">
        <f t="shared" si="4050"/>
        <v>170</v>
      </c>
      <c r="CP275" s="13"/>
      <c r="CQ275" s="21">
        <f t="shared" si="4030"/>
        <v>0</v>
      </c>
      <c r="CR275" s="31">
        <f t="shared" si="4031"/>
        <v>0</v>
      </c>
      <c r="CS275" s="42">
        <f t="shared" si="4032"/>
        <v>0</v>
      </c>
      <c r="CT275" s="21"/>
      <c r="CV275" s="40"/>
      <c r="CW275" s="4" t="str">
        <f t="shared" si="3623"/>
        <v>Bevelled Edge - 1"</v>
      </c>
      <c r="CX275" s="4" t="str">
        <f t="shared" si="3689"/>
        <v>L.ft</v>
      </c>
      <c r="CY275" s="4">
        <f t="shared" si="3690"/>
        <v>170</v>
      </c>
      <c r="CZ275" s="13"/>
      <c r="DA275" s="21">
        <f t="shared" si="4033"/>
        <v>0</v>
      </c>
      <c r="DB275" s="31">
        <f t="shared" si="4034"/>
        <v>0</v>
      </c>
      <c r="DC275" s="42">
        <f t="shared" si="4035"/>
        <v>0</v>
      </c>
      <c r="DD275" s="21"/>
      <c r="DF275" s="40"/>
      <c r="DG275" s="4" t="str">
        <f t="shared" si="3624"/>
        <v>Bevelled Edge - 1"</v>
      </c>
      <c r="DH275" s="4" t="str">
        <f t="shared" si="3694"/>
        <v>L.ft</v>
      </c>
      <c r="DI275" s="4">
        <f t="shared" si="3695"/>
        <v>170</v>
      </c>
      <c r="DJ275" s="13"/>
      <c r="DK275" s="21"/>
      <c r="DL275" s="31"/>
      <c r="DM275" s="42"/>
      <c r="DN275" s="21"/>
      <c r="DQ275" s="4" t="str">
        <f t="shared" si="3625"/>
        <v>Bevelled Edge - 1"</v>
      </c>
      <c r="DR275" s="4" t="str">
        <f t="shared" si="3699"/>
        <v>L.ft</v>
      </c>
      <c r="DS275" s="4">
        <f t="shared" si="3700"/>
        <v>170</v>
      </c>
      <c r="DT275" s="13"/>
      <c r="DU275" s="21"/>
      <c r="DV275" s="31"/>
      <c r="DW275" s="42"/>
      <c r="DX275" s="21"/>
      <c r="DZ275" s="40"/>
      <c r="EA275" s="4" t="str">
        <f t="shared" si="3626"/>
        <v>Bevelled Edge - 1"</v>
      </c>
      <c r="EB275" s="4" t="str">
        <f t="shared" si="3704"/>
        <v>L.ft</v>
      </c>
      <c r="EC275" s="4">
        <f t="shared" si="3705"/>
        <v>170</v>
      </c>
      <c r="ED275" s="13"/>
      <c r="EE275" s="21"/>
      <c r="EF275" s="31">
        <f t="shared" si="3707"/>
        <v>0</v>
      </c>
      <c r="EG275" s="42"/>
      <c r="EH275" s="21"/>
      <c r="EK275" s="4" t="str">
        <f t="shared" si="3627"/>
        <v>Bevelled Edge - 1"</v>
      </c>
      <c r="EL275" s="4" t="str">
        <f t="shared" si="3709"/>
        <v>L.ft</v>
      </c>
      <c r="EM275" s="4">
        <f t="shared" si="3710"/>
        <v>170</v>
      </c>
      <c r="EN275" s="13"/>
      <c r="EO275" s="21"/>
      <c r="EP275" s="31"/>
      <c r="EQ275" s="42"/>
      <c r="ER275" s="21"/>
      <c r="EU275" s="4" t="str">
        <f t="shared" si="3628"/>
        <v>Bevelled Edge - 1"</v>
      </c>
      <c r="EV275" s="4" t="str">
        <f t="shared" si="4006"/>
        <v>L.ft</v>
      </c>
      <c r="EW275" s="4">
        <f t="shared" si="4007"/>
        <v>170</v>
      </c>
      <c r="EX275" s="13"/>
      <c r="EY275" s="21">
        <f t="shared" si="4018"/>
        <v>0</v>
      </c>
      <c r="EZ275" s="31">
        <f t="shared" si="4019"/>
        <v>0</v>
      </c>
      <c r="FA275" s="42">
        <f t="shared" si="4020"/>
        <v>0</v>
      </c>
      <c r="FB275" s="21"/>
      <c r="FE275" s="4" t="str">
        <f t="shared" si="3970"/>
        <v>Bevelled Edge - 1"</v>
      </c>
      <c r="FF275" s="4" t="str">
        <f t="shared" si="3971"/>
        <v>L.ft</v>
      </c>
      <c r="FG275" s="4">
        <f t="shared" si="3972"/>
        <v>170</v>
      </c>
      <c r="FH275" s="13"/>
      <c r="FI275" s="21">
        <f t="shared" si="4036"/>
        <v>0</v>
      </c>
      <c r="FJ275" s="31">
        <f t="shared" si="4037"/>
        <v>0</v>
      </c>
      <c r="FK275" s="42">
        <f t="shared" si="4038"/>
        <v>0</v>
      </c>
      <c r="FL275" s="21"/>
      <c r="FO275" s="4" t="str">
        <f t="shared" si="3630"/>
        <v>Bevelled Edge - 1"</v>
      </c>
      <c r="FP275" s="4" t="str">
        <f t="shared" si="3724"/>
        <v>L.ft</v>
      </c>
      <c r="FQ275" s="4">
        <f t="shared" si="3725"/>
        <v>170</v>
      </c>
      <c r="FR275" s="13"/>
      <c r="FS275" s="21">
        <f t="shared" si="4024"/>
        <v>0</v>
      </c>
      <c r="FT275" s="31">
        <f t="shared" si="4025"/>
        <v>0</v>
      </c>
      <c r="FU275" s="42">
        <f t="shared" si="4026"/>
        <v>0</v>
      </c>
      <c r="FV275" s="21"/>
      <c r="FY275" s="4" t="str">
        <f t="shared" si="3631"/>
        <v>Bevelled Edge - 1"</v>
      </c>
      <c r="FZ275" s="4"/>
      <c r="GA275" s="4"/>
      <c r="GB275" s="13"/>
      <c r="GC275" s="21">
        <f t="shared" si="4021"/>
        <v>0</v>
      </c>
      <c r="GD275" s="31">
        <f t="shared" si="4022"/>
        <v>0</v>
      </c>
      <c r="GE275" s="42">
        <f t="shared" si="4023"/>
        <v>0</v>
      </c>
      <c r="GF275" s="21"/>
      <c r="GI275" s="4" t="str">
        <f t="shared" si="3797"/>
        <v>Bevelled Edge - 1"</v>
      </c>
      <c r="GJ275" s="4"/>
      <c r="GK275" s="4"/>
      <c r="GL275" s="13"/>
      <c r="GM275" s="21"/>
      <c r="GN275" s="31"/>
      <c r="GO275" s="42"/>
      <c r="GP275" s="21"/>
      <c r="GS275" s="4" t="str">
        <f t="shared" si="3965"/>
        <v>Bevelled Edge - 1"</v>
      </c>
      <c r="GT275" s="4">
        <f t="shared" si="3966"/>
        <v>0</v>
      </c>
      <c r="GU275" s="4">
        <f t="shared" si="3967"/>
        <v>0</v>
      </c>
      <c r="GV275" s="13"/>
      <c r="GW275" s="21">
        <f t="shared" si="4027"/>
        <v>0</v>
      </c>
      <c r="GX275" s="31">
        <f t="shared" si="4028"/>
        <v>0</v>
      </c>
      <c r="GY275" s="42">
        <f t="shared" si="4029"/>
        <v>0</v>
      </c>
      <c r="GZ275" s="21"/>
      <c r="HC275" s="4" t="str">
        <f t="shared" si="3633"/>
        <v>Bevelled Edge - 1"</v>
      </c>
      <c r="HD275" s="4"/>
      <c r="HE275" s="4"/>
      <c r="HF275" s="13"/>
      <c r="HG275" s="21"/>
      <c r="HH275" s="31"/>
      <c r="HI275" s="42"/>
      <c r="HJ275" s="21"/>
      <c r="HM275" s="4" t="str">
        <f t="shared" si="3819"/>
        <v>Bevelled Edge - 1"</v>
      </c>
      <c r="HN275" s="4">
        <f t="shared" si="3820"/>
        <v>0</v>
      </c>
      <c r="HO275" s="4">
        <f t="shared" si="3821"/>
        <v>0</v>
      </c>
      <c r="HP275" s="13"/>
      <c r="HQ275" s="4">
        <f t="shared" si="3822"/>
        <v>0</v>
      </c>
      <c r="HR275" s="13">
        <f t="shared" si="3823"/>
        <v>0</v>
      </c>
      <c r="HS275" s="42">
        <f t="shared" si="3824"/>
        <v>0</v>
      </c>
      <c r="HT275" s="21"/>
      <c r="HW275" s="4" t="str">
        <f t="shared" si="3825"/>
        <v>Bevelled Edge - 1"</v>
      </c>
      <c r="HX275" s="4">
        <f t="shared" si="3826"/>
        <v>0</v>
      </c>
      <c r="HY275" s="4">
        <f t="shared" si="3827"/>
        <v>0</v>
      </c>
      <c r="HZ275" s="31"/>
      <c r="IA275" s="21">
        <f t="shared" si="3828"/>
        <v>0</v>
      </c>
      <c r="IB275" s="13">
        <f t="shared" si="3829"/>
        <v>0</v>
      </c>
      <c r="IC275" s="42">
        <f t="shared" si="3830"/>
        <v>0</v>
      </c>
      <c r="ID275" s="21"/>
      <c r="IG275" s="4" t="str">
        <f t="shared" si="3831"/>
        <v>Bevelled Edge - 1"</v>
      </c>
      <c r="IH275" s="4">
        <f t="shared" si="3832"/>
        <v>0</v>
      </c>
      <c r="II275" s="4">
        <f t="shared" si="3833"/>
        <v>0</v>
      </c>
      <c r="IJ275" s="13"/>
      <c r="IK275" s="4">
        <f t="shared" si="3834"/>
        <v>0</v>
      </c>
      <c r="IL275" s="13">
        <f t="shared" si="3835"/>
        <v>0</v>
      </c>
      <c r="IM275" s="42">
        <f t="shared" si="3836"/>
        <v>0</v>
      </c>
      <c r="IN275" s="21"/>
      <c r="IQ275" s="56" t="str">
        <f t="shared" si="3803"/>
        <v>Bevelled Edge - 1"</v>
      </c>
      <c r="IR275" s="56">
        <f t="shared" si="3804"/>
        <v>0</v>
      </c>
      <c r="IS275" s="56">
        <f t="shared" si="3805"/>
        <v>0</v>
      </c>
      <c r="IT275" s="13"/>
      <c r="IU275" s="56">
        <f t="shared" si="3806"/>
        <v>0</v>
      </c>
      <c r="IV275" s="13">
        <f t="shared" si="3807"/>
        <v>0</v>
      </c>
      <c r="IW275" s="31">
        <f t="shared" si="3808"/>
        <v>0</v>
      </c>
      <c r="IX275" s="21"/>
      <c r="JA275" s="4" t="str">
        <f t="shared" si="3941"/>
        <v>Bevelled Edge - 1"</v>
      </c>
      <c r="JB275" s="4">
        <f t="shared" si="3942"/>
        <v>0</v>
      </c>
      <c r="JC275" s="4">
        <f t="shared" si="3943"/>
        <v>0</v>
      </c>
      <c r="JD275" s="13"/>
      <c r="JE275" s="4">
        <f t="shared" si="3944"/>
        <v>0</v>
      </c>
      <c r="JF275" s="13">
        <f t="shared" si="3945"/>
        <v>0</v>
      </c>
      <c r="JG275" s="42">
        <f t="shared" si="3946"/>
        <v>0</v>
      </c>
      <c r="JH275" s="21"/>
      <c r="JK275" s="4" t="str">
        <f>JA275</f>
        <v>Bevelled Edge - 1"</v>
      </c>
      <c r="JL275" s="4">
        <f t="shared" si="3935"/>
        <v>0</v>
      </c>
      <c r="JM275" s="4">
        <f t="shared" si="3936"/>
        <v>0</v>
      </c>
      <c r="JN275" s="13"/>
      <c r="JO275" s="21">
        <f t="shared" si="3937"/>
        <v>0</v>
      </c>
      <c r="JP275" s="31">
        <f t="shared" si="3938"/>
        <v>0</v>
      </c>
      <c r="JQ275" s="42">
        <f t="shared" si="3939"/>
        <v>0</v>
      </c>
      <c r="JR275" s="21"/>
      <c r="JU275" s="4" t="str">
        <f>JK275</f>
        <v>Bevelled Edge - 1"</v>
      </c>
      <c r="JV275" s="4">
        <f t="shared" si="3919"/>
        <v>0</v>
      </c>
      <c r="JW275" s="4">
        <f t="shared" si="3920"/>
        <v>0</v>
      </c>
      <c r="JX275" s="4">
        <f t="shared" si="3777"/>
        <v>0</v>
      </c>
      <c r="JY275" s="56">
        <f t="shared" si="3778"/>
        <v>0</v>
      </c>
      <c r="JZ275" s="56">
        <f t="shared" si="3779"/>
        <v>0</v>
      </c>
      <c r="KA275" s="31">
        <f t="shared" si="3940"/>
        <v>0</v>
      </c>
      <c r="KB275" s="21"/>
    </row>
    <row r="276" spans="1:288" ht="17.25" customHeight="1" x14ac:dyDescent="0.25">
      <c r="B276" s="3" t="s">
        <v>144</v>
      </c>
      <c r="C276" s="10" t="s">
        <v>2</v>
      </c>
      <c r="D276" s="4">
        <v>100</v>
      </c>
      <c r="E276" s="13">
        <v>12</v>
      </c>
      <c r="F276" s="31">
        <f t="shared" si="3641"/>
        <v>1200</v>
      </c>
      <c r="G276" s="31">
        <f t="shared" si="4012"/>
        <v>12</v>
      </c>
      <c r="H276" s="31">
        <f t="shared" si="3643"/>
        <v>1200</v>
      </c>
      <c r="I276" s="71"/>
      <c r="K276" s="40"/>
      <c r="L276" s="4" t="str">
        <f t="shared" si="3614"/>
        <v>Flat Edge</v>
      </c>
      <c r="M276" s="4" t="str">
        <f t="shared" si="3644"/>
        <v>L.ft</v>
      </c>
      <c r="N276" s="4">
        <f t="shared" si="3645"/>
        <v>100</v>
      </c>
      <c r="O276" s="13"/>
      <c r="P276" s="21">
        <f t="shared" si="4009"/>
        <v>0</v>
      </c>
      <c r="Q276" s="31">
        <f t="shared" si="4010"/>
        <v>0</v>
      </c>
      <c r="R276" s="31">
        <f t="shared" si="4011"/>
        <v>0</v>
      </c>
      <c r="S276" s="21"/>
      <c r="U276" s="40"/>
      <c r="V276" s="4" t="str">
        <f t="shared" si="3615"/>
        <v>Flat Edge</v>
      </c>
      <c r="W276" s="4" t="str">
        <f t="shared" si="3649"/>
        <v>L.ft</v>
      </c>
      <c r="X276" s="4">
        <f t="shared" si="3650"/>
        <v>100</v>
      </c>
      <c r="Y276" s="31"/>
      <c r="Z276" s="21">
        <f t="shared" si="3651"/>
        <v>0</v>
      </c>
      <c r="AA276" s="31">
        <f t="shared" si="3652"/>
        <v>0</v>
      </c>
      <c r="AB276" s="42">
        <f t="shared" si="3653"/>
        <v>0</v>
      </c>
      <c r="AC276" s="21"/>
      <c r="AE276" s="40"/>
      <c r="AF276" s="56" t="str">
        <f t="shared" si="3957"/>
        <v>Flat Edge</v>
      </c>
      <c r="AG276" s="56" t="str">
        <f t="shared" si="3958"/>
        <v>L.ft</v>
      </c>
      <c r="AH276" s="56">
        <f t="shared" si="3959"/>
        <v>100</v>
      </c>
      <c r="AI276" s="13"/>
      <c r="AJ276" s="21">
        <f t="shared" si="4013"/>
        <v>0</v>
      </c>
      <c r="AK276" s="31">
        <f t="shared" si="4014"/>
        <v>0</v>
      </c>
      <c r="AL276" s="31">
        <f t="shared" si="4015"/>
        <v>0</v>
      </c>
      <c r="AM276" s="21"/>
      <c r="AO276" s="40"/>
      <c r="AP276" s="4" t="str">
        <f t="shared" si="3617"/>
        <v>Flat Edge</v>
      </c>
      <c r="AQ276" s="4" t="str">
        <f>AG276</f>
        <v>L.ft</v>
      </c>
      <c r="AR276" s="4">
        <f>AH276</f>
        <v>100</v>
      </c>
      <c r="AS276" s="13"/>
      <c r="AT276" s="21">
        <f t="shared" si="3661"/>
        <v>0</v>
      </c>
      <c r="AU276" s="31">
        <f t="shared" si="3662"/>
        <v>0</v>
      </c>
      <c r="AV276" s="31">
        <f t="shared" si="3663"/>
        <v>0</v>
      </c>
      <c r="AW276" s="21"/>
      <c r="AY276" s="40"/>
      <c r="AZ276" s="4" t="str">
        <f t="shared" si="3618"/>
        <v>Flat Edge</v>
      </c>
      <c r="BA276" s="4" t="str">
        <f t="shared" si="3664"/>
        <v>L.ft</v>
      </c>
      <c r="BB276" s="4">
        <f t="shared" si="3665"/>
        <v>100</v>
      </c>
      <c r="BC276" s="13"/>
      <c r="BD276" s="21">
        <f t="shared" si="3666"/>
        <v>0</v>
      </c>
      <c r="BE276" s="31">
        <f t="shared" si="3667"/>
        <v>0</v>
      </c>
      <c r="BF276" s="42">
        <f t="shared" si="3668"/>
        <v>0</v>
      </c>
      <c r="BG276" s="21"/>
      <c r="BI276" s="40"/>
      <c r="BJ276" s="4" t="str">
        <f t="shared" si="3619"/>
        <v>Flat Edge</v>
      </c>
      <c r="BK276" s="4" t="str">
        <f t="shared" si="3669"/>
        <v>L.ft</v>
      </c>
      <c r="BL276" s="4">
        <f t="shared" si="3670"/>
        <v>100</v>
      </c>
      <c r="BM276" s="13"/>
      <c r="BN276" s="21">
        <f t="shared" si="3671"/>
        <v>0</v>
      </c>
      <c r="BO276" s="31">
        <f t="shared" si="3672"/>
        <v>0</v>
      </c>
      <c r="BP276" s="42">
        <f t="shared" si="3673"/>
        <v>0</v>
      </c>
      <c r="BQ276" s="21"/>
      <c r="BS276" s="40"/>
      <c r="BT276" s="4" t="str">
        <f t="shared" si="3620"/>
        <v>Flat Edge</v>
      </c>
      <c r="BU276" s="4" t="str">
        <f t="shared" si="3674"/>
        <v>L.ft</v>
      </c>
      <c r="BV276" s="4">
        <f t="shared" si="3675"/>
        <v>100</v>
      </c>
      <c r="BW276" s="13"/>
      <c r="BX276" s="21">
        <f t="shared" si="3676"/>
        <v>0</v>
      </c>
      <c r="BY276" s="31">
        <f t="shared" si="3677"/>
        <v>0</v>
      </c>
      <c r="BZ276" s="42">
        <f t="shared" si="3678"/>
        <v>0</v>
      </c>
      <c r="CA276" s="21"/>
      <c r="CB276" s="40"/>
      <c r="CC276" s="4" t="str">
        <f t="shared" si="3621"/>
        <v>Flat Edge</v>
      </c>
      <c r="CD276" s="4" t="str">
        <f t="shared" si="3679"/>
        <v>L.ft</v>
      </c>
      <c r="CE276" s="4">
        <f t="shared" si="3680"/>
        <v>100</v>
      </c>
      <c r="CF276" s="42"/>
      <c r="CG276" s="42">
        <f t="shared" si="3681"/>
        <v>0</v>
      </c>
      <c r="CH276" s="42">
        <f t="shared" si="3682"/>
        <v>0</v>
      </c>
      <c r="CI276" s="42">
        <f t="shared" si="3683"/>
        <v>0</v>
      </c>
      <c r="CJ276" s="21"/>
      <c r="CK276" s="143"/>
      <c r="CL276" s="40"/>
      <c r="CM276" s="4" t="str">
        <f t="shared" si="3622"/>
        <v>Flat Edge</v>
      </c>
      <c r="CN276" s="4" t="str">
        <f>CD276</f>
        <v>L.ft</v>
      </c>
      <c r="CO276" s="4">
        <f>CE276</f>
        <v>100</v>
      </c>
      <c r="CP276" s="13"/>
      <c r="CQ276" s="21">
        <f t="shared" si="3686"/>
        <v>0</v>
      </c>
      <c r="CR276" s="31">
        <f t="shared" si="3687"/>
        <v>0</v>
      </c>
      <c r="CS276" s="42">
        <f t="shared" si="3688"/>
        <v>0</v>
      </c>
      <c r="CT276" s="21"/>
      <c r="CV276" s="40"/>
      <c r="CW276" s="4" t="str">
        <f t="shared" si="3623"/>
        <v>Flat Edge</v>
      </c>
      <c r="CX276" s="4" t="str">
        <f t="shared" si="3689"/>
        <v>L.ft</v>
      </c>
      <c r="CY276" s="4">
        <f t="shared" si="3690"/>
        <v>100</v>
      </c>
      <c r="CZ276" s="13"/>
      <c r="DA276" s="21">
        <f t="shared" si="3691"/>
        <v>0</v>
      </c>
      <c r="DB276" s="31">
        <f t="shared" si="3692"/>
        <v>0</v>
      </c>
      <c r="DC276" s="42">
        <f t="shared" si="3693"/>
        <v>0</v>
      </c>
      <c r="DD276" s="21"/>
      <c r="DF276" s="40"/>
      <c r="DG276" s="4" t="str">
        <f t="shared" si="3624"/>
        <v>Flat Edge</v>
      </c>
      <c r="DH276" s="4" t="str">
        <f>CX276</f>
        <v>L.ft</v>
      </c>
      <c r="DI276" s="4">
        <f>CY276</f>
        <v>100</v>
      </c>
      <c r="DJ276" s="13"/>
      <c r="DK276" s="21">
        <f t="shared" si="3696"/>
        <v>0</v>
      </c>
      <c r="DL276" s="31">
        <f t="shared" si="3697"/>
        <v>0</v>
      </c>
      <c r="DM276" s="42">
        <f t="shared" si="3698"/>
        <v>0</v>
      </c>
      <c r="DN276" s="21"/>
      <c r="DQ276" s="4" t="str">
        <f t="shared" si="3625"/>
        <v>Flat Edge</v>
      </c>
      <c r="DR276" s="4" t="str">
        <f t="shared" si="3699"/>
        <v>L.ft</v>
      </c>
      <c r="DS276" s="4">
        <f t="shared" si="3700"/>
        <v>100</v>
      </c>
      <c r="DT276" s="13"/>
      <c r="DU276" s="21">
        <f t="shared" si="3701"/>
        <v>0</v>
      </c>
      <c r="DV276" s="31">
        <f t="shared" si="3702"/>
        <v>0</v>
      </c>
      <c r="DW276" s="42">
        <f t="shared" si="3703"/>
        <v>0</v>
      </c>
      <c r="DX276" s="21"/>
      <c r="DZ276" s="40"/>
      <c r="EA276" s="4" t="str">
        <f t="shared" si="3626"/>
        <v>Flat Edge</v>
      </c>
      <c r="EB276" s="4" t="str">
        <f t="shared" si="3704"/>
        <v>L.ft</v>
      </c>
      <c r="EC276" s="4">
        <f t="shared" si="3705"/>
        <v>100</v>
      </c>
      <c r="ED276" s="13"/>
      <c r="EE276" s="21">
        <f t="shared" si="3706"/>
        <v>0</v>
      </c>
      <c r="EF276" s="31">
        <f t="shared" si="3707"/>
        <v>0</v>
      </c>
      <c r="EG276" s="42">
        <f t="shared" si="3708"/>
        <v>0</v>
      </c>
      <c r="EH276" s="21"/>
      <c r="EK276" s="4" t="str">
        <f t="shared" si="3627"/>
        <v>Flat Edge</v>
      </c>
      <c r="EL276" s="4" t="str">
        <f t="shared" si="3709"/>
        <v>L.ft</v>
      </c>
      <c r="EM276" s="4">
        <f t="shared" si="3710"/>
        <v>100</v>
      </c>
      <c r="EN276" s="13"/>
      <c r="EO276" s="21">
        <f t="shared" si="3711"/>
        <v>0</v>
      </c>
      <c r="EP276" s="31">
        <f t="shared" si="3712"/>
        <v>0</v>
      </c>
      <c r="EQ276" s="42">
        <f t="shared" si="3713"/>
        <v>0</v>
      </c>
      <c r="ER276" s="21"/>
      <c r="EU276" s="4" t="str">
        <f t="shared" si="3628"/>
        <v>Flat Edge</v>
      </c>
      <c r="EV276" s="4" t="str">
        <f t="shared" si="4006"/>
        <v>L.ft</v>
      </c>
      <c r="EW276" s="4">
        <f t="shared" si="4007"/>
        <v>100</v>
      </c>
      <c r="EX276" s="13"/>
      <c r="EY276" s="21">
        <f t="shared" si="4018"/>
        <v>0</v>
      </c>
      <c r="EZ276" s="31">
        <f t="shared" si="4019"/>
        <v>0</v>
      </c>
      <c r="FA276" s="42">
        <f t="shared" si="4020"/>
        <v>0</v>
      </c>
      <c r="FB276" s="21"/>
      <c r="FE276" s="4" t="str">
        <f t="shared" si="3970"/>
        <v>Flat Edge</v>
      </c>
      <c r="FF276" s="4" t="str">
        <f t="shared" si="3971"/>
        <v>L.ft</v>
      </c>
      <c r="FG276" s="4">
        <f t="shared" si="3972"/>
        <v>100</v>
      </c>
      <c r="FH276" s="13"/>
      <c r="FI276" s="21">
        <f t="shared" si="4036"/>
        <v>0</v>
      </c>
      <c r="FJ276" s="31">
        <f t="shared" si="4037"/>
        <v>0</v>
      </c>
      <c r="FK276" s="42">
        <f t="shared" si="4038"/>
        <v>0</v>
      </c>
      <c r="FL276" s="21"/>
      <c r="FO276" s="4" t="str">
        <f t="shared" si="3630"/>
        <v>Flat Edge</v>
      </c>
      <c r="FP276" s="4" t="str">
        <f t="shared" si="3724"/>
        <v>L.ft</v>
      </c>
      <c r="FQ276" s="4">
        <f t="shared" si="3725"/>
        <v>100</v>
      </c>
      <c r="FR276" s="13"/>
      <c r="FS276" s="21">
        <f t="shared" si="4024"/>
        <v>0</v>
      </c>
      <c r="FT276" s="31">
        <f t="shared" si="4025"/>
        <v>0</v>
      </c>
      <c r="FU276" s="42">
        <f t="shared" si="4026"/>
        <v>0</v>
      </c>
      <c r="FV276" s="21"/>
      <c r="FY276" s="4" t="str">
        <f t="shared" si="3631"/>
        <v>Flat Edge</v>
      </c>
      <c r="FZ276" s="4" t="str">
        <f>FP276</f>
        <v>L.ft</v>
      </c>
      <c r="GA276" s="4">
        <f>FQ276</f>
        <v>100</v>
      </c>
      <c r="GB276" s="13"/>
      <c r="GC276" s="21">
        <f t="shared" si="4021"/>
        <v>0</v>
      </c>
      <c r="GD276" s="31">
        <f t="shared" si="4022"/>
        <v>0</v>
      </c>
      <c r="GE276" s="42">
        <f t="shared" si="4023"/>
        <v>0</v>
      </c>
      <c r="GF276" s="21"/>
      <c r="GI276" s="4" t="str">
        <f t="shared" si="3797"/>
        <v>Flat Edge</v>
      </c>
      <c r="GJ276" s="4" t="str">
        <f t="shared" si="3798"/>
        <v>L.ft</v>
      </c>
      <c r="GK276" s="4">
        <f t="shared" si="3799"/>
        <v>100</v>
      </c>
      <c r="GL276" s="13"/>
      <c r="GM276" s="21">
        <f t="shared" si="3733"/>
        <v>0</v>
      </c>
      <c r="GN276" s="31">
        <f t="shared" si="3734"/>
        <v>0</v>
      </c>
      <c r="GO276" s="42">
        <f t="shared" si="3735"/>
        <v>0</v>
      </c>
      <c r="GP276" s="21"/>
      <c r="GS276" s="4" t="str">
        <f t="shared" si="3965"/>
        <v>Flat Edge</v>
      </c>
      <c r="GT276" s="4" t="str">
        <f t="shared" si="3966"/>
        <v>L.ft</v>
      </c>
      <c r="GU276" s="4">
        <f t="shared" si="3967"/>
        <v>100</v>
      </c>
      <c r="GV276" s="13"/>
      <c r="GW276" s="21">
        <f t="shared" si="4027"/>
        <v>0</v>
      </c>
      <c r="GX276" s="31">
        <f t="shared" si="4028"/>
        <v>0</v>
      </c>
      <c r="GY276" s="42">
        <f t="shared" si="4029"/>
        <v>0</v>
      </c>
      <c r="GZ276" s="21"/>
      <c r="HC276" s="4" t="str">
        <f t="shared" si="3633"/>
        <v>Flat Edge</v>
      </c>
      <c r="HD276" s="4" t="str">
        <f>GT276</f>
        <v>L.ft</v>
      </c>
      <c r="HE276" s="4">
        <f>GU276</f>
        <v>100</v>
      </c>
      <c r="HF276" s="13"/>
      <c r="HG276" s="21">
        <f t="shared" si="3742"/>
        <v>0</v>
      </c>
      <c r="HH276" s="31">
        <f t="shared" si="3743"/>
        <v>0</v>
      </c>
      <c r="HI276" s="42">
        <f t="shared" si="3744"/>
        <v>0</v>
      </c>
      <c r="HJ276" s="21"/>
      <c r="HM276" s="4" t="str">
        <f t="shared" si="3819"/>
        <v>Flat Edge</v>
      </c>
      <c r="HN276" s="4" t="str">
        <f t="shared" si="3820"/>
        <v>L.ft</v>
      </c>
      <c r="HO276" s="4">
        <f t="shared" si="3821"/>
        <v>100</v>
      </c>
      <c r="HP276" s="13"/>
      <c r="HQ276" s="4">
        <f t="shared" si="3822"/>
        <v>0</v>
      </c>
      <c r="HR276" s="13">
        <f t="shared" si="3823"/>
        <v>0</v>
      </c>
      <c r="HS276" s="42">
        <f t="shared" si="3824"/>
        <v>0</v>
      </c>
      <c r="HT276" s="21"/>
      <c r="HW276" s="4" t="str">
        <f t="shared" si="3635"/>
        <v>Flat Edge</v>
      </c>
      <c r="HX276" s="4" t="str">
        <f t="shared" si="3750"/>
        <v>L.ft</v>
      </c>
      <c r="HY276" s="4">
        <f t="shared" si="3751"/>
        <v>100</v>
      </c>
      <c r="HZ276" s="13"/>
      <c r="IA276" s="21">
        <f t="shared" si="3752"/>
        <v>0</v>
      </c>
      <c r="IB276" s="13">
        <f t="shared" si="3753"/>
        <v>0</v>
      </c>
      <c r="IC276" s="42">
        <f t="shared" si="3754"/>
        <v>0</v>
      </c>
      <c r="ID276" s="21"/>
      <c r="IG276" s="4" t="str">
        <f t="shared" si="3636"/>
        <v>Flat Edge</v>
      </c>
      <c r="IH276" s="4" t="str">
        <f>HX276</f>
        <v>L.ft</v>
      </c>
      <c r="II276" s="4">
        <f>HY276</f>
        <v>100</v>
      </c>
      <c r="IJ276" s="13"/>
      <c r="IK276" s="4">
        <f t="shared" si="3800"/>
        <v>0</v>
      </c>
      <c r="IL276" s="13">
        <f t="shared" si="3801"/>
        <v>0</v>
      </c>
      <c r="IM276" s="42">
        <f t="shared" si="3802"/>
        <v>0</v>
      </c>
      <c r="IN276" s="21"/>
      <c r="IQ276" s="56" t="str">
        <f t="shared" si="3803"/>
        <v>Flat Edge</v>
      </c>
      <c r="IR276" s="56" t="str">
        <f t="shared" si="3804"/>
        <v>L.ft</v>
      </c>
      <c r="IS276" s="56">
        <f t="shared" si="3805"/>
        <v>100</v>
      </c>
      <c r="IT276" s="13"/>
      <c r="IU276" s="56">
        <f t="shared" si="3806"/>
        <v>0</v>
      </c>
      <c r="IV276" s="13">
        <f t="shared" si="3807"/>
        <v>0</v>
      </c>
      <c r="IW276" s="31">
        <f t="shared" si="3808"/>
        <v>0</v>
      </c>
      <c r="IX276" s="21"/>
      <c r="JA276" s="4" t="str">
        <f t="shared" si="3638"/>
        <v>Flat Edge</v>
      </c>
      <c r="JB276" s="4" t="str">
        <f>IR276</f>
        <v>L.ft</v>
      </c>
      <c r="JC276" s="4">
        <f>IS276</f>
        <v>100</v>
      </c>
      <c r="JD276" s="13"/>
      <c r="JE276" s="4">
        <f t="shared" si="3767"/>
        <v>0</v>
      </c>
      <c r="JF276" s="13">
        <f t="shared" si="3768"/>
        <v>0</v>
      </c>
      <c r="JG276" s="42">
        <f t="shared" si="3769"/>
        <v>0</v>
      </c>
      <c r="JH276" s="21"/>
      <c r="JK276" s="4" t="str">
        <f>JA276</f>
        <v>Flat Edge</v>
      </c>
      <c r="JL276" s="4" t="str">
        <f>JB276</f>
        <v>L.ft</v>
      </c>
      <c r="JM276" s="4">
        <f>JC276</f>
        <v>100</v>
      </c>
      <c r="JN276" s="13"/>
      <c r="JO276" s="21">
        <f t="shared" si="3772"/>
        <v>0</v>
      </c>
      <c r="JP276" s="31">
        <f t="shared" si="3773"/>
        <v>0</v>
      </c>
      <c r="JQ276" s="42">
        <f t="shared" si="3774"/>
        <v>0</v>
      </c>
      <c r="JR276" s="21"/>
      <c r="JU276" s="4" t="str">
        <f>JK276</f>
        <v>Flat Edge</v>
      </c>
      <c r="JV276" s="4" t="str">
        <f t="shared" ref="JV276" si="4059">JL276</f>
        <v>L.ft</v>
      </c>
      <c r="JW276" s="4">
        <f t="shared" ref="JW276" si="4060">JM276</f>
        <v>100</v>
      </c>
      <c r="JX276" s="13"/>
      <c r="JY276" s="21">
        <f t="shared" ref="JY276" si="4061">JW276*JX276</f>
        <v>0</v>
      </c>
      <c r="JZ276" s="31">
        <f t="shared" ref="JZ276" si="4062">$I$4*JX276</f>
        <v>0</v>
      </c>
      <c r="KA276" s="42">
        <f t="shared" ref="KA276" si="4063">JW276*JZ276</f>
        <v>0</v>
      </c>
      <c r="KB276" s="21"/>
    </row>
    <row r="277" spans="1:288" ht="17.25" customHeight="1" thickBot="1" x14ac:dyDescent="0.3">
      <c r="B277" s="199" t="s">
        <v>202</v>
      </c>
      <c r="C277" s="200"/>
      <c r="D277" s="200"/>
      <c r="E277" s="200"/>
      <c r="F277" s="200"/>
      <c r="G277" s="201"/>
      <c r="H277" s="32">
        <f>SUM(H235:H276)</f>
        <v>10000</v>
      </c>
      <c r="I277" s="81"/>
      <c r="K277" s="40"/>
      <c r="L277" s="199" t="s">
        <v>202</v>
      </c>
      <c r="M277" s="200"/>
      <c r="N277" s="200"/>
      <c r="O277" s="200"/>
      <c r="P277" s="200"/>
      <c r="Q277" s="201"/>
      <c r="R277" s="32">
        <f>SUM(R235:R276)</f>
        <v>0</v>
      </c>
      <c r="S277" s="22"/>
      <c r="U277" s="40"/>
      <c r="V277" s="223" t="s">
        <v>202</v>
      </c>
      <c r="W277" s="224"/>
      <c r="X277" s="224"/>
      <c r="Y277" s="224"/>
      <c r="Z277" s="224"/>
      <c r="AA277" s="225"/>
      <c r="AB277" s="118">
        <f>SUM(AB235:AB276)</f>
        <v>0</v>
      </c>
      <c r="AC277" s="119"/>
      <c r="AE277" s="40"/>
      <c r="AF277" s="199" t="s">
        <v>202</v>
      </c>
      <c r="AG277" s="200"/>
      <c r="AH277" s="200"/>
      <c r="AI277" s="200"/>
      <c r="AJ277" s="200"/>
      <c r="AK277" s="201"/>
      <c r="AL277" s="32">
        <f>SUM(AL235:AL276)</f>
        <v>0</v>
      </c>
      <c r="AM277" s="22"/>
      <c r="AO277" s="40"/>
      <c r="AP277" s="199" t="s">
        <v>202</v>
      </c>
      <c r="AQ277" s="200"/>
      <c r="AR277" s="200"/>
      <c r="AS277" s="200"/>
      <c r="AT277" s="200"/>
      <c r="AU277" s="201"/>
      <c r="AV277" s="32">
        <f>SUM(AV235:AV276)</f>
        <v>0</v>
      </c>
      <c r="AW277" s="22"/>
      <c r="AY277" s="40"/>
      <c r="AZ277" s="199" t="s">
        <v>202</v>
      </c>
      <c r="BA277" s="200"/>
      <c r="BB277" s="200"/>
      <c r="BC277" s="200"/>
      <c r="BD277" s="200"/>
      <c r="BE277" s="201"/>
      <c r="BF277" s="32">
        <f>SUM(BF235:BF276)</f>
        <v>0</v>
      </c>
      <c r="BG277" s="22"/>
      <c r="BI277" s="40"/>
      <c r="BJ277" s="199" t="s">
        <v>202</v>
      </c>
      <c r="BK277" s="200"/>
      <c r="BL277" s="200"/>
      <c r="BM277" s="200"/>
      <c r="BN277" s="200"/>
      <c r="BO277" s="201"/>
      <c r="BP277" s="32">
        <f>SUM(BP235:BP276)</f>
        <v>0</v>
      </c>
      <c r="BQ277" s="22"/>
      <c r="BS277" s="40"/>
      <c r="BT277" s="199" t="s">
        <v>202</v>
      </c>
      <c r="BU277" s="200"/>
      <c r="BV277" s="200"/>
      <c r="BW277" s="200"/>
      <c r="BX277" s="200"/>
      <c r="BY277" s="201"/>
      <c r="BZ277" s="32">
        <f>SUM(BZ235:BZ276)</f>
        <v>0</v>
      </c>
      <c r="CA277" s="22"/>
      <c r="CB277" s="40"/>
      <c r="CC277" s="199" t="s">
        <v>202</v>
      </c>
      <c r="CD277" s="200"/>
      <c r="CE277" s="200"/>
      <c r="CF277" s="200"/>
      <c r="CG277" s="200"/>
      <c r="CH277" s="201"/>
      <c r="CI277" s="32">
        <f>SUM(CI235:CI276)</f>
        <v>0</v>
      </c>
      <c r="CJ277" s="22"/>
      <c r="CK277" s="144"/>
      <c r="CL277" s="40"/>
      <c r="CM277" s="199" t="s">
        <v>202</v>
      </c>
      <c r="CN277" s="200"/>
      <c r="CO277" s="200"/>
      <c r="CP277" s="200"/>
      <c r="CQ277" s="200"/>
      <c r="CR277" s="201"/>
      <c r="CS277" s="32">
        <f>SUM(CS235:CS276)</f>
        <v>0</v>
      </c>
      <c r="CT277" s="22"/>
      <c r="CV277" s="40"/>
      <c r="CW277" s="199" t="s">
        <v>202</v>
      </c>
      <c r="CX277" s="200"/>
      <c r="CY277" s="200"/>
      <c r="CZ277" s="200"/>
      <c r="DA277" s="200"/>
      <c r="DB277" s="201"/>
      <c r="DC277" s="32">
        <f>SUM(DC235:DC276)</f>
        <v>0</v>
      </c>
      <c r="DD277" s="22"/>
      <c r="DF277" s="40"/>
      <c r="DG277" s="199" t="s">
        <v>202</v>
      </c>
      <c r="DH277" s="200"/>
      <c r="DI277" s="200"/>
      <c r="DJ277" s="200"/>
      <c r="DK277" s="200"/>
      <c r="DL277" s="201"/>
      <c r="DM277" s="32">
        <f>SUM(DM235:DM276)</f>
        <v>0</v>
      </c>
      <c r="DN277" s="22"/>
      <c r="DQ277" s="199" t="s">
        <v>202</v>
      </c>
      <c r="DR277" s="200"/>
      <c r="DS277" s="200"/>
      <c r="DT277" s="200"/>
      <c r="DU277" s="200"/>
      <c r="DV277" s="201"/>
      <c r="DW277" s="32">
        <f>SUM(DW235:DW276)</f>
        <v>0</v>
      </c>
      <c r="DX277" s="22"/>
      <c r="DZ277" s="40"/>
      <c r="EA277" s="199" t="s">
        <v>202</v>
      </c>
      <c r="EB277" s="200"/>
      <c r="EC277" s="200"/>
      <c r="ED277" s="200"/>
      <c r="EE277" s="200"/>
      <c r="EF277" s="201"/>
      <c r="EG277" s="32">
        <f>SUM(EG235:EG276)</f>
        <v>0</v>
      </c>
      <c r="EH277" s="22"/>
      <c r="EK277" s="199" t="s">
        <v>202</v>
      </c>
      <c r="EL277" s="200"/>
      <c r="EM277" s="200"/>
      <c r="EN277" s="200"/>
      <c r="EO277" s="200"/>
      <c r="EP277" s="201"/>
      <c r="EQ277" s="32">
        <f>SUM(EQ235:EQ276)</f>
        <v>0</v>
      </c>
      <c r="ER277" s="22"/>
      <c r="EU277" s="199" t="s">
        <v>202</v>
      </c>
      <c r="EV277" s="200"/>
      <c r="EW277" s="200"/>
      <c r="EX277" s="200"/>
      <c r="EY277" s="200"/>
      <c r="EZ277" s="201"/>
      <c r="FA277" s="32">
        <f>SUM(FA235:FA276)</f>
        <v>0</v>
      </c>
      <c r="FB277" s="22"/>
      <c r="FE277" s="199" t="s">
        <v>202</v>
      </c>
      <c r="FF277" s="200"/>
      <c r="FG277" s="200"/>
      <c r="FH277" s="200"/>
      <c r="FI277" s="200"/>
      <c r="FJ277" s="201"/>
      <c r="FK277" s="32">
        <f>SUM(FK235:FK276)</f>
        <v>0</v>
      </c>
      <c r="FL277" s="22"/>
      <c r="FO277" s="199" t="s">
        <v>202</v>
      </c>
      <c r="FP277" s="200"/>
      <c r="FQ277" s="200"/>
      <c r="FR277" s="200"/>
      <c r="FS277" s="200"/>
      <c r="FT277" s="201"/>
      <c r="FU277" s="32">
        <f>SUM(FU235:FU276)</f>
        <v>0</v>
      </c>
      <c r="FV277" s="22"/>
      <c r="FY277" s="199" t="s">
        <v>202</v>
      </c>
      <c r="FZ277" s="200"/>
      <c r="GA277" s="200"/>
      <c r="GB277" s="200"/>
      <c r="GC277" s="200"/>
      <c r="GD277" s="201"/>
      <c r="GE277" s="32">
        <f>SUM(GE235:GE276)</f>
        <v>0</v>
      </c>
      <c r="GF277" s="22"/>
      <c r="GI277" s="199" t="s">
        <v>202</v>
      </c>
      <c r="GJ277" s="200"/>
      <c r="GK277" s="200"/>
      <c r="GL277" s="200"/>
      <c r="GM277" s="200"/>
      <c r="GN277" s="201"/>
      <c r="GO277" s="32">
        <f>SUM(GO235:GO276)</f>
        <v>0</v>
      </c>
      <c r="GP277" s="22"/>
      <c r="GS277" s="199" t="s">
        <v>202</v>
      </c>
      <c r="GT277" s="200"/>
      <c r="GU277" s="200"/>
      <c r="GV277" s="200"/>
      <c r="GW277" s="200"/>
      <c r="GX277" s="201"/>
      <c r="GY277" s="32">
        <f>SUM(GY235:GY276)</f>
        <v>0</v>
      </c>
      <c r="GZ277" s="22"/>
      <c r="HC277" s="199" t="s">
        <v>202</v>
      </c>
      <c r="HD277" s="200"/>
      <c r="HE277" s="200"/>
      <c r="HF277" s="200"/>
      <c r="HG277" s="200"/>
      <c r="HH277" s="201"/>
      <c r="HI277" s="32">
        <f>SUM(HI235:HI276)</f>
        <v>0</v>
      </c>
      <c r="HJ277" s="22"/>
      <c r="HM277" s="199" t="s">
        <v>202</v>
      </c>
      <c r="HN277" s="200"/>
      <c r="HO277" s="200"/>
      <c r="HP277" s="200"/>
      <c r="HQ277" s="200"/>
      <c r="HR277" s="201"/>
      <c r="HS277" s="32">
        <f>SUM(HS235:HS276)</f>
        <v>0</v>
      </c>
      <c r="HT277" s="22"/>
      <c r="HW277" s="199" t="s">
        <v>202</v>
      </c>
      <c r="HX277" s="200"/>
      <c r="HY277" s="200"/>
      <c r="HZ277" s="200"/>
      <c r="IA277" s="200"/>
      <c r="IB277" s="201"/>
      <c r="IC277" s="32">
        <f>SUM(IC235:IC275)</f>
        <v>0</v>
      </c>
      <c r="ID277" s="22"/>
      <c r="IG277" s="199" t="s">
        <v>202</v>
      </c>
      <c r="IH277" s="200"/>
      <c r="II277" s="200"/>
      <c r="IJ277" s="200"/>
      <c r="IK277" s="200"/>
      <c r="IL277" s="201"/>
      <c r="IM277" s="32">
        <f>SUM(IM235:IM276)</f>
        <v>0</v>
      </c>
      <c r="IN277" s="22"/>
      <c r="IQ277" s="199" t="s">
        <v>202</v>
      </c>
      <c r="IR277" s="200"/>
      <c r="IS277" s="200"/>
      <c r="IT277" s="200"/>
      <c r="IU277" s="200"/>
      <c r="IV277" s="201"/>
      <c r="IW277" s="32">
        <f>SUM(IW235:IW276)</f>
        <v>0</v>
      </c>
      <c r="IX277" s="22"/>
      <c r="JA277" s="199" t="s">
        <v>202</v>
      </c>
      <c r="JB277" s="200"/>
      <c r="JC277" s="200"/>
      <c r="JD277" s="200"/>
      <c r="JE277" s="200"/>
      <c r="JF277" s="201"/>
      <c r="JG277" s="32">
        <f>SUM(JG235:JG276)</f>
        <v>0</v>
      </c>
      <c r="JH277" s="22"/>
      <c r="JK277" s="199" t="s">
        <v>202</v>
      </c>
      <c r="JL277" s="200"/>
      <c r="JM277" s="200"/>
      <c r="JN277" s="200"/>
      <c r="JO277" s="200"/>
      <c r="JP277" s="201"/>
      <c r="JQ277" s="32">
        <f>SUM(JQ235:JQ276)</f>
        <v>0</v>
      </c>
      <c r="JR277" s="22"/>
      <c r="JU277" s="199" t="s">
        <v>202</v>
      </c>
      <c r="JV277" s="200"/>
      <c r="JW277" s="200"/>
      <c r="JX277" s="200"/>
      <c r="JY277" s="200"/>
      <c r="JZ277" s="201"/>
      <c r="KA277" s="32">
        <f>SUM(KA235:KA276)</f>
        <v>8800</v>
      </c>
      <c r="KB277" s="22"/>
    </row>
    <row r="278" spans="1:288" ht="17.25" customHeight="1" thickTop="1" x14ac:dyDescent="0.25">
      <c r="B278" s="2" t="s">
        <v>201</v>
      </c>
      <c r="C278" s="10"/>
      <c r="D278" s="4"/>
      <c r="E278" s="13"/>
      <c r="F278" s="31"/>
      <c r="G278" s="31"/>
      <c r="H278" s="34"/>
      <c r="I278" s="71"/>
      <c r="K278" s="40"/>
      <c r="L278" s="54" t="str">
        <f t="shared" ref="L278:L285" si="4064">B278</f>
        <v xml:space="preserve">Material - Others </v>
      </c>
      <c r="M278" s="55"/>
      <c r="N278" s="4"/>
      <c r="O278" s="13"/>
      <c r="P278" s="21"/>
      <c r="Q278" s="31"/>
      <c r="R278" s="34"/>
      <c r="S278" s="21"/>
      <c r="U278" s="40"/>
      <c r="V278" s="92" t="str">
        <f t="shared" ref="V278:V287" si="4065">L278</f>
        <v xml:space="preserve">Material - Others </v>
      </c>
      <c r="W278" s="93"/>
      <c r="X278" s="4"/>
      <c r="Y278" s="31"/>
      <c r="Z278" s="21"/>
      <c r="AA278" s="31"/>
      <c r="AB278" s="34"/>
      <c r="AC278" s="21"/>
      <c r="AE278" s="40"/>
      <c r="AF278" s="54" t="str">
        <f t="shared" ref="AF278:AF287" si="4066">V278</f>
        <v xml:space="preserve">Material - Others </v>
      </c>
      <c r="AG278" s="55"/>
      <c r="AH278" s="4"/>
      <c r="AI278" s="13"/>
      <c r="AJ278" s="21"/>
      <c r="AK278" s="31"/>
      <c r="AL278" s="34"/>
      <c r="AM278" s="21"/>
      <c r="AO278" s="40"/>
      <c r="AP278" s="54" t="str">
        <f t="shared" ref="AP278:AP287" si="4067">AF278</f>
        <v xml:space="preserve">Material - Others </v>
      </c>
      <c r="AQ278" s="55"/>
      <c r="AR278" s="4"/>
      <c r="AS278" s="13"/>
      <c r="AT278" s="21"/>
      <c r="AU278" s="31"/>
      <c r="AV278" s="34"/>
      <c r="AW278" s="21"/>
      <c r="AY278" s="40"/>
      <c r="AZ278" s="54" t="str">
        <f t="shared" ref="AZ278:AZ287" si="4068">AP278</f>
        <v xml:space="preserve">Material - Others </v>
      </c>
      <c r="BA278" s="55"/>
      <c r="BB278" s="4"/>
      <c r="BC278" s="13"/>
      <c r="BD278" s="21"/>
      <c r="BE278" s="31"/>
      <c r="BF278" s="34"/>
      <c r="BG278" s="21"/>
      <c r="BI278" s="40"/>
      <c r="BJ278" s="54" t="str">
        <f t="shared" ref="BJ278:BJ287" si="4069">AZ278</f>
        <v xml:space="preserve">Material - Others </v>
      </c>
      <c r="BK278" s="55"/>
      <c r="BL278" s="4"/>
      <c r="BM278" s="13"/>
      <c r="BN278" s="21"/>
      <c r="BO278" s="31"/>
      <c r="BP278" s="34"/>
      <c r="BQ278" s="21"/>
      <c r="BS278" s="40"/>
      <c r="BT278" s="54" t="str">
        <f t="shared" ref="BT278:BT287" si="4070">BJ278</f>
        <v xml:space="preserve">Material - Others </v>
      </c>
      <c r="BU278" s="55"/>
      <c r="BV278" s="4"/>
      <c r="BW278" s="13"/>
      <c r="BX278" s="21"/>
      <c r="BY278" s="31"/>
      <c r="BZ278" s="34"/>
      <c r="CA278" s="21"/>
      <c r="CB278" s="40"/>
      <c r="CC278" s="54" t="str">
        <f t="shared" ref="CC278:CC283" si="4071">BT278</f>
        <v xml:space="preserve">Material - Others </v>
      </c>
      <c r="CD278" s="55"/>
      <c r="CE278" s="4"/>
      <c r="CF278" s="31"/>
      <c r="CG278" s="31"/>
      <c r="CH278" s="31"/>
      <c r="CI278" s="34"/>
      <c r="CJ278" s="21"/>
      <c r="CK278" s="143"/>
      <c r="CL278" s="40"/>
      <c r="CM278" s="92" t="str">
        <f>CC278</f>
        <v xml:space="preserve">Material - Others </v>
      </c>
      <c r="CN278" s="93"/>
      <c r="CO278" s="4"/>
      <c r="CP278" s="13"/>
      <c r="CQ278" s="21"/>
      <c r="CR278" s="31"/>
      <c r="CS278" s="34"/>
      <c r="CT278" s="21"/>
      <c r="CV278" s="40"/>
      <c r="CW278" s="54" t="str">
        <f>CM278</f>
        <v xml:space="preserve">Material - Others </v>
      </c>
      <c r="CX278" s="55"/>
      <c r="CY278" s="4"/>
      <c r="CZ278" s="13"/>
      <c r="DA278" s="21"/>
      <c r="DB278" s="31"/>
      <c r="DC278" s="34"/>
      <c r="DD278" s="21"/>
      <c r="DF278" s="40"/>
      <c r="DG278" s="54" t="str">
        <f t="shared" ref="DG278:DG279" si="4072">CW278</f>
        <v xml:space="preserve">Material - Others </v>
      </c>
      <c r="DH278" s="55"/>
      <c r="DI278" s="4"/>
      <c r="DJ278" s="13"/>
      <c r="DK278" s="21"/>
      <c r="DL278" s="31"/>
      <c r="DM278" s="34"/>
      <c r="DN278" s="21"/>
      <c r="DQ278" s="54" t="str">
        <f>DG278</f>
        <v xml:space="preserve">Material - Others </v>
      </c>
      <c r="DR278" s="55"/>
      <c r="DS278" s="4"/>
      <c r="DT278" s="13"/>
      <c r="DU278" s="21"/>
      <c r="DV278" s="31"/>
      <c r="DW278" s="34"/>
      <c r="DX278" s="21"/>
      <c r="DZ278" s="40"/>
      <c r="EA278" s="54" t="str">
        <f>DQ278</f>
        <v xml:space="preserve">Material - Others </v>
      </c>
      <c r="EB278" s="55"/>
      <c r="EC278" s="4"/>
      <c r="ED278" s="13"/>
      <c r="EE278" s="21"/>
      <c r="EF278" s="31"/>
      <c r="EG278" s="34"/>
      <c r="EH278" s="21"/>
      <c r="EK278" s="54" t="str">
        <f t="shared" ref="EK278:EK287" si="4073">EA278</f>
        <v xml:space="preserve">Material - Others </v>
      </c>
      <c r="EL278" s="55"/>
      <c r="EM278" s="4"/>
      <c r="EN278" s="13"/>
      <c r="EO278" s="21"/>
      <c r="EP278" s="31"/>
      <c r="EQ278" s="34"/>
      <c r="ER278" s="21"/>
      <c r="EU278" s="92" t="str">
        <f>EK278</f>
        <v xml:space="preserve">Material - Others </v>
      </c>
      <c r="EV278" s="93"/>
      <c r="EW278" s="4"/>
      <c r="EX278" s="13"/>
      <c r="EY278" s="21"/>
      <c r="EZ278" s="31"/>
      <c r="FA278" s="34"/>
      <c r="FB278" s="21"/>
      <c r="FE278" s="54" t="str">
        <f t="shared" ref="FE278:FE287" si="4074">EU278</f>
        <v xml:space="preserve">Material - Others </v>
      </c>
      <c r="FF278" s="55"/>
      <c r="FG278" s="4"/>
      <c r="FH278" s="13"/>
      <c r="FI278" s="21"/>
      <c r="FJ278" s="31"/>
      <c r="FK278" s="34"/>
      <c r="FL278" s="21"/>
      <c r="FO278" s="54" t="str">
        <f t="shared" ref="FO278:FO281" si="4075">FE278</f>
        <v xml:space="preserve">Material - Others </v>
      </c>
      <c r="FP278" s="55"/>
      <c r="FQ278" s="4"/>
      <c r="FR278" s="13"/>
      <c r="FS278" s="21"/>
      <c r="FT278" s="31"/>
      <c r="FU278" s="34"/>
      <c r="FV278" s="21"/>
      <c r="FY278" s="54" t="str">
        <f t="shared" ref="FY278:FY287" si="4076">FO278</f>
        <v xml:space="preserve">Material - Others </v>
      </c>
      <c r="FZ278" s="55"/>
      <c r="GA278" s="4"/>
      <c r="GB278" s="13"/>
      <c r="GC278" s="21"/>
      <c r="GD278" s="31"/>
      <c r="GE278" s="34"/>
      <c r="GF278" s="21"/>
      <c r="GI278" s="54" t="str">
        <f>FY278</f>
        <v xml:space="preserve">Material - Others </v>
      </c>
      <c r="GJ278" s="55"/>
      <c r="GK278" s="4"/>
      <c r="GL278" s="13"/>
      <c r="GM278" s="21"/>
      <c r="GN278" s="31"/>
      <c r="GO278" s="34"/>
      <c r="GP278" s="21"/>
      <c r="GS278" s="54" t="str">
        <f>GI278</f>
        <v xml:space="preserve">Material - Others </v>
      </c>
      <c r="GT278" s="55"/>
      <c r="GU278" s="4"/>
      <c r="GV278" s="13"/>
      <c r="GW278" s="21"/>
      <c r="GX278" s="31"/>
      <c r="GY278" s="34"/>
      <c r="GZ278" s="21"/>
      <c r="HC278" s="54" t="str">
        <f>GS278</f>
        <v xml:space="preserve">Material - Others </v>
      </c>
      <c r="HD278" s="55"/>
      <c r="HE278" s="4"/>
      <c r="HF278" s="13"/>
      <c r="HG278" s="21"/>
      <c r="HH278" s="31"/>
      <c r="HI278" s="34"/>
      <c r="HJ278" s="21"/>
      <c r="HM278" s="54" t="str">
        <f>HC278</f>
        <v xml:space="preserve">Material - Others </v>
      </c>
      <c r="HN278" s="55"/>
      <c r="HO278" s="4"/>
      <c r="HP278" s="13"/>
      <c r="HQ278" s="21"/>
      <c r="HR278" s="13"/>
      <c r="HS278" s="34"/>
      <c r="HT278" s="21"/>
      <c r="HW278" s="54" t="str">
        <f>HM278</f>
        <v xml:space="preserve">Material - Others </v>
      </c>
      <c r="HX278" s="55"/>
      <c r="HY278" s="4"/>
      <c r="HZ278" s="13"/>
      <c r="IA278" s="21"/>
      <c r="IB278" s="13"/>
      <c r="IC278" s="34"/>
      <c r="ID278" s="21"/>
      <c r="IG278" s="54" t="str">
        <f>HW278</f>
        <v xml:space="preserve">Material - Others </v>
      </c>
      <c r="IH278" s="55"/>
      <c r="II278" s="4"/>
      <c r="IJ278" s="13"/>
      <c r="IK278" s="21"/>
      <c r="IL278" s="13"/>
      <c r="IM278" s="34"/>
      <c r="IN278" s="21"/>
      <c r="IQ278" s="54" t="str">
        <f>IG278</f>
        <v xml:space="preserve">Material - Others </v>
      </c>
      <c r="IR278" s="55"/>
      <c r="IS278" s="4"/>
      <c r="IT278" s="13"/>
      <c r="IU278" s="21"/>
      <c r="IV278" s="13"/>
      <c r="IW278" s="34"/>
      <c r="IX278" s="21"/>
      <c r="JA278" s="54" t="str">
        <f>IQ278</f>
        <v xml:space="preserve">Material - Others </v>
      </c>
      <c r="JB278" s="55"/>
      <c r="JC278" s="4"/>
      <c r="JD278" s="13"/>
      <c r="JE278" s="21"/>
      <c r="JF278" s="13"/>
      <c r="JG278" s="34"/>
      <c r="JH278" s="21"/>
      <c r="JK278" s="54" t="str">
        <f>JA278</f>
        <v xml:space="preserve">Material - Others </v>
      </c>
      <c r="JL278" s="55"/>
      <c r="JM278" s="4"/>
      <c r="JN278" s="13"/>
      <c r="JO278" s="21"/>
      <c r="JP278" s="31"/>
      <c r="JQ278" s="34"/>
      <c r="JR278" s="21"/>
      <c r="JU278" s="54" t="str">
        <f t="shared" ref="JU278:JU287" si="4077">JK278</f>
        <v xml:space="preserve">Material - Others </v>
      </c>
      <c r="JV278" s="55"/>
      <c r="JW278" s="4"/>
      <c r="JX278" s="13"/>
      <c r="JY278" s="21"/>
      <c r="JZ278" s="31"/>
      <c r="KA278" s="34"/>
      <c r="KB278" s="21"/>
    </row>
    <row r="279" spans="1:288" ht="17.25" customHeight="1" x14ac:dyDescent="0.25">
      <c r="B279" s="3" t="s">
        <v>238</v>
      </c>
      <c r="C279" s="10" t="s">
        <v>239</v>
      </c>
      <c r="D279" s="4">
        <v>1</v>
      </c>
      <c r="E279" s="42">
        <v>2500</v>
      </c>
      <c r="F279" s="42">
        <f t="shared" ref="F279:F287" si="4078">D279*E279</f>
        <v>2500</v>
      </c>
      <c r="G279" s="42">
        <f t="shared" ref="G279:G280" si="4079">$I$4*E279</f>
        <v>2500</v>
      </c>
      <c r="H279" s="42">
        <f t="shared" ref="H279:H287" si="4080">D279*G279</f>
        <v>2500</v>
      </c>
      <c r="I279" s="71"/>
      <c r="K279" s="40"/>
      <c r="L279" s="4" t="str">
        <f t="shared" si="4064"/>
        <v xml:space="preserve">other  </v>
      </c>
      <c r="M279" s="4" t="str">
        <f t="shared" ref="M279:N284" si="4081">C279</f>
        <v>Items</v>
      </c>
      <c r="N279" s="4">
        <f t="shared" si="4081"/>
        <v>1</v>
      </c>
      <c r="O279" s="42">
        <v>2500</v>
      </c>
      <c r="P279" s="21">
        <f t="shared" ref="P279:P287" si="4082">N279*O279</f>
        <v>2500</v>
      </c>
      <c r="Q279" s="42">
        <f t="shared" ref="Q279:Q287" si="4083">$I$4*O279</f>
        <v>2500</v>
      </c>
      <c r="R279" s="42">
        <f t="shared" ref="R279:R287" si="4084">N279*Q279</f>
        <v>2500</v>
      </c>
      <c r="S279" s="21"/>
      <c r="U279" s="40"/>
      <c r="V279" s="4" t="str">
        <f t="shared" si="4065"/>
        <v xml:space="preserve">other  </v>
      </c>
      <c r="W279" s="4" t="str">
        <f t="shared" ref="W279:W287" si="4085">M279</f>
        <v>Items</v>
      </c>
      <c r="X279" s="4">
        <f t="shared" ref="X279:X287" si="4086">N279</f>
        <v>1</v>
      </c>
      <c r="Y279" s="42">
        <v>5000</v>
      </c>
      <c r="Z279" s="21">
        <f t="shared" ref="Z279:Z287" si="4087">X279*Y279</f>
        <v>5000</v>
      </c>
      <c r="AA279" s="31">
        <f t="shared" ref="AA279:AA287" si="4088">$I$4*Y279</f>
        <v>5000</v>
      </c>
      <c r="AB279" s="42">
        <f t="shared" ref="AB279:AB287" si="4089">X279*AA279</f>
        <v>5000</v>
      </c>
      <c r="AC279" s="122"/>
      <c r="AE279" s="40"/>
      <c r="AF279" s="4" t="str">
        <f t="shared" si="4066"/>
        <v xml:space="preserve">other  </v>
      </c>
      <c r="AG279" s="4" t="str">
        <f t="shared" ref="AG279:AG287" si="4090">W279</f>
        <v>Items</v>
      </c>
      <c r="AH279" s="4">
        <f t="shared" ref="AH279:AH287" si="4091">X279</f>
        <v>1</v>
      </c>
      <c r="AI279" s="42">
        <v>5000</v>
      </c>
      <c r="AJ279" s="21">
        <f t="shared" ref="AJ279:AJ287" si="4092">AH279*AI279</f>
        <v>5000</v>
      </c>
      <c r="AK279" s="31">
        <f t="shared" ref="AK279:AK287" si="4093">$I$4*AI279</f>
        <v>5000</v>
      </c>
      <c r="AL279" s="31">
        <f t="shared" ref="AL279:AL287" si="4094">AH279*AK279</f>
        <v>5000</v>
      </c>
      <c r="AM279" s="21"/>
      <c r="AO279" s="40"/>
      <c r="AP279" s="4" t="str">
        <f t="shared" si="4067"/>
        <v xml:space="preserve">other  </v>
      </c>
      <c r="AQ279" s="4" t="str">
        <f t="shared" ref="AQ279:AQ281" si="4095">AG279</f>
        <v>Items</v>
      </c>
      <c r="AR279" s="4">
        <f t="shared" ref="AR279:AR281" si="4096">AH279</f>
        <v>1</v>
      </c>
      <c r="AS279" s="42">
        <v>5000</v>
      </c>
      <c r="AT279" s="21">
        <f t="shared" ref="AT279:AT287" si="4097">AR279*AS279</f>
        <v>5000</v>
      </c>
      <c r="AU279" s="31">
        <f t="shared" ref="AU279:AU287" si="4098">$I$4*AS279</f>
        <v>5000</v>
      </c>
      <c r="AV279" s="31">
        <f t="shared" ref="AV279:AV287" si="4099">AR279*AU279</f>
        <v>5000</v>
      </c>
      <c r="AW279" s="21"/>
      <c r="AY279" s="40"/>
      <c r="AZ279" s="4" t="str">
        <f t="shared" si="4068"/>
        <v xml:space="preserve">other  </v>
      </c>
      <c r="BA279" s="4" t="str">
        <f t="shared" ref="BA279:BA287" si="4100">AQ279</f>
        <v>Items</v>
      </c>
      <c r="BB279" s="4">
        <f t="shared" ref="BB279:BB287" si="4101">AR279</f>
        <v>1</v>
      </c>
      <c r="BC279" s="42">
        <v>1500</v>
      </c>
      <c r="BD279" s="21">
        <f t="shared" ref="BD279:BD287" si="4102">BB279*BC279</f>
        <v>1500</v>
      </c>
      <c r="BE279" s="31">
        <f t="shared" ref="BE279:BE286" si="4103">$BG$4*BC279</f>
        <v>3000</v>
      </c>
      <c r="BF279" s="42">
        <f t="shared" ref="BF279:BF287" si="4104">BB279*BE279</f>
        <v>3000</v>
      </c>
      <c r="BG279" s="21"/>
      <c r="BI279" s="40"/>
      <c r="BJ279" s="4" t="str">
        <f t="shared" si="4069"/>
        <v xml:space="preserve">other  </v>
      </c>
      <c r="BK279" s="4" t="str">
        <f t="shared" ref="BK279:BK287" si="4105">BA279</f>
        <v>Items</v>
      </c>
      <c r="BL279" s="4">
        <f t="shared" ref="BL279:BL287" si="4106">BB279</f>
        <v>1</v>
      </c>
      <c r="BM279" s="42">
        <v>2500</v>
      </c>
      <c r="BN279" s="21">
        <f t="shared" ref="BN279:BN287" si="4107">BL279*BM279</f>
        <v>2500</v>
      </c>
      <c r="BO279" s="42">
        <f t="shared" ref="BO279:BO287" si="4108">$I$4*BM279</f>
        <v>2500</v>
      </c>
      <c r="BP279" s="42">
        <f t="shared" ref="BP279:BP287" si="4109">BL279*BO279</f>
        <v>2500</v>
      </c>
      <c r="BQ279" s="21"/>
      <c r="BS279" s="40"/>
      <c r="BT279" s="4" t="str">
        <f t="shared" si="4070"/>
        <v xml:space="preserve">other  </v>
      </c>
      <c r="BU279" s="4" t="str">
        <f t="shared" ref="BU279:BV287" si="4110">BK279</f>
        <v>Items</v>
      </c>
      <c r="BV279" s="4">
        <f t="shared" si="4110"/>
        <v>1</v>
      </c>
      <c r="BW279" s="42">
        <v>2500</v>
      </c>
      <c r="BX279" s="21">
        <f t="shared" ref="BX279:BX287" si="4111">BV279*BW279</f>
        <v>2500</v>
      </c>
      <c r="BY279" s="42">
        <f t="shared" ref="BY279:BY287" si="4112">$I$4*BW279</f>
        <v>2500</v>
      </c>
      <c r="BZ279" s="42">
        <f t="shared" ref="BZ279:BZ287" si="4113">BV279*BY279</f>
        <v>2500</v>
      </c>
      <c r="CA279" s="21"/>
      <c r="CB279" s="40"/>
      <c r="CC279" s="4" t="str">
        <f t="shared" si="4071"/>
        <v xml:space="preserve">other  </v>
      </c>
      <c r="CD279" s="4" t="str">
        <f t="shared" ref="CD279:CE283" si="4114">BU279</f>
        <v>Items</v>
      </c>
      <c r="CE279" s="4">
        <f t="shared" si="4114"/>
        <v>1</v>
      </c>
      <c r="CF279" s="42">
        <v>2500</v>
      </c>
      <c r="CG279" s="42">
        <f t="shared" ref="CG279" si="4115">CE279*CF279</f>
        <v>2500</v>
      </c>
      <c r="CH279" s="31">
        <f t="shared" ref="CH279:CH281" si="4116">$CJ$4*CF279</f>
        <v>2500</v>
      </c>
      <c r="CI279" s="42">
        <f t="shared" ref="CI279" si="4117">CE279*CH279</f>
        <v>2500</v>
      </c>
      <c r="CJ279" s="21"/>
      <c r="CK279" s="143"/>
      <c r="CL279" s="40"/>
      <c r="CM279" s="4" t="str">
        <f t="shared" ref="CM279:CO283" si="4118">BT279</f>
        <v xml:space="preserve">other  </v>
      </c>
      <c r="CN279" s="4" t="str">
        <f t="shared" si="4118"/>
        <v>Items</v>
      </c>
      <c r="CO279" s="4">
        <f t="shared" si="4118"/>
        <v>1</v>
      </c>
      <c r="CP279" s="42">
        <v>7500</v>
      </c>
      <c r="CQ279" s="21">
        <f t="shared" ref="CQ279" si="4119">CO279*CP279</f>
        <v>7500</v>
      </c>
      <c r="CR279" s="42">
        <f t="shared" ref="CR279" si="4120">$I$4*CP279</f>
        <v>7500</v>
      </c>
      <c r="CS279" s="42">
        <f t="shared" ref="CS279" si="4121">CO279*CR279</f>
        <v>7500</v>
      </c>
      <c r="CT279" s="21" t="s">
        <v>436</v>
      </c>
      <c r="CV279" s="40"/>
      <c r="CW279" s="4" t="str">
        <f>CM279</f>
        <v xml:space="preserve">other  </v>
      </c>
      <c r="CX279" s="4" t="str">
        <f>CN279</f>
        <v>Items</v>
      </c>
      <c r="CY279" s="4">
        <f>CO279</f>
        <v>1</v>
      </c>
      <c r="CZ279" s="42">
        <v>2500</v>
      </c>
      <c r="DA279" s="21">
        <f t="shared" ref="DA279:DA287" si="4122">CY279*CZ279</f>
        <v>2500</v>
      </c>
      <c r="DB279" s="42">
        <f t="shared" ref="DB279:DB287" si="4123">$I$4*CZ279</f>
        <v>2500</v>
      </c>
      <c r="DC279" s="42">
        <f t="shared" ref="DC279:DC287" si="4124">CY279*DB279</f>
        <v>2500</v>
      </c>
      <c r="DD279" s="21"/>
      <c r="DF279" s="40"/>
      <c r="DG279" s="4" t="str">
        <f t="shared" si="4072"/>
        <v xml:space="preserve">other  </v>
      </c>
      <c r="DH279" s="4" t="str">
        <f t="shared" ref="DH279" si="4125">CX279</f>
        <v>Items</v>
      </c>
      <c r="DI279" s="4">
        <f t="shared" ref="DI279" si="4126">CY279</f>
        <v>1</v>
      </c>
      <c r="DJ279" s="42">
        <v>5000</v>
      </c>
      <c r="DK279" s="21">
        <f t="shared" ref="DK279" si="4127">DI279*DJ279</f>
        <v>5000</v>
      </c>
      <c r="DL279" s="42">
        <f t="shared" ref="DL279" si="4128">$I$4*DJ279</f>
        <v>5000</v>
      </c>
      <c r="DM279" s="42">
        <f t="shared" ref="DM279" si="4129">DI279*DL279</f>
        <v>5000</v>
      </c>
      <c r="DN279" s="21"/>
      <c r="DQ279" s="4" t="str">
        <f>DG279</f>
        <v xml:space="preserve">other  </v>
      </c>
      <c r="DR279" s="4" t="str">
        <f>DH279</f>
        <v>Items</v>
      </c>
      <c r="DS279" s="4">
        <f>DI279</f>
        <v>1</v>
      </c>
      <c r="DT279" s="42">
        <v>2500</v>
      </c>
      <c r="DU279" s="21">
        <f t="shared" ref="DU279" si="4130">DS279*DT279</f>
        <v>2500</v>
      </c>
      <c r="DV279" s="42">
        <f t="shared" ref="DV279" si="4131">$I$4*DT279</f>
        <v>2500</v>
      </c>
      <c r="DW279" s="42">
        <f t="shared" ref="DW279" si="4132">DS279*DV279</f>
        <v>2500</v>
      </c>
      <c r="DX279" s="4"/>
      <c r="DZ279" s="40"/>
      <c r="EA279" s="4" t="str">
        <f>DQ279</f>
        <v xml:space="preserve">other  </v>
      </c>
      <c r="EB279" s="4" t="str">
        <f>DR279</f>
        <v>Items</v>
      </c>
      <c r="EC279" s="4">
        <f>DS279</f>
        <v>1</v>
      </c>
      <c r="ED279" s="42">
        <v>6000</v>
      </c>
      <c r="EE279" s="21">
        <f t="shared" ref="EE279:EE287" si="4133">EC279*ED279</f>
        <v>6000</v>
      </c>
      <c r="EF279" s="31">
        <f t="shared" ref="EF279:EF286" si="4134">$EH$4*ED279</f>
        <v>6000</v>
      </c>
      <c r="EG279" s="42">
        <f t="shared" ref="EG279:EG287" si="4135">EC279*EF279</f>
        <v>6000</v>
      </c>
      <c r="EH279" s="21"/>
      <c r="EK279" s="4" t="str">
        <f t="shared" si="4073"/>
        <v xml:space="preserve">other  </v>
      </c>
      <c r="EL279" s="4" t="str">
        <f>EB279</f>
        <v>Items</v>
      </c>
      <c r="EM279" s="4">
        <f>EC279</f>
        <v>1</v>
      </c>
      <c r="EN279" s="42">
        <v>3500</v>
      </c>
      <c r="EO279" s="21">
        <f t="shared" ref="EO279" si="4136">EM279*EN279</f>
        <v>3500</v>
      </c>
      <c r="EP279" s="42">
        <f t="shared" ref="EP279" si="4137">$I$4*EN279</f>
        <v>3500</v>
      </c>
      <c r="EQ279" s="42">
        <f t="shared" ref="EQ279" si="4138">EM279*EP279</f>
        <v>3500</v>
      </c>
      <c r="ER279" s="21"/>
      <c r="EU279" s="4" t="str">
        <f>EK279</f>
        <v xml:space="preserve">other  </v>
      </c>
      <c r="EV279" s="4" t="str">
        <f t="shared" ref="EV279:EW281" si="4139">EL279</f>
        <v>Items</v>
      </c>
      <c r="EW279" s="4">
        <f t="shared" si="4139"/>
        <v>1</v>
      </c>
      <c r="EX279" s="42">
        <v>5000</v>
      </c>
      <c r="EY279" s="21">
        <f t="shared" ref="EY279:EY283" si="4140">EW279*EX279</f>
        <v>5000</v>
      </c>
      <c r="EZ279" s="31">
        <f t="shared" ref="EZ279:EZ283" si="4141">$I$4*EX279</f>
        <v>5000</v>
      </c>
      <c r="FA279" s="42">
        <f t="shared" ref="FA279:FA283" si="4142">EW279*EZ279</f>
        <v>5000</v>
      </c>
      <c r="FB279" s="4">
        <f>ES279</f>
        <v>0</v>
      </c>
      <c r="FE279" s="4" t="str">
        <f t="shared" si="4074"/>
        <v xml:space="preserve">other  </v>
      </c>
      <c r="FF279" s="4" t="str">
        <f t="shared" ref="FF279:FF287" si="4143">EV279</f>
        <v>Items</v>
      </c>
      <c r="FG279" s="4">
        <f t="shared" ref="FG279:FG287" si="4144">EW279</f>
        <v>1</v>
      </c>
      <c r="FH279" s="42">
        <v>1000</v>
      </c>
      <c r="FI279" s="21">
        <f t="shared" ref="FI279:FI287" si="4145">FG279*FH279</f>
        <v>1000</v>
      </c>
      <c r="FJ279" s="31">
        <f t="shared" ref="FJ279:FJ285" si="4146">$FL$4*FH279</f>
        <v>1000</v>
      </c>
      <c r="FK279" s="42">
        <f t="shared" ref="FK279:FK287" si="4147">FG279*FJ279</f>
        <v>1000</v>
      </c>
      <c r="FL279" s="4"/>
      <c r="FO279" s="4" t="str">
        <f t="shared" si="4075"/>
        <v xml:space="preserve">other  </v>
      </c>
      <c r="FP279" s="4" t="str">
        <f t="shared" ref="FP279:FQ287" si="4148">FF279</f>
        <v>Items</v>
      </c>
      <c r="FQ279" s="4">
        <f t="shared" si="4148"/>
        <v>1</v>
      </c>
      <c r="FR279" s="42">
        <v>2500</v>
      </c>
      <c r="FS279" s="21">
        <f t="shared" ref="FS279:FS287" si="4149">FQ279*FR279</f>
        <v>2500</v>
      </c>
      <c r="FT279" s="42">
        <f t="shared" ref="FT279:FT287" si="4150">$I$4*FR279</f>
        <v>2500</v>
      </c>
      <c r="FU279" s="42">
        <f t="shared" ref="FU279:FU287" si="4151">FQ279*FT279</f>
        <v>2500</v>
      </c>
      <c r="FV279" s="4"/>
      <c r="FY279" s="4" t="str">
        <f t="shared" si="4076"/>
        <v xml:space="preserve">other  </v>
      </c>
      <c r="FZ279" s="4" t="str">
        <f t="shared" ref="FZ279:FZ287" si="4152">FP279</f>
        <v>Items</v>
      </c>
      <c r="GA279" s="4">
        <f t="shared" ref="GA279:GA287" si="4153">FQ279</f>
        <v>1</v>
      </c>
      <c r="GB279" s="42">
        <v>1500</v>
      </c>
      <c r="GC279" s="21">
        <f t="shared" ref="GC279:GC287" si="4154">GA279*GB279</f>
        <v>1500</v>
      </c>
      <c r="GD279" s="42">
        <f t="shared" ref="GD279:GD287" si="4155">$I$4*GB279</f>
        <v>1500</v>
      </c>
      <c r="GE279" s="42">
        <f t="shared" ref="GE279:GE287" si="4156">GA279*GD279</f>
        <v>1500</v>
      </c>
      <c r="GF279" s="4"/>
      <c r="GI279" s="4" t="str">
        <f>FY279</f>
        <v xml:space="preserve">other  </v>
      </c>
      <c r="GJ279" s="4" t="str">
        <f t="shared" ref="GJ279:GK279" si="4157">FZ279</f>
        <v>Items</v>
      </c>
      <c r="GK279" s="4">
        <f t="shared" si="4157"/>
        <v>1</v>
      </c>
      <c r="GL279" s="42">
        <v>2500</v>
      </c>
      <c r="GM279" s="21">
        <f t="shared" ref="GM279:GM287" si="4158">GK279*GL279</f>
        <v>2500</v>
      </c>
      <c r="GN279" s="42">
        <f t="shared" ref="GN279:GN287" si="4159">$I$4*GL279</f>
        <v>2500</v>
      </c>
      <c r="GO279" s="42">
        <f t="shared" ref="GO279:GO287" si="4160">GK279*GN279</f>
        <v>2500</v>
      </c>
      <c r="GP279" s="21"/>
      <c r="GS279" s="4" t="str">
        <f>GI279</f>
        <v xml:space="preserve">other  </v>
      </c>
      <c r="GT279" s="4" t="str">
        <f>GJ279</f>
        <v>Items</v>
      </c>
      <c r="GU279" s="4">
        <f>GK279</f>
        <v>1</v>
      </c>
      <c r="GV279" s="42"/>
      <c r="GW279" s="21">
        <f t="shared" ref="GW279:GW287" si="4161">GU279*GV279</f>
        <v>0</v>
      </c>
      <c r="GX279" s="42">
        <f t="shared" ref="GX279:GX287" si="4162">$I$4*GV279</f>
        <v>0</v>
      </c>
      <c r="GY279" s="42">
        <f t="shared" ref="GY279:GY287" si="4163">GU279*GX279</f>
        <v>0</v>
      </c>
      <c r="GZ279" s="4"/>
      <c r="HC279" s="4" t="str">
        <f>GS279</f>
        <v xml:space="preserve">other  </v>
      </c>
      <c r="HD279" s="4" t="str">
        <f>GT279</f>
        <v>Items</v>
      </c>
      <c r="HE279" s="4">
        <f>GU279</f>
        <v>1</v>
      </c>
      <c r="HF279" s="42"/>
      <c r="HG279" s="21">
        <f t="shared" ref="HG279:HG287" si="4164">HE279*HF279</f>
        <v>0</v>
      </c>
      <c r="HH279" s="42">
        <f t="shared" ref="HH279:HH287" si="4165">$I$4*HF279</f>
        <v>0</v>
      </c>
      <c r="HI279" s="42">
        <f t="shared" ref="HI279:HI287" si="4166">HE279*HH279</f>
        <v>0</v>
      </c>
      <c r="HJ279" s="4"/>
      <c r="HM279" s="4" t="str">
        <f>HC279</f>
        <v xml:space="preserve">other  </v>
      </c>
      <c r="HN279" s="4" t="str">
        <f>HD279</f>
        <v>Items</v>
      </c>
      <c r="HO279" s="4">
        <f>HE279</f>
        <v>1</v>
      </c>
      <c r="HP279" s="42"/>
      <c r="HQ279" s="21">
        <f t="shared" ref="HQ279:HQ287" si="4167">HO279*HP279</f>
        <v>0</v>
      </c>
      <c r="HR279" s="42">
        <f t="shared" ref="HR279:HR287" si="4168">$I$4*HP279</f>
        <v>0</v>
      </c>
      <c r="HS279" s="42">
        <f t="shared" ref="HS279:HS287" si="4169">HO279*HR279</f>
        <v>0</v>
      </c>
      <c r="HT279" s="4"/>
      <c r="HW279" s="4" t="str">
        <f>HM279</f>
        <v xml:space="preserve">other  </v>
      </c>
      <c r="HX279" s="4" t="str">
        <f>HN279</f>
        <v>Items</v>
      </c>
      <c r="HY279" s="4">
        <f>HO279</f>
        <v>1</v>
      </c>
      <c r="HZ279" s="42"/>
      <c r="IA279" s="21">
        <f t="shared" ref="IA279:IA287" si="4170">HY279*HZ279</f>
        <v>0</v>
      </c>
      <c r="IB279" s="42">
        <f t="shared" ref="IB279:IB287" si="4171">$I$4*HZ279</f>
        <v>0</v>
      </c>
      <c r="IC279" s="42">
        <f t="shared" ref="IC279:IC287" si="4172">HY279*IB279</f>
        <v>0</v>
      </c>
      <c r="ID279" s="4"/>
      <c r="IG279" s="4" t="str">
        <f>HW279</f>
        <v xml:space="preserve">other  </v>
      </c>
      <c r="IH279" s="4" t="str">
        <f>HX279</f>
        <v>Items</v>
      </c>
      <c r="II279" s="4">
        <f>HY279</f>
        <v>1</v>
      </c>
      <c r="IJ279" s="13"/>
      <c r="IK279" s="4">
        <f t="shared" ref="IK279" si="4173">IJ279*II279</f>
        <v>0</v>
      </c>
      <c r="IL279" s="13">
        <f t="shared" ref="IL279" si="4174">$I$4*IJ279</f>
        <v>0</v>
      </c>
      <c r="IM279" s="42">
        <f t="shared" ref="IM279" si="4175">II279*IL279</f>
        <v>0</v>
      </c>
      <c r="IN279" s="4"/>
      <c r="IQ279" s="4" t="str">
        <f>IG279</f>
        <v xml:space="preserve">other  </v>
      </c>
      <c r="IR279" s="4" t="str">
        <f t="shared" ref="IR279:IS279" si="4176">IH279</f>
        <v>Items</v>
      </c>
      <c r="IS279" s="4">
        <f t="shared" si="4176"/>
        <v>1</v>
      </c>
      <c r="IT279" s="42"/>
      <c r="IU279" s="21">
        <f t="shared" ref="IU279:IU287" si="4177">IS279*IT279</f>
        <v>0</v>
      </c>
      <c r="IV279" s="42">
        <f t="shared" ref="IV279:IV287" si="4178">$I$4*IT279</f>
        <v>0</v>
      </c>
      <c r="IW279" s="42">
        <f t="shared" ref="IW279:IW287" si="4179">IS279*IV279</f>
        <v>0</v>
      </c>
      <c r="IX279" s="4"/>
      <c r="JA279" s="4" t="str">
        <f>IQ279</f>
        <v xml:space="preserve">other  </v>
      </c>
      <c r="JB279" s="4" t="str">
        <f>IR279</f>
        <v>Items</v>
      </c>
      <c r="JC279" s="4">
        <f>IS279</f>
        <v>1</v>
      </c>
      <c r="JD279" s="13"/>
      <c r="JE279" s="4">
        <f t="shared" ref="JE279" si="4180">JD279*JC279</f>
        <v>0</v>
      </c>
      <c r="JF279" s="13">
        <f t="shared" ref="JF279" si="4181">$I$4*JD279</f>
        <v>0</v>
      </c>
      <c r="JG279" s="42">
        <f t="shared" ref="JG279" si="4182">JC279*JF279</f>
        <v>0</v>
      </c>
      <c r="JH279" s="4"/>
      <c r="JK279" s="4" t="str">
        <f>JA279</f>
        <v xml:space="preserve">other  </v>
      </c>
      <c r="JL279" s="4" t="str">
        <f>JB279</f>
        <v>Items</v>
      </c>
      <c r="JM279" s="4">
        <f>JC279</f>
        <v>1</v>
      </c>
      <c r="JN279" s="42"/>
      <c r="JO279" s="21">
        <f t="shared" ref="JO279:JO287" si="4183">JM279*JN279</f>
        <v>0</v>
      </c>
      <c r="JP279" s="42">
        <f t="shared" ref="JP279:JP287" si="4184">$I$4*JN279</f>
        <v>0</v>
      </c>
      <c r="JQ279" s="42">
        <f t="shared" ref="JQ279:JQ287" si="4185">JM279*JP279</f>
        <v>0</v>
      </c>
      <c r="JR279" s="4"/>
      <c r="JU279" s="4" t="str">
        <f t="shared" si="4077"/>
        <v xml:space="preserve">other  </v>
      </c>
      <c r="JV279" s="4" t="str">
        <f t="shared" ref="JV279:JW280" si="4186">JL279</f>
        <v>Items</v>
      </c>
      <c r="JW279" s="4">
        <f t="shared" si="4186"/>
        <v>1</v>
      </c>
      <c r="JX279" s="4">
        <f t="shared" ref="JX279:JX284" si="4187">E279+O279+Y279+AI279+AS279+BM279+BW279+CF279+CP279+DJ279+DT279+ED279+EN279+EX279+FH279+FR279+GB279+GL279+GV279+HF279+HP279+HZ279+IJ279+IT279+JD279+JN279+BC279+CZ279</f>
        <v>68500</v>
      </c>
      <c r="JY279" s="56">
        <f t="shared" ref="JY279:JZ284" si="4188">F279+P279+Z279+AJ279+AT279+BN279+BX279+CG279+CQ279+DK279+DU279+EE279+EO279+EY279+FI279+FS279+GC279+GM279+GW279+HG279+HQ279+IA279+IK279+IU279+JE279+JO279</f>
        <v>64500</v>
      </c>
      <c r="JZ279" s="56">
        <f t="shared" si="4188"/>
        <v>64500</v>
      </c>
      <c r="KA279" s="31">
        <f t="shared" ref="KA279" si="4189">JW279*JZ279</f>
        <v>64500</v>
      </c>
      <c r="KB279" s="4"/>
    </row>
    <row r="280" spans="1:288" ht="17.25" customHeight="1" x14ac:dyDescent="0.25">
      <c r="B280" s="3" t="s">
        <v>311</v>
      </c>
      <c r="C280" s="10" t="s">
        <v>109</v>
      </c>
      <c r="D280" s="4">
        <v>54000</v>
      </c>
      <c r="E280" s="42"/>
      <c r="F280" s="42">
        <f t="shared" si="4078"/>
        <v>0</v>
      </c>
      <c r="G280" s="42">
        <f t="shared" si="4079"/>
        <v>0</v>
      </c>
      <c r="H280" s="42">
        <f t="shared" si="4080"/>
        <v>0</v>
      </c>
      <c r="I280" s="71"/>
      <c r="K280" s="40"/>
      <c r="L280" s="4" t="str">
        <f t="shared" si="4064"/>
        <v xml:space="preserve">S/S Sheets 18 G - 8 x 4 </v>
      </c>
      <c r="M280" s="4" t="str">
        <f t="shared" si="4081"/>
        <v>Sheet</v>
      </c>
      <c r="N280" s="4">
        <f t="shared" si="4081"/>
        <v>54000</v>
      </c>
      <c r="O280" s="42"/>
      <c r="P280" s="21">
        <f t="shared" ref="P280:P283" si="4190">N280*O280</f>
        <v>0</v>
      </c>
      <c r="Q280" s="42">
        <f t="shared" ref="Q280:Q283" si="4191">$I$4*O280</f>
        <v>0</v>
      </c>
      <c r="R280" s="42">
        <f t="shared" ref="R280:R283" si="4192">N280*Q280</f>
        <v>0</v>
      </c>
      <c r="S280" s="21"/>
      <c r="U280" s="40"/>
      <c r="V280" s="4" t="str">
        <f t="shared" ref="V280:V282" si="4193">L280</f>
        <v xml:space="preserve">S/S Sheets 18 G - 8 x 4 </v>
      </c>
      <c r="W280" s="4" t="str">
        <f t="shared" ref="W280:W282" si="4194">M280</f>
        <v>Sheet</v>
      </c>
      <c r="X280" s="4">
        <f t="shared" si="4086"/>
        <v>54000</v>
      </c>
      <c r="Y280" s="42"/>
      <c r="Z280" s="21">
        <f t="shared" si="4087"/>
        <v>0</v>
      </c>
      <c r="AA280" s="31">
        <f t="shared" si="4088"/>
        <v>0</v>
      </c>
      <c r="AB280" s="42">
        <f t="shared" si="4089"/>
        <v>0</v>
      </c>
      <c r="AC280" s="21"/>
      <c r="AE280" s="40"/>
      <c r="AF280" s="4" t="str">
        <f t="shared" ref="AF280:AF283" si="4195">V280</f>
        <v xml:space="preserve">S/S Sheets 18 G - 8 x 4 </v>
      </c>
      <c r="AG280" s="4" t="str">
        <f t="shared" ref="AG280:AG282" si="4196">W280</f>
        <v>Sheet</v>
      </c>
      <c r="AH280" s="4">
        <f t="shared" ref="AH280:AH281" si="4197">X280</f>
        <v>54000</v>
      </c>
      <c r="AI280" s="42"/>
      <c r="AJ280" s="21">
        <f t="shared" si="4092"/>
        <v>0</v>
      </c>
      <c r="AK280" s="31">
        <f t="shared" si="4093"/>
        <v>0</v>
      </c>
      <c r="AL280" s="31">
        <f t="shared" si="4094"/>
        <v>0</v>
      </c>
      <c r="AM280" s="21"/>
      <c r="AO280" s="40"/>
      <c r="AP280" s="4" t="str">
        <f t="shared" ref="AP280" si="4198">AF280</f>
        <v xml:space="preserve">S/S Sheets 18 G - 8 x 4 </v>
      </c>
      <c r="AQ280" s="4" t="str">
        <f t="shared" ref="AQ280" si="4199">AG280</f>
        <v>Sheet</v>
      </c>
      <c r="AR280" s="4">
        <f t="shared" ref="AR280" si="4200">AH280</f>
        <v>54000</v>
      </c>
      <c r="AS280" s="42"/>
      <c r="AT280" s="21">
        <f t="shared" si="4097"/>
        <v>0</v>
      </c>
      <c r="AU280" s="31">
        <f t="shared" si="4098"/>
        <v>0</v>
      </c>
      <c r="AV280" s="31">
        <f t="shared" si="4099"/>
        <v>0</v>
      </c>
      <c r="AW280" s="21"/>
      <c r="AY280" s="40"/>
      <c r="AZ280" s="4" t="str">
        <f t="shared" ref="AZ280" si="4201">AP280</f>
        <v xml:space="preserve">S/S Sheets 18 G - 8 x 4 </v>
      </c>
      <c r="BA280" s="4" t="str">
        <f t="shared" si="4100"/>
        <v>Sheet</v>
      </c>
      <c r="BB280" s="4">
        <f t="shared" si="4101"/>
        <v>54000</v>
      </c>
      <c r="BC280" s="42"/>
      <c r="BD280" s="21">
        <f t="shared" ref="BD280:BD285" si="4202">BB280*BC280</f>
        <v>0</v>
      </c>
      <c r="BE280" s="31">
        <f t="shared" si="4103"/>
        <v>0</v>
      </c>
      <c r="BF280" s="42">
        <f t="shared" ref="BF280:BF285" si="4203">BB280*BE280</f>
        <v>0</v>
      </c>
      <c r="BG280" s="21"/>
      <c r="BI280" s="40"/>
      <c r="BJ280" s="4" t="str">
        <f t="shared" si="4069"/>
        <v xml:space="preserve">S/S Sheets 18 G - 8 x 4 </v>
      </c>
      <c r="BK280" s="4" t="str">
        <f t="shared" si="4105"/>
        <v>Sheet</v>
      </c>
      <c r="BL280" s="4">
        <f t="shared" ref="BL280" si="4204">BB280</f>
        <v>54000</v>
      </c>
      <c r="BM280" s="42"/>
      <c r="BN280" s="21">
        <f t="shared" ref="BN280" si="4205">BL280*BM280</f>
        <v>0</v>
      </c>
      <c r="BO280" s="42">
        <f t="shared" ref="BO280" si="4206">$I$4*BM280</f>
        <v>0</v>
      </c>
      <c r="BP280" s="42">
        <f t="shared" ref="BP280" si="4207">BL280*BO280</f>
        <v>0</v>
      </c>
      <c r="BQ280" s="21"/>
      <c r="BS280" s="40"/>
      <c r="BT280" s="4" t="str">
        <f t="shared" si="4070"/>
        <v xml:space="preserve">S/S Sheets 18 G - 8 x 4 </v>
      </c>
      <c r="BU280" s="4" t="str">
        <f t="shared" si="4110"/>
        <v>Sheet</v>
      </c>
      <c r="BV280" s="4">
        <f t="shared" si="4110"/>
        <v>54000</v>
      </c>
      <c r="BW280" s="42"/>
      <c r="BX280" s="21">
        <f t="shared" ref="BX280" si="4208">BV280*BW280</f>
        <v>0</v>
      </c>
      <c r="BY280" s="42">
        <f t="shared" ref="BY280" si="4209">$I$4*BW280</f>
        <v>0</v>
      </c>
      <c r="BZ280" s="42">
        <f t="shared" ref="BZ280" si="4210">BV280*BY280</f>
        <v>0</v>
      </c>
      <c r="CA280" s="21"/>
      <c r="CB280" s="40"/>
      <c r="CC280" s="4" t="str">
        <f t="shared" si="4071"/>
        <v xml:space="preserve">S/S Sheets 18 G - 8 x 4 </v>
      </c>
      <c r="CD280" s="4" t="str">
        <f t="shared" si="4114"/>
        <v>Sheet</v>
      </c>
      <c r="CE280" s="4">
        <f t="shared" si="4114"/>
        <v>54000</v>
      </c>
      <c r="CF280" s="42"/>
      <c r="CG280" s="42">
        <f t="shared" ref="CG280:CG281" si="4211">CE280*CF280</f>
        <v>0</v>
      </c>
      <c r="CH280" s="31">
        <f t="shared" si="4116"/>
        <v>0</v>
      </c>
      <c r="CI280" s="42">
        <f t="shared" ref="CI280:CI281" si="4212">CE280*CH280</f>
        <v>0</v>
      </c>
      <c r="CJ280" s="21"/>
      <c r="CK280" s="143"/>
      <c r="CL280" s="40"/>
      <c r="CM280" s="4" t="str">
        <f t="shared" si="4118"/>
        <v xml:space="preserve">S/S Sheets 18 G - 8 x 4 </v>
      </c>
      <c r="CN280" s="4" t="str">
        <f t="shared" si="4118"/>
        <v>Sheet</v>
      </c>
      <c r="CO280" s="4">
        <f t="shared" si="4118"/>
        <v>54000</v>
      </c>
      <c r="CP280" s="42"/>
      <c r="CQ280" s="21">
        <f t="shared" ref="CQ280:CQ287" si="4213">CO280*CP280</f>
        <v>0</v>
      </c>
      <c r="CR280" s="42">
        <f t="shared" ref="CR280:CR287" si="4214">$I$4*CP280</f>
        <v>0</v>
      </c>
      <c r="CS280" s="42">
        <f t="shared" ref="CS280:CS287" si="4215">CO280*CR280</f>
        <v>0</v>
      </c>
      <c r="CT280" s="21"/>
      <c r="CV280" s="40"/>
      <c r="CW280" s="4" t="str">
        <f t="shared" ref="CW280:CW281" si="4216">CM280</f>
        <v xml:space="preserve">S/S Sheets 18 G - 8 x 4 </v>
      </c>
      <c r="CX280" s="4" t="str">
        <f t="shared" ref="CX280:CX281" si="4217">CN280</f>
        <v>Sheet</v>
      </c>
      <c r="CY280" s="4">
        <f t="shared" ref="CY280:CY281" si="4218">CO280</f>
        <v>54000</v>
      </c>
      <c r="CZ280" s="42"/>
      <c r="DA280" s="21">
        <f t="shared" ref="DA280:DA281" si="4219">CY280*CZ280</f>
        <v>0</v>
      </c>
      <c r="DB280" s="42">
        <f t="shared" ref="DB280:DB281" si="4220">$I$4*CZ280</f>
        <v>0</v>
      </c>
      <c r="DC280" s="42">
        <f t="shared" ref="DC280:DC281" si="4221">CY280*DB280</f>
        <v>0</v>
      </c>
      <c r="DD280" s="21"/>
      <c r="DF280" s="40"/>
      <c r="DG280" s="4" t="str">
        <f t="shared" ref="DG280:DG287" si="4222">CW280</f>
        <v xml:space="preserve">S/S Sheets 18 G - 8 x 4 </v>
      </c>
      <c r="DH280" s="4" t="str">
        <f t="shared" ref="DH280:DH287" si="4223">CX280</f>
        <v>Sheet</v>
      </c>
      <c r="DI280" s="4">
        <f t="shared" ref="DI280:DI287" si="4224">CY280</f>
        <v>54000</v>
      </c>
      <c r="DJ280" s="42"/>
      <c r="DK280" s="21">
        <f t="shared" ref="DK280:DK287" si="4225">DI280*DJ280</f>
        <v>0</v>
      </c>
      <c r="DL280" s="42">
        <f t="shared" ref="DL280:DL287" si="4226">$I$4*DJ280</f>
        <v>0</v>
      </c>
      <c r="DM280" s="42">
        <f t="shared" ref="DM280:DM287" si="4227">DI280*DL280</f>
        <v>0</v>
      </c>
      <c r="DN280" s="21"/>
      <c r="DQ280" s="4" t="str">
        <f t="shared" ref="DQ280" si="4228">DG280</f>
        <v xml:space="preserve">S/S Sheets 18 G - 8 x 4 </v>
      </c>
      <c r="DR280" s="4" t="str">
        <f t="shared" ref="DR280" si="4229">DH280</f>
        <v>Sheet</v>
      </c>
      <c r="DS280" s="4">
        <f t="shared" ref="DS280" si="4230">DI280</f>
        <v>54000</v>
      </c>
      <c r="DT280" s="42"/>
      <c r="DU280" s="21"/>
      <c r="DV280" s="42"/>
      <c r="DW280" s="42"/>
      <c r="DX280" s="4"/>
      <c r="DZ280" s="40"/>
      <c r="EA280" s="4" t="str">
        <f t="shared" ref="EA280" si="4231">DQ280</f>
        <v xml:space="preserve">S/S Sheets 18 G - 8 x 4 </v>
      </c>
      <c r="EB280" s="4" t="str">
        <f t="shared" ref="EB280" si="4232">DR280</f>
        <v>Sheet</v>
      </c>
      <c r="EC280" s="4">
        <f t="shared" ref="EC280" si="4233">DS280</f>
        <v>54000</v>
      </c>
      <c r="ED280" s="42"/>
      <c r="EE280" s="21"/>
      <c r="EF280" s="31">
        <f t="shared" si="4134"/>
        <v>0</v>
      </c>
      <c r="EG280" s="42"/>
      <c r="EH280" s="21"/>
      <c r="EK280" s="4" t="str">
        <f t="shared" ref="EK280:EK281" si="4234">EA280</f>
        <v xml:space="preserve">S/S Sheets 18 G - 8 x 4 </v>
      </c>
      <c r="EL280" s="4" t="str">
        <f t="shared" ref="EL280:EL281" si="4235">EB280</f>
        <v>Sheet</v>
      </c>
      <c r="EM280" s="4">
        <f t="shared" ref="EM280:EM281" si="4236">EC280</f>
        <v>54000</v>
      </c>
      <c r="EN280" s="42"/>
      <c r="EO280" s="21">
        <f>EM280*EN280</f>
        <v>0</v>
      </c>
      <c r="EP280" s="42">
        <f t="shared" ref="EP280" si="4237">$I$4*EN280</f>
        <v>0</v>
      </c>
      <c r="EQ280" s="42">
        <f t="shared" ref="EQ280" si="4238">EM280*EP280</f>
        <v>0</v>
      </c>
      <c r="ER280" s="21"/>
      <c r="EU280" s="4" t="str">
        <f>EK280</f>
        <v xml:space="preserve">S/S Sheets 18 G - 8 x 4 </v>
      </c>
      <c r="EV280" s="4" t="str">
        <f t="shared" si="4139"/>
        <v>Sheet</v>
      </c>
      <c r="EW280" s="4">
        <f t="shared" si="4139"/>
        <v>54000</v>
      </c>
      <c r="EX280" s="42"/>
      <c r="EY280" s="21">
        <f t="shared" si="4140"/>
        <v>0</v>
      </c>
      <c r="EZ280" s="31">
        <f t="shared" si="4141"/>
        <v>0</v>
      </c>
      <c r="FA280" s="42">
        <f t="shared" si="4142"/>
        <v>0</v>
      </c>
      <c r="FB280" s="98"/>
      <c r="FE280" s="4" t="str">
        <f t="shared" si="4074"/>
        <v xml:space="preserve">S/S Sheets 18 G - 8 x 4 </v>
      </c>
      <c r="FF280" s="4" t="str">
        <f t="shared" ref="FF280:FF281" si="4239">EV280</f>
        <v>Sheet</v>
      </c>
      <c r="FG280" s="4">
        <f t="shared" ref="FG280:FG281" si="4240">EW280</f>
        <v>54000</v>
      </c>
      <c r="FH280" s="42"/>
      <c r="FI280" s="21">
        <f t="shared" ref="FI280:FI281" si="4241">FG280*FH280</f>
        <v>0</v>
      </c>
      <c r="FJ280" s="31">
        <f t="shared" si="4146"/>
        <v>0</v>
      </c>
      <c r="FK280" s="42">
        <f t="shared" ref="FK280:FK281" si="4242">FG280*FJ280</f>
        <v>0</v>
      </c>
      <c r="FL280" s="98"/>
      <c r="FO280" s="4" t="str">
        <f t="shared" si="4075"/>
        <v xml:space="preserve">S/S Sheets 18 G - 8 x 4 </v>
      </c>
      <c r="FP280" s="4" t="str">
        <f t="shared" si="4148"/>
        <v>Sheet</v>
      </c>
      <c r="FQ280" s="4">
        <f t="shared" si="4148"/>
        <v>54000</v>
      </c>
      <c r="FR280" s="42"/>
      <c r="FS280" s="21"/>
      <c r="FT280" s="42"/>
      <c r="FU280" s="42"/>
      <c r="FV280" s="21"/>
      <c r="FY280" s="4" t="str">
        <f t="shared" ref="FY280:FY281" si="4243">FO280</f>
        <v xml:space="preserve">S/S Sheets 18 G - 8 x 4 </v>
      </c>
      <c r="FZ280" s="4" t="str">
        <f t="shared" ref="FZ280:FZ281" si="4244">FP280</f>
        <v>Sheet</v>
      </c>
      <c r="GA280" s="4">
        <f t="shared" ref="GA280:GA281" si="4245">FQ280</f>
        <v>54000</v>
      </c>
      <c r="GB280" s="42"/>
      <c r="GC280" s="21"/>
      <c r="GD280" s="42"/>
      <c r="GE280" s="42"/>
      <c r="GF280" s="21"/>
      <c r="GI280" s="4" t="str">
        <f t="shared" ref="GI280:GI281" si="4246">FY280</f>
        <v xml:space="preserve">S/S Sheets 18 G - 8 x 4 </v>
      </c>
      <c r="GJ280" s="4" t="str">
        <f t="shared" ref="GJ280:GJ281" si="4247">FZ280</f>
        <v>Sheet</v>
      </c>
      <c r="GK280" s="4">
        <f t="shared" ref="GK280:GK281" si="4248">GA280</f>
        <v>54000</v>
      </c>
      <c r="GL280" s="42"/>
      <c r="GM280" s="21"/>
      <c r="GN280" s="42"/>
      <c r="GO280" s="42"/>
      <c r="GP280" s="21"/>
      <c r="GS280" s="4" t="str">
        <f t="shared" ref="GS280:GS281" si="4249">GI280</f>
        <v xml:space="preserve">S/S Sheets 18 G - 8 x 4 </v>
      </c>
      <c r="GT280" s="4" t="str">
        <f t="shared" ref="GT280:GT281" si="4250">GJ280</f>
        <v>Sheet</v>
      </c>
      <c r="GU280" s="4">
        <f t="shared" ref="GU280:GU281" si="4251">GK280</f>
        <v>54000</v>
      </c>
      <c r="GV280" s="42"/>
      <c r="GW280" s="21"/>
      <c r="GX280" s="42"/>
      <c r="GY280" s="42"/>
      <c r="GZ280" s="21"/>
      <c r="HC280" s="4" t="str">
        <f t="shared" ref="HC280:HC281" si="4252">GS280</f>
        <v xml:space="preserve">S/S Sheets 18 G - 8 x 4 </v>
      </c>
      <c r="HD280" s="4" t="str">
        <f t="shared" ref="HD280:HD281" si="4253">GT280</f>
        <v>Sheet</v>
      </c>
      <c r="HE280" s="4">
        <f t="shared" ref="HE280:HE281" si="4254">GU280</f>
        <v>54000</v>
      </c>
      <c r="HF280" s="42"/>
      <c r="HG280" s="21"/>
      <c r="HH280" s="42"/>
      <c r="HI280" s="42"/>
      <c r="HJ280" s="4"/>
      <c r="HM280" s="4" t="str">
        <f t="shared" ref="HM280:HM281" si="4255">HC280</f>
        <v xml:space="preserve">S/S Sheets 18 G - 8 x 4 </v>
      </c>
      <c r="HN280" s="4" t="str">
        <f t="shared" ref="HN280:HN281" si="4256">HD280</f>
        <v>Sheet</v>
      </c>
      <c r="HO280" s="4">
        <f t="shared" ref="HO280:HO281" si="4257">HE280</f>
        <v>54000</v>
      </c>
      <c r="HP280" s="42"/>
      <c r="HQ280" s="21"/>
      <c r="HR280" s="42"/>
      <c r="HS280" s="42"/>
      <c r="HT280" s="4"/>
      <c r="HW280" s="4" t="str">
        <f t="shared" ref="HW280:HW287" si="4258">HM280</f>
        <v xml:space="preserve">S/S Sheets 18 G - 8 x 4 </v>
      </c>
      <c r="HX280" s="4" t="str">
        <f t="shared" ref="HX280:HX287" si="4259">HN280</f>
        <v>Sheet</v>
      </c>
      <c r="HY280" s="4">
        <f t="shared" ref="HY280:HY287" si="4260">HO280</f>
        <v>54000</v>
      </c>
      <c r="HZ280" s="42"/>
      <c r="IA280" s="21">
        <f t="shared" ref="IA280:IA281" si="4261">HY280*HZ280</f>
        <v>0</v>
      </c>
      <c r="IB280" s="42">
        <f t="shared" ref="IB280:IB281" si="4262">$I$4*HZ280</f>
        <v>0</v>
      </c>
      <c r="IC280" s="42">
        <f t="shared" ref="IC280:IC281" si="4263">HY280*IB280</f>
        <v>0</v>
      </c>
      <c r="ID280" s="4"/>
      <c r="IG280" s="4" t="str">
        <f t="shared" ref="IG280:IG281" si="4264">HW280</f>
        <v xml:space="preserve">S/S Sheets 18 G - 8 x 4 </v>
      </c>
      <c r="IH280" s="4" t="str">
        <f t="shared" ref="IH280:IH281" si="4265">HX280</f>
        <v>Sheet</v>
      </c>
      <c r="II280" s="4">
        <f t="shared" ref="II280:II281" si="4266">HY280</f>
        <v>54000</v>
      </c>
      <c r="IJ280" s="13"/>
      <c r="IK280" s="4"/>
      <c r="IL280" s="13"/>
      <c r="IM280" s="42"/>
      <c r="IN280" s="21"/>
      <c r="IQ280" s="4" t="str">
        <f t="shared" ref="IQ280:IQ287" si="4267">IG280</f>
        <v xml:space="preserve">S/S Sheets 18 G - 8 x 4 </v>
      </c>
      <c r="IR280" s="4" t="str">
        <f t="shared" ref="IR280:IR287" si="4268">IH280</f>
        <v>Sheet</v>
      </c>
      <c r="IS280" s="4">
        <f t="shared" ref="IS280:IS287" si="4269">II280</f>
        <v>54000</v>
      </c>
      <c r="IT280" s="42"/>
      <c r="IU280" s="21">
        <f t="shared" ref="IU280" si="4270">IS280*IT280</f>
        <v>0</v>
      </c>
      <c r="IV280" s="13">
        <f t="shared" ref="IV280" si="4271">$I$4*IT280</f>
        <v>0</v>
      </c>
      <c r="IW280" s="42">
        <f t="shared" ref="IW280" si="4272">IS280*IV280</f>
        <v>0</v>
      </c>
      <c r="IX280" s="21"/>
      <c r="JA280" s="4" t="str">
        <f t="shared" ref="JA280:JA287" si="4273">IQ280</f>
        <v xml:space="preserve">S/S Sheets 18 G - 8 x 4 </v>
      </c>
      <c r="JB280" s="4" t="str">
        <f t="shared" ref="JB280:JB287" si="4274">IR280</f>
        <v>Sheet</v>
      </c>
      <c r="JC280" s="4">
        <f t="shared" ref="JC280:JC287" si="4275">IS280</f>
        <v>54000</v>
      </c>
      <c r="JD280" s="13"/>
      <c r="JE280" s="4"/>
      <c r="JF280" s="13"/>
      <c r="JG280" s="42"/>
      <c r="JH280" s="21"/>
      <c r="JK280" s="4" t="str">
        <f t="shared" ref="JK280:JK287" si="4276">JA280</f>
        <v xml:space="preserve">S/S Sheets 18 G - 8 x 4 </v>
      </c>
      <c r="JL280" s="4" t="str">
        <f t="shared" ref="JL280:JL287" si="4277">JB280</f>
        <v>Sheet</v>
      </c>
      <c r="JM280" s="4">
        <f t="shared" ref="JM280:JM287" si="4278">JC280</f>
        <v>54000</v>
      </c>
      <c r="JN280" s="42"/>
      <c r="JO280" s="21"/>
      <c r="JP280" s="42"/>
      <c r="JQ280" s="42"/>
      <c r="JR280" s="21"/>
      <c r="JU280" s="4" t="str">
        <f t="shared" si="4077"/>
        <v xml:space="preserve">S/S Sheets 18 G - 8 x 4 </v>
      </c>
      <c r="JV280" s="4" t="str">
        <f t="shared" si="4186"/>
        <v>Sheet</v>
      </c>
      <c r="JW280" s="4">
        <f t="shared" si="4186"/>
        <v>54000</v>
      </c>
      <c r="JX280" s="4">
        <f t="shared" si="4187"/>
        <v>0</v>
      </c>
      <c r="JY280" s="4">
        <f t="shared" si="4188"/>
        <v>0</v>
      </c>
      <c r="JZ280" s="4">
        <f t="shared" si="4188"/>
        <v>0</v>
      </c>
      <c r="KA280" s="42">
        <f t="shared" ref="KA280" si="4279">JW280*JZ280</f>
        <v>0</v>
      </c>
      <c r="KB280" s="21"/>
    </row>
    <row r="281" spans="1:288" s="133" customFormat="1" ht="16.899999999999999" customHeight="1" x14ac:dyDescent="0.25">
      <c r="A281" s="70"/>
      <c r="B281" s="163" t="s">
        <v>446</v>
      </c>
      <c r="C281" s="164" t="s">
        <v>344</v>
      </c>
      <c r="D281" s="127">
        <v>1</v>
      </c>
      <c r="E281" s="66">
        <v>10500</v>
      </c>
      <c r="F281" s="66">
        <f t="shared" si="4078"/>
        <v>10500</v>
      </c>
      <c r="G281" s="66">
        <f t="shared" ref="G281" si="4280">$I$4*E281</f>
        <v>10500</v>
      </c>
      <c r="H281" s="66">
        <f t="shared" si="4080"/>
        <v>10500</v>
      </c>
      <c r="I281" s="128"/>
      <c r="K281" s="70"/>
      <c r="L281" s="127" t="str">
        <f t="shared" si="4064"/>
        <v>MIRROR</v>
      </c>
      <c r="M281" s="127" t="str">
        <f t="shared" si="4081"/>
        <v>Item</v>
      </c>
      <c r="N281" s="127">
        <f t="shared" si="4081"/>
        <v>1</v>
      </c>
      <c r="O281" s="66"/>
      <c r="P281" s="126">
        <f t="shared" si="4190"/>
        <v>0</v>
      </c>
      <c r="Q281" s="66">
        <f t="shared" si="4191"/>
        <v>0</v>
      </c>
      <c r="R281" s="66">
        <f t="shared" si="4192"/>
        <v>0</v>
      </c>
      <c r="S281" s="126"/>
      <c r="U281" s="70"/>
      <c r="V281" s="127" t="str">
        <f t="shared" si="4193"/>
        <v>MIRROR</v>
      </c>
      <c r="W281" s="127" t="str">
        <f t="shared" si="4194"/>
        <v>Item</v>
      </c>
      <c r="X281" s="127">
        <f t="shared" si="4086"/>
        <v>1</v>
      </c>
      <c r="Y281" s="66">
        <v>13750</v>
      </c>
      <c r="Z281" s="126">
        <f t="shared" si="4087"/>
        <v>13750</v>
      </c>
      <c r="AA281" s="66">
        <f t="shared" si="4088"/>
        <v>13750</v>
      </c>
      <c r="AB281" s="66">
        <f t="shared" si="4089"/>
        <v>13750</v>
      </c>
      <c r="AC281" s="126"/>
      <c r="AE281" s="70"/>
      <c r="AF281" s="127" t="str">
        <f t="shared" si="4195"/>
        <v>MIRROR</v>
      </c>
      <c r="AG281" s="127" t="str">
        <f t="shared" si="4196"/>
        <v>Item</v>
      </c>
      <c r="AH281" s="127">
        <f t="shared" si="4197"/>
        <v>1</v>
      </c>
      <c r="AI281" s="66"/>
      <c r="AJ281" s="126">
        <f t="shared" si="4092"/>
        <v>0</v>
      </c>
      <c r="AK281" s="66">
        <f t="shared" si="4093"/>
        <v>0</v>
      </c>
      <c r="AL281" s="66">
        <f t="shared" si="4094"/>
        <v>0</v>
      </c>
      <c r="AM281" s="126"/>
      <c r="AO281" s="70"/>
      <c r="AP281" s="127" t="str">
        <f t="shared" si="4067"/>
        <v>MIRROR</v>
      </c>
      <c r="AQ281" s="127" t="str">
        <f t="shared" si="4095"/>
        <v>Item</v>
      </c>
      <c r="AR281" s="127">
        <f t="shared" si="4096"/>
        <v>1</v>
      </c>
      <c r="AS281" s="66"/>
      <c r="AT281" s="126">
        <f t="shared" si="4097"/>
        <v>0</v>
      </c>
      <c r="AU281" s="66">
        <f t="shared" si="4098"/>
        <v>0</v>
      </c>
      <c r="AV281" s="66">
        <f t="shared" si="4099"/>
        <v>0</v>
      </c>
      <c r="AY281" s="70"/>
      <c r="AZ281" s="127" t="str">
        <f t="shared" si="4068"/>
        <v>MIRROR</v>
      </c>
      <c r="BA281" s="127" t="str">
        <f t="shared" si="4100"/>
        <v>Item</v>
      </c>
      <c r="BB281" s="127">
        <f t="shared" si="4101"/>
        <v>1</v>
      </c>
      <c r="BC281" s="88"/>
      <c r="BD281" s="126">
        <f t="shared" si="4202"/>
        <v>0</v>
      </c>
      <c r="BE281" s="66">
        <f t="shared" si="4103"/>
        <v>0</v>
      </c>
      <c r="BF281" s="66">
        <f t="shared" si="4203"/>
        <v>0</v>
      </c>
      <c r="BG281" s="126"/>
      <c r="BI281" s="70"/>
      <c r="BJ281" s="127" t="str">
        <f t="shared" si="4069"/>
        <v>MIRROR</v>
      </c>
      <c r="BK281" s="127" t="str">
        <f t="shared" si="4105"/>
        <v>Item</v>
      </c>
      <c r="BL281" s="127">
        <f t="shared" si="4106"/>
        <v>1</v>
      </c>
      <c r="BM281" s="88"/>
      <c r="BN281" s="126">
        <f t="shared" si="4107"/>
        <v>0</v>
      </c>
      <c r="BO281" s="66">
        <f t="shared" si="4108"/>
        <v>0</v>
      </c>
      <c r="BP281" s="66">
        <f t="shared" si="4109"/>
        <v>0</v>
      </c>
      <c r="BQ281" s="126"/>
      <c r="BS281" s="70"/>
      <c r="BT281" s="127" t="str">
        <f t="shared" si="4070"/>
        <v>MIRROR</v>
      </c>
      <c r="BU281" s="127" t="str">
        <f t="shared" si="4110"/>
        <v>Item</v>
      </c>
      <c r="BV281" s="127">
        <f t="shared" si="4110"/>
        <v>1</v>
      </c>
      <c r="BW281" s="66">
        <v>31000</v>
      </c>
      <c r="BX281" s="126">
        <f t="shared" si="4111"/>
        <v>31000</v>
      </c>
      <c r="BY281" s="66">
        <f t="shared" si="4112"/>
        <v>31000</v>
      </c>
      <c r="BZ281" s="66">
        <f t="shared" si="4113"/>
        <v>31000</v>
      </c>
      <c r="CA281" s="126"/>
      <c r="CB281" s="70"/>
      <c r="CC281" s="127" t="str">
        <f t="shared" si="4071"/>
        <v>MIRROR</v>
      </c>
      <c r="CD281" s="127" t="str">
        <f t="shared" si="4114"/>
        <v>Item</v>
      </c>
      <c r="CE281" s="127">
        <f t="shared" si="4114"/>
        <v>1</v>
      </c>
      <c r="CF281" s="66">
        <v>26000</v>
      </c>
      <c r="CG281" s="66">
        <f t="shared" si="4211"/>
        <v>26000</v>
      </c>
      <c r="CH281" s="66">
        <f t="shared" si="4116"/>
        <v>26000</v>
      </c>
      <c r="CI281" s="66">
        <f t="shared" si="4212"/>
        <v>26000</v>
      </c>
      <c r="CJ281" s="126"/>
      <c r="CK281" s="145"/>
      <c r="CL281" s="70"/>
      <c r="CM281" s="127" t="str">
        <f t="shared" si="4118"/>
        <v>MIRROR</v>
      </c>
      <c r="CN281" s="127" t="str">
        <f t="shared" si="4118"/>
        <v>Item</v>
      </c>
      <c r="CO281" s="127">
        <f t="shared" si="4118"/>
        <v>1</v>
      </c>
      <c r="CP281" s="66"/>
      <c r="CQ281" s="126">
        <f t="shared" si="4213"/>
        <v>0</v>
      </c>
      <c r="CR281" s="66">
        <f t="shared" si="4214"/>
        <v>0</v>
      </c>
      <c r="CS281" s="66">
        <f t="shared" si="4215"/>
        <v>0</v>
      </c>
      <c r="CT281" s="126"/>
      <c r="CV281" s="70"/>
      <c r="CW281" s="127" t="str">
        <f t="shared" si="4216"/>
        <v>MIRROR</v>
      </c>
      <c r="CX281" s="127" t="str">
        <f t="shared" si="4217"/>
        <v>Item</v>
      </c>
      <c r="CY281" s="127">
        <f t="shared" si="4218"/>
        <v>1</v>
      </c>
      <c r="CZ281" s="66"/>
      <c r="DA281" s="126">
        <f t="shared" si="4219"/>
        <v>0</v>
      </c>
      <c r="DB281" s="66">
        <f t="shared" si="4220"/>
        <v>0</v>
      </c>
      <c r="DC281" s="66">
        <f t="shared" si="4221"/>
        <v>0</v>
      </c>
      <c r="DD281" s="126"/>
      <c r="DF281" s="70"/>
      <c r="DG281" s="127" t="str">
        <f t="shared" si="4222"/>
        <v>MIRROR</v>
      </c>
      <c r="DH281" s="127" t="str">
        <f t="shared" si="4223"/>
        <v>Item</v>
      </c>
      <c r="DI281" s="127">
        <f t="shared" si="4224"/>
        <v>1</v>
      </c>
      <c r="DJ281" s="66"/>
      <c r="DK281" s="126">
        <f t="shared" si="4225"/>
        <v>0</v>
      </c>
      <c r="DL281" s="66">
        <f t="shared" si="4226"/>
        <v>0</v>
      </c>
      <c r="DM281" s="66">
        <f t="shared" si="4227"/>
        <v>0</v>
      </c>
      <c r="DN281" s="126"/>
      <c r="DQ281" s="127" t="str">
        <f t="shared" ref="DQ281" si="4281">DG281</f>
        <v>MIRROR</v>
      </c>
      <c r="DR281" s="127" t="str">
        <f t="shared" ref="DR281" si="4282">DH281</f>
        <v>Item</v>
      </c>
      <c r="DS281" s="127">
        <f t="shared" ref="DS281" si="4283">DI281</f>
        <v>1</v>
      </c>
      <c r="DT281" s="127">
        <v>28400</v>
      </c>
      <c r="DU281" s="165">
        <f t="shared" ref="DU281" si="4284">DS281*DT281</f>
        <v>28400</v>
      </c>
      <c r="DV281" s="127">
        <f t="shared" ref="DV281" si="4285">$I$4*DT281</f>
        <v>28400</v>
      </c>
      <c r="DW281" s="127">
        <f t="shared" ref="DW281" si="4286">DS281*DV281</f>
        <v>28400</v>
      </c>
      <c r="DX281" s="168"/>
      <c r="DZ281" s="70"/>
      <c r="EA281" s="127" t="str">
        <f t="shared" ref="EA281:EA287" si="4287">DQ281</f>
        <v>MIRROR</v>
      </c>
      <c r="EB281" s="127" t="str">
        <f t="shared" ref="EB281:EB287" si="4288">DR281</f>
        <v>Item</v>
      </c>
      <c r="EC281" s="127">
        <f t="shared" ref="EC281:EC287" si="4289">DS281</f>
        <v>1</v>
      </c>
      <c r="ED281" s="88"/>
      <c r="EE281" s="126">
        <f t="shared" si="4133"/>
        <v>0</v>
      </c>
      <c r="EF281" s="66">
        <f t="shared" si="4134"/>
        <v>0</v>
      </c>
      <c r="EG281" s="66">
        <f t="shared" si="4135"/>
        <v>0</v>
      </c>
      <c r="EH281" s="126"/>
      <c r="EK281" s="127" t="str">
        <f t="shared" si="4234"/>
        <v>MIRROR</v>
      </c>
      <c r="EL281" s="127" t="str">
        <f t="shared" si="4235"/>
        <v>Item</v>
      </c>
      <c r="EM281" s="127">
        <f t="shared" si="4236"/>
        <v>1</v>
      </c>
      <c r="EN281" s="127"/>
      <c r="EO281" s="165">
        <f t="shared" ref="EO281:EO285" si="4290">EM281*EN281</f>
        <v>0</v>
      </c>
      <c r="EP281" s="127">
        <f t="shared" ref="EP281:EP285" si="4291">$I$4*EN281</f>
        <v>0</v>
      </c>
      <c r="EQ281" s="127">
        <f t="shared" ref="EQ281:EQ285" si="4292">EM281*EP281</f>
        <v>0</v>
      </c>
      <c r="ER281" s="126"/>
      <c r="ET281" s="70"/>
      <c r="EU281" s="127" t="str">
        <f>EK281</f>
        <v>MIRROR</v>
      </c>
      <c r="EV281" s="127" t="str">
        <f t="shared" si="4139"/>
        <v>Item</v>
      </c>
      <c r="EW281" s="127">
        <f t="shared" si="4139"/>
        <v>1</v>
      </c>
      <c r="EX281" s="66"/>
      <c r="EY281" s="126">
        <f t="shared" si="4140"/>
        <v>0</v>
      </c>
      <c r="EZ281" s="66">
        <f t="shared" si="4141"/>
        <v>0</v>
      </c>
      <c r="FA281" s="66">
        <f t="shared" si="4142"/>
        <v>0</v>
      </c>
      <c r="FB281" s="165"/>
      <c r="FD281" s="70"/>
      <c r="FE281" s="127" t="str">
        <f t="shared" si="4074"/>
        <v>MIRROR</v>
      </c>
      <c r="FF281" s="127" t="str">
        <f t="shared" si="4239"/>
        <v>Item</v>
      </c>
      <c r="FG281" s="127">
        <f t="shared" si="4240"/>
        <v>1</v>
      </c>
      <c r="FH281" s="66"/>
      <c r="FI281" s="126">
        <f t="shared" si="4241"/>
        <v>0</v>
      </c>
      <c r="FJ281" s="66">
        <f t="shared" si="4146"/>
        <v>0</v>
      </c>
      <c r="FK281" s="66">
        <f t="shared" si="4242"/>
        <v>0</v>
      </c>
      <c r="FL281" s="126"/>
      <c r="FO281" s="127" t="str">
        <f t="shared" si="4075"/>
        <v>MIRROR</v>
      </c>
      <c r="FP281" s="127" t="str">
        <f t="shared" si="4148"/>
        <v>Item</v>
      </c>
      <c r="FQ281" s="127">
        <f t="shared" si="4148"/>
        <v>1</v>
      </c>
      <c r="FR281" s="66"/>
      <c r="FS281" s="126">
        <f t="shared" si="4149"/>
        <v>0</v>
      </c>
      <c r="FT281" s="66">
        <f t="shared" si="4150"/>
        <v>0</v>
      </c>
      <c r="FU281" s="66">
        <f t="shared" si="4151"/>
        <v>0</v>
      </c>
      <c r="FV281" s="165"/>
      <c r="FY281" s="127" t="str">
        <f t="shared" si="4243"/>
        <v>MIRROR</v>
      </c>
      <c r="FZ281" s="127" t="str">
        <f t="shared" si="4244"/>
        <v>Item</v>
      </c>
      <c r="GA281" s="127">
        <f t="shared" si="4245"/>
        <v>1</v>
      </c>
      <c r="GB281" s="88"/>
      <c r="GC281" s="126">
        <f t="shared" si="4154"/>
        <v>0</v>
      </c>
      <c r="GD281" s="66">
        <f t="shared" si="4155"/>
        <v>0</v>
      </c>
      <c r="GE281" s="66">
        <f t="shared" si="4156"/>
        <v>0</v>
      </c>
      <c r="GF281" s="126"/>
      <c r="GI281" s="127" t="str">
        <f t="shared" si="4246"/>
        <v>MIRROR</v>
      </c>
      <c r="GJ281" s="127" t="str">
        <f t="shared" si="4247"/>
        <v>Item</v>
      </c>
      <c r="GK281" s="127">
        <f t="shared" si="4248"/>
        <v>1</v>
      </c>
      <c r="GL281" s="88"/>
      <c r="GM281" s="126">
        <f t="shared" si="4158"/>
        <v>0</v>
      </c>
      <c r="GN281" s="66">
        <f t="shared" si="4159"/>
        <v>0</v>
      </c>
      <c r="GO281" s="66">
        <f t="shared" si="4160"/>
        <v>0</v>
      </c>
      <c r="GP281" s="126"/>
      <c r="GS281" s="127" t="str">
        <f t="shared" si="4249"/>
        <v>MIRROR</v>
      </c>
      <c r="GT281" s="127" t="str">
        <f t="shared" si="4250"/>
        <v>Item</v>
      </c>
      <c r="GU281" s="127">
        <f t="shared" si="4251"/>
        <v>1</v>
      </c>
      <c r="GV281" s="88"/>
      <c r="GW281" s="126">
        <f t="shared" si="4161"/>
        <v>0</v>
      </c>
      <c r="GX281" s="66">
        <f t="shared" si="4162"/>
        <v>0</v>
      </c>
      <c r="GY281" s="66">
        <f t="shared" si="4163"/>
        <v>0</v>
      </c>
      <c r="GZ281" s="126"/>
      <c r="HC281" s="127" t="str">
        <f t="shared" si="4252"/>
        <v>MIRROR</v>
      </c>
      <c r="HD281" s="127" t="str">
        <f t="shared" si="4253"/>
        <v>Item</v>
      </c>
      <c r="HE281" s="127">
        <f t="shared" si="4254"/>
        <v>1</v>
      </c>
      <c r="HF281" s="88"/>
      <c r="HG281" s="126">
        <f t="shared" si="4164"/>
        <v>0</v>
      </c>
      <c r="HH281" s="66">
        <f t="shared" si="4165"/>
        <v>0</v>
      </c>
      <c r="HI281" s="66">
        <f t="shared" si="4166"/>
        <v>0</v>
      </c>
      <c r="HJ281" s="126"/>
      <c r="HL281" s="70"/>
      <c r="HM281" s="127" t="str">
        <f t="shared" si="4255"/>
        <v>MIRROR</v>
      </c>
      <c r="HN281" s="127" t="str">
        <f t="shared" si="4256"/>
        <v>Item</v>
      </c>
      <c r="HO281" s="127">
        <f t="shared" si="4257"/>
        <v>1</v>
      </c>
      <c r="HP281" s="88"/>
      <c r="HQ281" s="126">
        <f t="shared" si="4167"/>
        <v>0</v>
      </c>
      <c r="HR281" s="88">
        <f t="shared" si="4168"/>
        <v>0</v>
      </c>
      <c r="HS281" s="66">
        <f t="shared" si="4169"/>
        <v>0</v>
      </c>
      <c r="HT281" s="126"/>
      <c r="HW281" s="127" t="str">
        <f t="shared" si="4258"/>
        <v>MIRROR</v>
      </c>
      <c r="HX281" s="127" t="str">
        <f t="shared" si="4259"/>
        <v>Item</v>
      </c>
      <c r="HY281" s="127">
        <f t="shared" si="4260"/>
        <v>1</v>
      </c>
      <c r="HZ281" s="66"/>
      <c r="IA281" s="126">
        <f t="shared" si="4261"/>
        <v>0</v>
      </c>
      <c r="IB281" s="66">
        <f t="shared" si="4262"/>
        <v>0</v>
      </c>
      <c r="IC281" s="66">
        <f t="shared" si="4263"/>
        <v>0</v>
      </c>
      <c r="ID281" s="127"/>
      <c r="IG281" s="127" t="str">
        <f t="shared" si="4264"/>
        <v>MIRROR</v>
      </c>
      <c r="IH281" s="127" t="str">
        <f t="shared" si="4265"/>
        <v>Item</v>
      </c>
      <c r="II281" s="127">
        <f t="shared" si="4266"/>
        <v>1</v>
      </c>
      <c r="IJ281" s="88"/>
      <c r="IK281" s="126">
        <f t="shared" ref="IK281:IK287" si="4293">II281*IJ281</f>
        <v>0</v>
      </c>
      <c r="IL281" s="88">
        <f t="shared" ref="IL281:IL287" si="4294">$I$4*IJ281</f>
        <v>0</v>
      </c>
      <c r="IM281" s="66">
        <f t="shared" ref="IM281:IM287" si="4295">II281*IL281</f>
        <v>0</v>
      </c>
      <c r="IN281" s="126"/>
      <c r="IQ281" s="127" t="str">
        <f t="shared" si="4267"/>
        <v>MIRROR</v>
      </c>
      <c r="IR281" s="127" t="str">
        <f t="shared" si="4268"/>
        <v>Item</v>
      </c>
      <c r="IS281" s="127">
        <f t="shared" si="4269"/>
        <v>1</v>
      </c>
      <c r="IT281" s="88"/>
      <c r="IU281" s="126">
        <f t="shared" si="4177"/>
        <v>0</v>
      </c>
      <c r="IV281" s="88">
        <f t="shared" si="4178"/>
        <v>0</v>
      </c>
      <c r="IW281" s="66">
        <f t="shared" si="4179"/>
        <v>0</v>
      </c>
      <c r="IX281" s="126"/>
      <c r="JA281" s="127" t="str">
        <f t="shared" si="4273"/>
        <v>MIRROR</v>
      </c>
      <c r="JB281" s="127" t="str">
        <f t="shared" si="4274"/>
        <v>Item</v>
      </c>
      <c r="JC281" s="127">
        <f t="shared" si="4275"/>
        <v>1</v>
      </c>
      <c r="JD281" s="88"/>
      <c r="JE281" s="127">
        <f t="shared" ref="JE281:JE287" si="4296">JD281*JC281</f>
        <v>0</v>
      </c>
      <c r="JF281" s="88">
        <f t="shared" ref="JF281:JF287" si="4297">$I$4*JD281</f>
        <v>0</v>
      </c>
      <c r="JG281" s="66">
        <f t="shared" ref="JG281:JG287" si="4298">JC281*JF281</f>
        <v>0</v>
      </c>
      <c r="JH281" s="126"/>
      <c r="JK281" s="127" t="str">
        <f t="shared" si="4276"/>
        <v>MIRROR</v>
      </c>
      <c r="JL281" s="127" t="str">
        <f t="shared" si="4277"/>
        <v>Item</v>
      </c>
      <c r="JM281" s="127">
        <f t="shared" si="4278"/>
        <v>1</v>
      </c>
      <c r="JN281" s="88"/>
      <c r="JO281" s="126">
        <f t="shared" si="4183"/>
        <v>0</v>
      </c>
      <c r="JP281" s="66">
        <f t="shared" si="4184"/>
        <v>0</v>
      </c>
      <c r="JQ281" s="66">
        <f t="shared" si="4185"/>
        <v>0</v>
      </c>
      <c r="JR281" s="126"/>
      <c r="JU281" s="127" t="str">
        <f t="shared" ref="JU281:JU284" si="4299">JK281</f>
        <v>MIRROR</v>
      </c>
      <c r="JV281" s="127" t="str">
        <f t="shared" ref="JV281:JV284" si="4300">JL281</f>
        <v>Item</v>
      </c>
      <c r="JW281" s="127">
        <f t="shared" ref="JW281:JW284" si="4301">JM281</f>
        <v>1</v>
      </c>
      <c r="JX281" s="127">
        <f t="shared" si="4187"/>
        <v>109650</v>
      </c>
      <c r="JY281" s="127">
        <f t="shared" si="4188"/>
        <v>109650</v>
      </c>
      <c r="JZ281" s="127">
        <f t="shared" si="4188"/>
        <v>109650</v>
      </c>
      <c r="KA281" s="66">
        <f t="shared" ref="KA281:KA284" si="4302">JW281*JZ281</f>
        <v>109650</v>
      </c>
      <c r="KB281" s="126"/>
    </row>
    <row r="282" spans="1:288" s="133" customFormat="1" ht="16.899999999999999" customHeight="1" x14ac:dyDescent="0.25">
      <c r="A282" s="70"/>
      <c r="B282" s="163" t="s">
        <v>444</v>
      </c>
      <c r="C282" s="164" t="s">
        <v>344</v>
      </c>
      <c r="D282" s="127">
        <v>25000</v>
      </c>
      <c r="E282" s="88"/>
      <c r="F282" s="66">
        <f t="shared" si="4078"/>
        <v>0</v>
      </c>
      <c r="G282" s="66">
        <f t="shared" ref="G282:G287" si="4303">$I$4*E282</f>
        <v>0</v>
      </c>
      <c r="H282" s="66">
        <f t="shared" si="4080"/>
        <v>0</v>
      </c>
      <c r="I282" s="128"/>
      <c r="K282" s="70"/>
      <c r="L282" s="127" t="str">
        <f t="shared" si="4064"/>
        <v>Sliding Unit</v>
      </c>
      <c r="M282" s="127" t="str">
        <f t="shared" si="4081"/>
        <v>Item</v>
      </c>
      <c r="N282" s="127">
        <f t="shared" si="4081"/>
        <v>25000</v>
      </c>
      <c r="O282" s="66"/>
      <c r="P282" s="126">
        <f t="shared" si="4190"/>
        <v>0</v>
      </c>
      <c r="Q282" s="66">
        <f t="shared" si="4191"/>
        <v>0</v>
      </c>
      <c r="R282" s="66">
        <f t="shared" si="4192"/>
        <v>0</v>
      </c>
      <c r="S282" s="126"/>
      <c r="U282" s="70"/>
      <c r="V282" s="127" t="str">
        <f t="shared" si="4193"/>
        <v>Sliding Unit</v>
      </c>
      <c r="W282" s="127" t="str">
        <f t="shared" si="4194"/>
        <v>Item</v>
      </c>
      <c r="X282" s="127">
        <f t="shared" si="4086"/>
        <v>25000</v>
      </c>
      <c r="Y282" s="66"/>
      <c r="Z282" s="126">
        <f t="shared" si="4087"/>
        <v>0</v>
      </c>
      <c r="AA282" s="66">
        <f t="shared" si="4088"/>
        <v>0</v>
      </c>
      <c r="AB282" s="66">
        <f t="shared" si="4089"/>
        <v>0</v>
      </c>
      <c r="AC282" s="126"/>
      <c r="AE282" s="70"/>
      <c r="AF282" s="127" t="str">
        <f t="shared" si="4195"/>
        <v>Sliding Unit</v>
      </c>
      <c r="AG282" s="127" t="str">
        <f t="shared" si="4196"/>
        <v>Item</v>
      </c>
      <c r="AH282" s="127">
        <f t="shared" ref="AH282:AH286" si="4304">X282</f>
        <v>25000</v>
      </c>
      <c r="AI282" s="66"/>
      <c r="AJ282" s="126">
        <f t="shared" si="4092"/>
        <v>0</v>
      </c>
      <c r="AK282" s="66">
        <f t="shared" si="4093"/>
        <v>0</v>
      </c>
      <c r="AL282" s="66">
        <f t="shared" si="4094"/>
        <v>0</v>
      </c>
      <c r="AM282" s="126"/>
      <c r="AO282" s="70"/>
      <c r="AP282" s="127" t="str">
        <f t="shared" si="4067"/>
        <v>Sliding Unit</v>
      </c>
      <c r="AQ282" s="127" t="str">
        <f t="shared" ref="AQ282:AQ287" si="4305">AG282</f>
        <v>Item</v>
      </c>
      <c r="AR282" s="127">
        <f t="shared" ref="AR282:AR287" si="4306">AH282</f>
        <v>25000</v>
      </c>
      <c r="AS282" s="88"/>
      <c r="AT282" s="126">
        <f t="shared" si="4097"/>
        <v>0</v>
      </c>
      <c r="AU282" s="66">
        <f t="shared" si="4098"/>
        <v>0</v>
      </c>
      <c r="AV282" s="66">
        <f t="shared" si="4099"/>
        <v>0</v>
      </c>
      <c r="AW282" s="126"/>
      <c r="AY282" s="70"/>
      <c r="AZ282" s="127" t="str">
        <f t="shared" si="4068"/>
        <v>Sliding Unit</v>
      </c>
      <c r="BA282" s="127" t="str">
        <f t="shared" si="4100"/>
        <v>Item</v>
      </c>
      <c r="BB282" s="127">
        <f t="shared" si="4101"/>
        <v>25000</v>
      </c>
      <c r="BC282" s="88"/>
      <c r="BD282" s="126">
        <f t="shared" si="4202"/>
        <v>0</v>
      </c>
      <c r="BE282" s="66">
        <f t="shared" si="4103"/>
        <v>0</v>
      </c>
      <c r="BF282" s="66">
        <f t="shared" si="4203"/>
        <v>0</v>
      </c>
      <c r="BG282" s="126"/>
      <c r="BI282" s="70"/>
      <c r="BJ282" s="127" t="str">
        <f t="shared" si="4069"/>
        <v>Sliding Unit</v>
      </c>
      <c r="BK282" s="127" t="str">
        <f t="shared" si="4105"/>
        <v>Item</v>
      </c>
      <c r="BL282" s="127">
        <f t="shared" ref="BL282:BL286" si="4307">BB282</f>
        <v>25000</v>
      </c>
      <c r="BM282" s="88"/>
      <c r="BN282" s="126">
        <f t="shared" ref="BN282:BN286" si="4308">BL282*BM282</f>
        <v>0</v>
      </c>
      <c r="BO282" s="66">
        <f t="shared" ref="BO282:BO286" si="4309">$I$4*BM282</f>
        <v>0</v>
      </c>
      <c r="BP282" s="66">
        <f t="shared" ref="BP282:BP286" si="4310">BL282*BO282</f>
        <v>0</v>
      </c>
      <c r="BQ282" s="126"/>
      <c r="BS282" s="70"/>
      <c r="BT282" s="127" t="str">
        <f t="shared" si="4070"/>
        <v>Sliding Unit</v>
      </c>
      <c r="BU282" s="127" t="str">
        <f t="shared" si="4110"/>
        <v>Item</v>
      </c>
      <c r="BV282" s="127">
        <f t="shared" ref="BV282" si="4311">BL282</f>
        <v>25000</v>
      </c>
      <c r="BW282" s="88"/>
      <c r="BX282" s="126">
        <f t="shared" ref="BX282" si="4312">BV282*BW282</f>
        <v>0</v>
      </c>
      <c r="BY282" s="66">
        <f t="shared" ref="BY282" si="4313">$I$4*BW282</f>
        <v>0</v>
      </c>
      <c r="BZ282" s="66">
        <f t="shared" ref="BZ282" si="4314">BV282*BY282</f>
        <v>0</v>
      </c>
      <c r="CA282" s="126"/>
      <c r="CB282" s="70"/>
      <c r="CC282" s="127" t="str">
        <f t="shared" si="4071"/>
        <v>Sliding Unit</v>
      </c>
      <c r="CD282" s="127" t="str">
        <f t="shared" si="4114"/>
        <v>Item</v>
      </c>
      <c r="CE282" s="127">
        <f t="shared" si="4114"/>
        <v>25000</v>
      </c>
      <c r="CF282" s="66"/>
      <c r="CG282" s="66">
        <f t="shared" ref="CG282:CG287" si="4315">CE282*CF282</f>
        <v>0</v>
      </c>
      <c r="CH282" s="66">
        <f t="shared" ref="CH282:CH287" si="4316">$CJ$4*CF282</f>
        <v>0</v>
      </c>
      <c r="CI282" s="66">
        <f t="shared" ref="CI282:CI287" si="4317">CE282*CH282</f>
        <v>0</v>
      </c>
      <c r="CJ282" s="126"/>
      <c r="CK282" s="145"/>
      <c r="CL282" s="70"/>
      <c r="CM282" s="197" t="str">
        <f t="shared" si="4118"/>
        <v>Sliding Unit</v>
      </c>
      <c r="CN282" s="197" t="str">
        <f t="shared" si="4118"/>
        <v>Item</v>
      </c>
      <c r="CO282" s="197">
        <f t="shared" si="4118"/>
        <v>25000</v>
      </c>
      <c r="CP282" s="197">
        <v>1</v>
      </c>
      <c r="CQ282" s="25">
        <f t="shared" ref="CQ282" si="4318">CO282*CP282</f>
        <v>25000</v>
      </c>
      <c r="CR282" s="197">
        <f t="shared" ref="CR282" si="4319">$I$4*CP282</f>
        <v>1</v>
      </c>
      <c r="CS282" s="197">
        <f t="shared" ref="CS282" si="4320">CO282*CR282</f>
        <v>25000</v>
      </c>
      <c r="CT282" s="25"/>
      <c r="CV282" s="70"/>
      <c r="CW282" s="127" t="str">
        <f t="shared" ref="CW282:CW283" si="4321">CM282</f>
        <v>Sliding Unit</v>
      </c>
      <c r="CX282" s="127" t="str">
        <f t="shared" ref="CX282:CX283" si="4322">CN282</f>
        <v>Item</v>
      </c>
      <c r="CY282" s="127">
        <f t="shared" ref="CY282:CY283" si="4323">CO282</f>
        <v>25000</v>
      </c>
      <c r="CZ282" s="66"/>
      <c r="DA282" s="126">
        <f t="shared" ref="DA282:DA283" si="4324">CY282*CZ282</f>
        <v>0</v>
      </c>
      <c r="DB282" s="66">
        <f t="shared" ref="DB282:DB283" si="4325">$I$4*CZ282</f>
        <v>0</v>
      </c>
      <c r="DC282" s="66">
        <f t="shared" ref="DC282:DC283" si="4326">CY282*DB282</f>
        <v>0</v>
      </c>
      <c r="DD282" s="126"/>
      <c r="DF282" s="70"/>
      <c r="DG282" s="127" t="str">
        <f t="shared" ref="DG282:DG285" si="4327">CW282</f>
        <v>Sliding Unit</v>
      </c>
      <c r="DH282" s="127" t="str">
        <f t="shared" ref="DH282:DH285" si="4328">CX282</f>
        <v>Item</v>
      </c>
      <c r="DI282" s="127">
        <f t="shared" ref="DI282:DI285" si="4329">CY282</f>
        <v>25000</v>
      </c>
      <c r="DJ282" s="66"/>
      <c r="DK282" s="126">
        <f t="shared" ref="DK282:DK285" si="4330">DI282*DJ282</f>
        <v>0</v>
      </c>
      <c r="DL282" s="66">
        <f t="shared" ref="DL282:DL285" si="4331">$I$4*DJ282</f>
        <v>0</v>
      </c>
      <c r="DM282" s="66">
        <f t="shared" ref="DM282:DM285" si="4332">DI282*DL282</f>
        <v>0</v>
      </c>
      <c r="DN282" s="126"/>
      <c r="DQ282" s="127" t="str">
        <f t="shared" ref="DQ282" si="4333">DG282</f>
        <v>Sliding Unit</v>
      </c>
      <c r="DR282" s="127" t="str">
        <f t="shared" ref="DR282" si="4334">DH282</f>
        <v>Item</v>
      </c>
      <c r="DS282" s="127">
        <f t="shared" ref="DS282" si="4335">DI282</f>
        <v>25000</v>
      </c>
      <c r="DT282" s="127"/>
      <c r="DU282" s="165">
        <f t="shared" ref="DU282" si="4336">DS282*DT282</f>
        <v>0</v>
      </c>
      <c r="DV282" s="127">
        <f t="shared" ref="DV282" si="4337">$I$4*DT282</f>
        <v>0</v>
      </c>
      <c r="DW282" s="127">
        <f t="shared" ref="DW282" si="4338">DS282*DV282</f>
        <v>0</v>
      </c>
      <c r="DX282" s="127"/>
      <c r="DZ282" s="70"/>
      <c r="EA282" s="127" t="str">
        <f t="shared" ref="EA282" si="4339">DQ282</f>
        <v>Sliding Unit</v>
      </c>
      <c r="EB282" s="127" t="str">
        <f t="shared" ref="EB282" si="4340">DR282</f>
        <v>Item</v>
      </c>
      <c r="EC282" s="127">
        <f t="shared" ref="EC282" si="4341">DS282</f>
        <v>25000</v>
      </c>
      <c r="ED282" s="88"/>
      <c r="EE282" s="126">
        <f t="shared" ref="EE282" si="4342">EC282*ED282</f>
        <v>0</v>
      </c>
      <c r="EF282" s="66">
        <f t="shared" ref="EF282" si="4343">$EH$4*ED282</f>
        <v>0</v>
      </c>
      <c r="EG282" s="66">
        <f t="shared" ref="EG282" si="4344">EC282*EF282</f>
        <v>0</v>
      </c>
      <c r="EH282" s="126"/>
      <c r="EK282" s="127" t="str">
        <f t="shared" ref="EK282:EK283" si="4345">EA282</f>
        <v>Sliding Unit</v>
      </c>
      <c r="EL282" s="127" t="str">
        <f t="shared" ref="EL282:EL283" si="4346">EB282</f>
        <v>Item</v>
      </c>
      <c r="EM282" s="127">
        <f t="shared" ref="EM282:EM283" si="4347">EC282</f>
        <v>25000</v>
      </c>
      <c r="EN282" s="127"/>
      <c r="EO282" s="165">
        <f t="shared" ref="EO282:EO283" si="4348">EM282*EN282</f>
        <v>0</v>
      </c>
      <c r="EP282" s="127">
        <f t="shared" ref="EP282:EP283" si="4349">$I$4*EN282</f>
        <v>0</v>
      </c>
      <c r="EQ282" s="127">
        <f t="shared" ref="EQ282:EQ283" si="4350">EM282*EP282</f>
        <v>0</v>
      </c>
      <c r="ER282" s="126"/>
      <c r="ET282" s="70"/>
      <c r="EU282" s="127" t="str">
        <f t="shared" ref="EU282:EU284" si="4351">EK282</f>
        <v>Sliding Unit</v>
      </c>
      <c r="EV282" s="127" t="str">
        <f t="shared" ref="EV282:EV284" si="4352">EL282</f>
        <v>Item</v>
      </c>
      <c r="EW282" s="127">
        <f t="shared" ref="EW282:EW284" si="4353">EM282</f>
        <v>25000</v>
      </c>
      <c r="EX282" s="88"/>
      <c r="EY282" s="126">
        <f t="shared" si="4140"/>
        <v>0</v>
      </c>
      <c r="EZ282" s="66">
        <f t="shared" si="4141"/>
        <v>0</v>
      </c>
      <c r="FA282" s="66">
        <f t="shared" si="4142"/>
        <v>0</v>
      </c>
      <c r="FB282" s="126"/>
      <c r="FD282" s="70"/>
      <c r="FE282" s="127" t="str">
        <f t="shared" ref="FE282:FE284" si="4354">EU282</f>
        <v>Sliding Unit</v>
      </c>
      <c r="FF282" s="127" t="str">
        <f t="shared" ref="FF282:FF284" si="4355">EV282</f>
        <v>Item</v>
      </c>
      <c r="FG282" s="127">
        <f t="shared" ref="FG282:FG284" si="4356">EW282</f>
        <v>25000</v>
      </c>
      <c r="FH282" s="66"/>
      <c r="FI282" s="126">
        <f t="shared" ref="FI282:FI284" si="4357">FG282*FH282</f>
        <v>0</v>
      </c>
      <c r="FJ282" s="66">
        <f t="shared" ref="FJ282:FJ284" si="4358">$FL$4*FH282</f>
        <v>0</v>
      </c>
      <c r="FK282" s="66">
        <f t="shared" ref="FK282:FK284" si="4359">FG282*FJ282</f>
        <v>0</v>
      </c>
      <c r="FL282" s="126"/>
      <c r="FO282" s="127" t="str">
        <f t="shared" ref="FO282:FO285" si="4360">FE282</f>
        <v>Sliding Unit</v>
      </c>
      <c r="FP282" s="127" t="str">
        <f t="shared" ref="FP282:FP285" si="4361">FF282</f>
        <v>Item</v>
      </c>
      <c r="FQ282" s="127">
        <f t="shared" ref="FQ282:FQ285" si="4362">FG282</f>
        <v>25000</v>
      </c>
      <c r="FR282" s="88"/>
      <c r="FS282" s="126">
        <f t="shared" ref="FS282:FS285" si="4363">FQ282*FR282</f>
        <v>0</v>
      </c>
      <c r="FT282" s="66">
        <f t="shared" ref="FT282:FT285" si="4364">$I$4*FR282</f>
        <v>0</v>
      </c>
      <c r="FU282" s="66">
        <f t="shared" ref="FU282:FU285" si="4365">FQ282*FT282</f>
        <v>0</v>
      </c>
      <c r="FV282" s="126"/>
      <c r="FY282" s="127"/>
      <c r="FZ282" s="127"/>
      <c r="GA282" s="127"/>
      <c r="GB282" s="88"/>
      <c r="GC282" s="126"/>
      <c r="GD282" s="66"/>
      <c r="GE282" s="66"/>
      <c r="GF282" s="126"/>
      <c r="GI282" s="127"/>
      <c r="GJ282" s="127"/>
      <c r="GK282" s="127"/>
      <c r="GL282" s="88"/>
      <c r="GM282" s="126"/>
      <c r="GN282" s="66"/>
      <c r="GO282" s="66"/>
      <c r="GP282" s="126"/>
      <c r="GS282" s="127"/>
      <c r="GT282" s="127"/>
      <c r="GU282" s="127"/>
      <c r="GV282" s="88"/>
      <c r="GW282" s="126"/>
      <c r="GX282" s="66"/>
      <c r="GY282" s="66"/>
      <c r="GZ282" s="126"/>
      <c r="HC282" s="127"/>
      <c r="HD282" s="127"/>
      <c r="HE282" s="127"/>
      <c r="HF282" s="88"/>
      <c r="HG282" s="126"/>
      <c r="HH282" s="66"/>
      <c r="HI282" s="66"/>
      <c r="HJ282" s="126"/>
      <c r="HL282" s="70"/>
      <c r="HM282" s="127"/>
      <c r="HN282" s="127"/>
      <c r="HO282" s="127"/>
      <c r="HP282" s="88"/>
      <c r="HQ282" s="126"/>
      <c r="HR282" s="88"/>
      <c r="HS282" s="66"/>
      <c r="HT282" s="126"/>
      <c r="HW282" s="127"/>
      <c r="HX282" s="127"/>
      <c r="HY282" s="127"/>
      <c r="HZ282" s="66"/>
      <c r="IA282" s="126"/>
      <c r="IB282" s="66"/>
      <c r="IC282" s="66"/>
      <c r="ID282" s="127"/>
      <c r="IG282" s="127"/>
      <c r="IH282" s="127"/>
      <c r="II282" s="127"/>
      <c r="IJ282" s="88"/>
      <c r="IK282" s="126"/>
      <c r="IL282" s="88"/>
      <c r="IM282" s="66"/>
      <c r="IN282" s="126"/>
      <c r="IQ282" s="127"/>
      <c r="IR282" s="127"/>
      <c r="IS282" s="127"/>
      <c r="IT282" s="88"/>
      <c r="IU282" s="126"/>
      <c r="IV282" s="88"/>
      <c r="IW282" s="66"/>
      <c r="IX282" s="126"/>
      <c r="JA282" s="127"/>
      <c r="JB282" s="127"/>
      <c r="JC282" s="127"/>
      <c r="JD282" s="88"/>
      <c r="JE282" s="127"/>
      <c r="JF282" s="88"/>
      <c r="JG282" s="66"/>
      <c r="JH282" s="126"/>
      <c r="JK282" s="127">
        <f t="shared" ref="JK282:JK283" si="4366">JA282</f>
        <v>0</v>
      </c>
      <c r="JL282" s="127">
        <f t="shared" ref="JL282:JL283" si="4367">JB282</f>
        <v>0</v>
      </c>
      <c r="JM282" s="127">
        <f t="shared" ref="JM282:JM283" si="4368">JC282</f>
        <v>0</v>
      </c>
      <c r="JN282" s="88"/>
      <c r="JO282" s="126">
        <f t="shared" ref="JO282:JO283" si="4369">JM282*JN282</f>
        <v>0</v>
      </c>
      <c r="JP282" s="66">
        <f t="shared" ref="JP282:JP283" si="4370">$I$4*JN282</f>
        <v>0</v>
      </c>
      <c r="JQ282" s="66">
        <f t="shared" ref="JQ282:JQ283" si="4371">JM282*JP282</f>
        <v>0</v>
      </c>
      <c r="JR282" s="126"/>
      <c r="JU282" s="127">
        <f t="shared" si="4299"/>
        <v>0</v>
      </c>
      <c r="JV282" s="127">
        <f t="shared" si="4300"/>
        <v>0</v>
      </c>
      <c r="JW282" s="127">
        <f t="shared" si="4301"/>
        <v>0</v>
      </c>
      <c r="JX282" s="127">
        <f t="shared" si="4187"/>
        <v>1</v>
      </c>
      <c r="JY282" s="127">
        <f t="shared" si="4188"/>
        <v>25000</v>
      </c>
      <c r="JZ282" s="127">
        <f t="shared" si="4188"/>
        <v>1</v>
      </c>
      <c r="KA282" s="66">
        <f t="shared" si="4302"/>
        <v>0</v>
      </c>
      <c r="KB282" s="126"/>
    </row>
    <row r="283" spans="1:288" s="133" customFormat="1" ht="16.899999999999999" customHeight="1" x14ac:dyDescent="0.25">
      <c r="A283" s="70"/>
      <c r="B283" s="163" t="s">
        <v>447</v>
      </c>
      <c r="C283" s="164" t="s">
        <v>344</v>
      </c>
      <c r="D283" s="127">
        <v>1</v>
      </c>
      <c r="E283" s="88"/>
      <c r="F283" s="66">
        <f t="shared" si="4078"/>
        <v>0</v>
      </c>
      <c r="G283" s="66">
        <f t="shared" si="4303"/>
        <v>0</v>
      </c>
      <c r="H283" s="66">
        <f t="shared" si="4080"/>
        <v>0</v>
      </c>
      <c r="I283" s="128"/>
      <c r="K283" s="70"/>
      <c r="L283" s="127" t="str">
        <f t="shared" si="4064"/>
        <v>TINTED GLASS</v>
      </c>
      <c r="M283" s="127" t="str">
        <f t="shared" si="4081"/>
        <v>Item</v>
      </c>
      <c r="N283" s="127">
        <f t="shared" si="4081"/>
        <v>1</v>
      </c>
      <c r="O283" s="66"/>
      <c r="P283" s="126">
        <f t="shared" si="4190"/>
        <v>0</v>
      </c>
      <c r="Q283" s="66">
        <f t="shared" si="4191"/>
        <v>0</v>
      </c>
      <c r="R283" s="66">
        <f t="shared" si="4192"/>
        <v>0</v>
      </c>
      <c r="S283" s="126"/>
      <c r="U283" s="70"/>
      <c r="V283" s="127" t="str">
        <f t="shared" ref="V283" si="4372">L283</f>
        <v>TINTED GLASS</v>
      </c>
      <c r="W283" s="127" t="str">
        <f t="shared" ref="W283" si="4373">M283</f>
        <v>Item</v>
      </c>
      <c r="X283" s="127">
        <f t="shared" ref="X283" si="4374">N283</f>
        <v>1</v>
      </c>
      <c r="Y283" s="66">
        <v>7350</v>
      </c>
      <c r="Z283" s="126">
        <f t="shared" si="4087"/>
        <v>7350</v>
      </c>
      <c r="AA283" s="66">
        <f t="shared" si="4088"/>
        <v>7350</v>
      </c>
      <c r="AB283" s="66">
        <f t="shared" si="4089"/>
        <v>7350</v>
      </c>
      <c r="AC283" s="126"/>
      <c r="AE283" s="70"/>
      <c r="AF283" s="127" t="str">
        <f t="shared" si="4195"/>
        <v>TINTED GLASS</v>
      </c>
      <c r="AG283" s="127"/>
      <c r="AH283" s="127">
        <f t="shared" si="4304"/>
        <v>1</v>
      </c>
      <c r="AI283" s="66"/>
      <c r="AJ283" s="126">
        <f t="shared" si="4092"/>
        <v>0</v>
      </c>
      <c r="AK283" s="66">
        <f t="shared" si="4093"/>
        <v>0</v>
      </c>
      <c r="AL283" s="66">
        <f t="shared" si="4094"/>
        <v>0</v>
      </c>
      <c r="AM283" s="126"/>
      <c r="AO283" s="70"/>
      <c r="AP283" s="127" t="str">
        <f t="shared" ref="AP283" si="4375">AF283</f>
        <v>TINTED GLASS</v>
      </c>
      <c r="AQ283" s="127">
        <f t="shared" ref="AQ283" si="4376">AG283</f>
        <v>0</v>
      </c>
      <c r="AR283" s="127">
        <f t="shared" ref="AR283" si="4377">AH283</f>
        <v>1</v>
      </c>
      <c r="AS283" s="88"/>
      <c r="AT283" s="126">
        <f t="shared" si="4097"/>
        <v>0</v>
      </c>
      <c r="AU283" s="66">
        <f t="shared" si="4098"/>
        <v>0</v>
      </c>
      <c r="AV283" s="66">
        <f t="shared" si="4099"/>
        <v>0</v>
      </c>
      <c r="AW283" s="126"/>
      <c r="AY283" s="70"/>
      <c r="AZ283" s="127" t="str">
        <f t="shared" ref="AZ283" si="4378">AP283</f>
        <v>TINTED GLASS</v>
      </c>
      <c r="BA283" s="127">
        <f t="shared" ref="BA283" si="4379">AQ283</f>
        <v>0</v>
      </c>
      <c r="BB283" s="127">
        <f t="shared" ref="BB283" si="4380">AR283</f>
        <v>1</v>
      </c>
      <c r="BC283" s="88"/>
      <c r="BD283" s="126">
        <f t="shared" si="4202"/>
        <v>0</v>
      </c>
      <c r="BE283" s="66">
        <f t="shared" si="4103"/>
        <v>0</v>
      </c>
      <c r="BF283" s="66">
        <f t="shared" si="4203"/>
        <v>0</v>
      </c>
      <c r="BG283" s="126"/>
      <c r="BI283" s="70"/>
      <c r="BJ283" s="127" t="str">
        <f t="shared" ref="BJ283" si="4381">AZ283</f>
        <v>TINTED GLASS</v>
      </c>
      <c r="BK283" s="127">
        <f t="shared" ref="BK283" si="4382">BA283</f>
        <v>0</v>
      </c>
      <c r="BL283" s="127">
        <f t="shared" ref="BL283" si="4383">BB283</f>
        <v>1</v>
      </c>
      <c r="BM283" s="88"/>
      <c r="BN283" s="126">
        <f t="shared" si="4308"/>
        <v>0</v>
      </c>
      <c r="BO283" s="66">
        <f t="shared" si="4309"/>
        <v>0</v>
      </c>
      <c r="BP283" s="66">
        <f t="shared" si="4310"/>
        <v>0</v>
      </c>
      <c r="BQ283" s="126"/>
      <c r="BS283" s="70"/>
      <c r="BT283" s="127" t="str">
        <f t="shared" ref="BT283" si="4384">BJ283</f>
        <v>TINTED GLASS</v>
      </c>
      <c r="BU283" s="127">
        <f t="shared" ref="BU283" si="4385">BK283</f>
        <v>0</v>
      </c>
      <c r="BV283" s="127">
        <f t="shared" ref="BV283" si="4386">BL283</f>
        <v>1</v>
      </c>
      <c r="BW283" s="88"/>
      <c r="BX283" s="126">
        <f t="shared" ref="BX283" si="4387">BV283*BW283</f>
        <v>0</v>
      </c>
      <c r="BY283" s="66">
        <f t="shared" ref="BY283" si="4388">$I$4*BW283</f>
        <v>0</v>
      </c>
      <c r="BZ283" s="66">
        <f t="shared" ref="BZ283" si="4389">BV283*BY283</f>
        <v>0</v>
      </c>
      <c r="CA283" s="126"/>
      <c r="CB283" s="70"/>
      <c r="CC283" s="127" t="str">
        <f t="shared" si="4071"/>
        <v>TINTED GLASS</v>
      </c>
      <c r="CD283" s="127">
        <f t="shared" si="4114"/>
        <v>0</v>
      </c>
      <c r="CE283" s="127">
        <f t="shared" si="4114"/>
        <v>1</v>
      </c>
      <c r="CF283" s="66"/>
      <c r="CG283" s="66">
        <f t="shared" ref="CG283" si="4390">CE283*CF283</f>
        <v>0</v>
      </c>
      <c r="CH283" s="66">
        <f t="shared" ref="CH283" si="4391">$CJ$4*CF283</f>
        <v>0</v>
      </c>
      <c r="CI283" s="66">
        <f t="shared" ref="CI283" si="4392">CE283*CH283</f>
        <v>0</v>
      </c>
      <c r="CJ283" s="126"/>
      <c r="CK283" s="145"/>
      <c r="CL283" s="70"/>
      <c r="CM283" s="197" t="str">
        <f t="shared" si="4118"/>
        <v>TINTED GLASS</v>
      </c>
      <c r="CN283" s="197">
        <f t="shared" si="4118"/>
        <v>0</v>
      </c>
      <c r="CO283" s="197">
        <f t="shared" si="4118"/>
        <v>1</v>
      </c>
      <c r="CP283" s="66"/>
      <c r="CQ283" s="126"/>
      <c r="CR283" s="66"/>
      <c r="CS283" s="66"/>
      <c r="CT283" s="126"/>
      <c r="CV283" s="70"/>
      <c r="CW283" s="127" t="str">
        <f t="shared" si="4321"/>
        <v>TINTED GLASS</v>
      </c>
      <c r="CX283" s="127">
        <f t="shared" si="4322"/>
        <v>0</v>
      </c>
      <c r="CY283" s="127">
        <f t="shared" si="4323"/>
        <v>1</v>
      </c>
      <c r="CZ283" s="66"/>
      <c r="DA283" s="126">
        <f t="shared" si="4324"/>
        <v>0</v>
      </c>
      <c r="DB283" s="66">
        <f t="shared" si="4325"/>
        <v>0</v>
      </c>
      <c r="DC283" s="66">
        <f t="shared" si="4326"/>
        <v>0</v>
      </c>
      <c r="DD283" s="126"/>
      <c r="DF283" s="70"/>
      <c r="DG283" s="127" t="str">
        <f t="shared" ref="DG283" si="4393">CW283</f>
        <v>TINTED GLASS</v>
      </c>
      <c r="DH283" s="127">
        <f t="shared" ref="DH283" si="4394">CX283</f>
        <v>0</v>
      </c>
      <c r="DI283" s="127">
        <f t="shared" ref="DI283" si="4395">CY283</f>
        <v>1</v>
      </c>
      <c r="DJ283" s="66"/>
      <c r="DK283" s="126">
        <f t="shared" ref="DK283" si="4396">DI283*DJ283</f>
        <v>0</v>
      </c>
      <c r="DL283" s="66">
        <f t="shared" ref="DL283" si="4397">$I$4*DJ283</f>
        <v>0</v>
      </c>
      <c r="DM283" s="66">
        <f t="shared" ref="DM283" si="4398">DI283*DL283</f>
        <v>0</v>
      </c>
      <c r="DN283" s="126"/>
      <c r="DQ283" s="127" t="str">
        <f t="shared" ref="DQ283" si="4399">DG283</f>
        <v>TINTED GLASS</v>
      </c>
      <c r="DR283" s="127">
        <f t="shared" ref="DR283" si="4400">DH283</f>
        <v>0</v>
      </c>
      <c r="DS283" s="127">
        <f t="shared" ref="DS283" si="4401">DI283</f>
        <v>1</v>
      </c>
      <c r="DT283" s="127"/>
      <c r="DU283" s="165">
        <f t="shared" ref="DU283" si="4402">DS283*DT283</f>
        <v>0</v>
      </c>
      <c r="DV283" s="127">
        <f t="shared" ref="DV283" si="4403">$I$4*DT283</f>
        <v>0</v>
      </c>
      <c r="DW283" s="127">
        <f t="shared" ref="DW283" si="4404">DS283*DV283</f>
        <v>0</v>
      </c>
      <c r="DX283" s="127"/>
      <c r="DZ283" s="70"/>
      <c r="EA283" s="127" t="str">
        <f t="shared" ref="EA283" si="4405">DQ283</f>
        <v>TINTED GLASS</v>
      </c>
      <c r="EB283" s="127">
        <f t="shared" ref="EB283" si="4406">DR283</f>
        <v>0</v>
      </c>
      <c r="EC283" s="127">
        <f t="shared" ref="EC283" si="4407">DS283</f>
        <v>1</v>
      </c>
      <c r="ED283" s="88"/>
      <c r="EE283" s="126">
        <f t="shared" ref="EE283" si="4408">EC283*ED283</f>
        <v>0</v>
      </c>
      <c r="EF283" s="66">
        <f t="shared" ref="EF283" si="4409">$EH$4*ED283</f>
        <v>0</v>
      </c>
      <c r="EG283" s="66">
        <f t="shared" ref="EG283" si="4410">EC283*EF283</f>
        <v>0</v>
      </c>
      <c r="EH283" s="126"/>
      <c r="EK283" s="127" t="str">
        <f t="shared" si="4345"/>
        <v>TINTED GLASS</v>
      </c>
      <c r="EL283" s="127">
        <f t="shared" si="4346"/>
        <v>0</v>
      </c>
      <c r="EM283" s="127">
        <f t="shared" si="4347"/>
        <v>1</v>
      </c>
      <c r="EN283" s="127"/>
      <c r="EO283" s="165">
        <f t="shared" si="4348"/>
        <v>0</v>
      </c>
      <c r="EP283" s="127">
        <f t="shared" si="4349"/>
        <v>0</v>
      </c>
      <c r="EQ283" s="127">
        <f t="shared" si="4350"/>
        <v>0</v>
      </c>
      <c r="ER283" s="126"/>
      <c r="ET283" s="70"/>
      <c r="EU283" s="127" t="str">
        <f t="shared" si="4351"/>
        <v>TINTED GLASS</v>
      </c>
      <c r="EV283" s="127">
        <f t="shared" si="4352"/>
        <v>0</v>
      </c>
      <c r="EW283" s="127">
        <f t="shared" si="4353"/>
        <v>1</v>
      </c>
      <c r="EX283" s="88"/>
      <c r="EY283" s="126">
        <f t="shared" si="4140"/>
        <v>0</v>
      </c>
      <c r="EZ283" s="66">
        <f t="shared" si="4141"/>
        <v>0</v>
      </c>
      <c r="FA283" s="66">
        <f t="shared" si="4142"/>
        <v>0</v>
      </c>
      <c r="FB283" s="126"/>
      <c r="FD283" s="70"/>
      <c r="FE283" s="127" t="str">
        <f t="shared" si="4354"/>
        <v>TINTED GLASS</v>
      </c>
      <c r="FF283" s="127">
        <f t="shared" si="4355"/>
        <v>0</v>
      </c>
      <c r="FG283" s="127">
        <f t="shared" si="4356"/>
        <v>1</v>
      </c>
      <c r="FH283" s="66"/>
      <c r="FI283" s="126">
        <f t="shared" si="4357"/>
        <v>0</v>
      </c>
      <c r="FJ283" s="66">
        <f t="shared" si="4358"/>
        <v>0</v>
      </c>
      <c r="FK283" s="66">
        <f t="shared" si="4359"/>
        <v>0</v>
      </c>
      <c r="FL283" s="126"/>
      <c r="FO283" s="127" t="str">
        <f t="shared" si="4360"/>
        <v>TINTED GLASS</v>
      </c>
      <c r="FP283" s="127">
        <f t="shared" si="4361"/>
        <v>0</v>
      </c>
      <c r="FQ283" s="127">
        <f t="shared" si="4362"/>
        <v>1</v>
      </c>
      <c r="FR283" s="88"/>
      <c r="FS283" s="126">
        <f t="shared" si="4363"/>
        <v>0</v>
      </c>
      <c r="FT283" s="66">
        <f t="shared" si="4364"/>
        <v>0</v>
      </c>
      <c r="FU283" s="66">
        <f t="shared" si="4365"/>
        <v>0</v>
      </c>
      <c r="FV283" s="126"/>
      <c r="FY283" s="127"/>
      <c r="FZ283" s="127"/>
      <c r="GA283" s="127"/>
      <c r="GB283" s="88"/>
      <c r="GC283" s="126"/>
      <c r="GD283" s="66"/>
      <c r="GE283" s="66"/>
      <c r="GF283" s="126"/>
      <c r="GI283" s="127"/>
      <c r="GJ283" s="127"/>
      <c r="GK283" s="127"/>
      <c r="GL283" s="88"/>
      <c r="GM283" s="126"/>
      <c r="GN283" s="66"/>
      <c r="GO283" s="66"/>
      <c r="GP283" s="126"/>
      <c r="GS283" s="127"/>
      <c r="GT283" s="127"/>
      <c r="GU283" s="127"/>
      <c r="GV283" s="88"/>
      <c r="GW283" s="126"/>
      <c r="GX283" s="66"/>
      <c r="GY283" s="66"/>
      <c r="GZ283" s="126"/>
      <c r="HC283" s="127"/>
      <c r="HD283" s="127"/>
      <c r="HE283" s="127"/>
      <c r="HF283" s="88"/>
      <c r="HG283" s="126"/>
      <c r="HH283" s="66"/>
      <c r="HI283" s="66"/>
      <c r="HJ283" s="126"/>
      <c r="HL283" s="70"/>
      <c r="HM283" s="127"/>
      <c r="HN283" s="127"/>
      <c r="HO283" s="127"/>
      <c r="HP283" s="88"/>
      <c r="HQ283" s="126"/>
      <c r="HR283" s="88"/>
      <c r="HS283" s="66"/>
      <c r="HT283" s="126"/>
      <c r="HW283" s="127"/>
      <c r="HX283" s="127"/>
      <c r="HY283" s="127"/>
      <c r="HZ283" s="66"/>
      <c r="IA283" s="126"/>
      <c r="IB283" s="66"/>
      <c r="IC283" s="66"/>
      <c r="ID283" s="127"/>
      <c r="IG283" s="127"/>
      <c r="IH283" s="127"/>
      <c r="II283" s="127"/>
      <c r="IJ283" s="88"/>
      <c r="IK283" s="126"/>
      <c r="IL283" s="88"/>
      <c r="IM283" s="66"/>
      <c r="IN283" s="126"/>
      <c r="IQ283" s="127"/>
      <c r="IR283" s="127"/>
      <c r="IS283" s="127"/>
      <c r="IT283" s="88"/>
      <c r="IU283" s="126"/>
      <c r="IV283" s="88"/>
      <c r="IW283" s="66"/>
      <c r="IX283" s="126"/>
      <c r="JA283" s="127"/>
      <c r="JB283" s="127"/>
      <c r="JC283" s="127"/>
      <c r="JD283" s="88"/>
      <c r="JE283" s="127"/>
      <c r="JF283" s="88"/>
      <c r="JG283" s="66"/>
      <c r="JH283" s="126"/>
      <c r="JK283" s="127">
        <f t="shared" si="4366"/>
        <v>0</v>
      </c>
      <c r="JL283" s="127">
        <f t="shared" si="4367"/>
        <v>0</v>
      </c>
      <c r="JM283" s="127">
        <f t="shared" si="4368"/>
        <v>0</v>
      </c>
      <c r="JN283" s="88"/>
      <c r="JO283" s="126">
        <f t="shared" si="4369"/>
        <v>0</v>
      </c>
      <c r="JP283" s="66">
        <f t="shared" si="4370"/>
        <v>0</v>
      </c>
      <c r="JQ283" s="66">
        <f t="shared" si="4371"/>
        <v>0</v>
      </c>
      <c r="JR283" s="126"/>
      <c r="JU283" s="127">
        <f t="shared" si="4299"/>
        <v>0</v>
      </c>
      <c r="JV283" s="127">
        <f t="shared" si="4300"/>
        <v>0</v>
      </c>
      <c r="JW283" s="127">
        <f t="shared" si="4301"/>
        <v>0</v>
      </c>
      <c r="JX283" s="127">
        <f t="shared" si="4187"/>
        <v>7350</v>
      </c>
      <c r="JY283" s="127">
        <f t="shared" si="4188"/>
        <v>7350</v>
      </c>
      <c r="JZ283" s="127">
        <f t="shared" si="4188"/>
        <v>7350</v>
      </c>
      <c r="KA283" s="66">
        <f t="shared" si="4302"/>
        <v>0</v>
      </c>
      <c r="KB283" s="126"/>
    </row>
    <row r="284" spans="1:288" ht="16.899999999999999" customHeight="1" x14ac:dyDescent="0.25">
      <c r="B284" s="3"/>
      <c r="C284" s="10"/>
      <c r="D284" s="4"/>
      <c r="E284" s="13"/>
      <c r="F284" s="42">
        <f t="shared" si="4078"/>
        <v>0</v>
      </c>
      <c r="G284" s="42">
        <f t="shared" si="4303"/>
        <v>0</v>
      </c>
      <c r="H284" s="42">
        <f t="shared" si="4080"/>
        <v>0</v>
      </c>
      <c r="I284" s="71"/>
      <c r="K284" s="40"/>
      <c r="L284" s="4">
        <f t="shared" si="4064"/>
        <v>0</v>
      </c>
      <c r="M284" s="4"/>
      <c r="N284" s="4">
        <f t="shared" si="4081"/>
        <v>0</v>
      </c>
      <c r="O284" s="13"/>
      <c r="P284" s="21"/>
      <c r="Q284" s="31"/>
      <c r="R284" s="42"/>
      <c r="S284" s="21"/>
      <c r="U284" s="40"/>
      <c r="V284" s="4"/>
      <c r="W284" s="4"/>
      <c r="X284" s="4"/>
      <c r="Y284" s="31"/>
      <c r="Z284" s="21">
        <f t="shared" si="4087"/>
        <v>0</v>
      </c>
      <c r="AA284" s="31">
        <f t="shared" si="4088"/>
        <v>0</v>
      </c>
      <c r="AB284" s="42">
        <f t="shared" si="4089"/>
        <v>0</v>
      </c>
      <c r="AC284" s="21"/>
      <c r="AE284" s="40"/>
      <c r="AF284" s="4"/>
      <c r="AG284" s="4"/>
      <c r="AH284" s="4">
        <f t="shared" si="4304"/>
        <v>0</v>
      </c>
      <c r="AI284" s="42"/>
      <c r="AJ284" s="21">
        <f t="shared" si="4092"/>
        <v>0</v>
      </c>
      <c r="AK284" s="31">
        <f t="shared" si="4093"/>
        <v>0</v>
      </c>
      <c r="AL284" s="31">
        <f t="shared" si="4094"/>
        <v>0</v>
      </c>
      <c r="AM284" s="21"/>
      <c r="AO284" s="40"/>
      <c r="AP284" s="4"/>
      <c r="AQ284" s="4">
        <f t="shared" si="4305"/>
        <v>0</v>
      </c>
      <c r="AR284" s="4">
        <f t="shared" si="4306"/>
        <v>0</v>
      </c>
      <c r="AS284" s="13"/>
      <c r="AT284" s="21">
        <f t="shared" si="4097"/>
        <v>0</v>
      </c>
      <c r="AU284" s="31">
        <f t="shared" si="4098"/>
        <v>0</v>
      </c>
      <c r="AV284" s="31">
        <f t="shared" si="4099"/>
        <v>0</v>
      </c>
      <c r="AW284" s="21"/>
      <c r="AY284" s="40"/>
      <c r="AZ284" s="4"/>
      <c r="BA284" s="4"/>
      <c r="BB284" s="4"/>
      <c r="BC284" s="13"/>
      <c r="BD284" s="21">
        <f t="shared" si="4202"/>
        <v>0</v>
      </c>
      <c r="BE284" s="31">
        <f t="shared" si="4103"/>
        <v>0</v>
      </c>
      <c r="BF284" s="42">
        <f t="shared" si="4203"/>
        <v>0</v>
      </c>
      <c r="BG284" s="21"/>
      <c r="BI284" s="40"/>
      <c r="BJ284" s="4"/>
      <c r="BK284" s="4"/>
      <c r="BL284" s="4">
        <f t="shared" si="4307"/>
        <v>0</v>
      </c>
      <c r="BM284" s="13"/>
      <c r="BN284" s="21">
        <f t="shared" si="4308"/>
        <v>0</v>
      </c>
      <c r="BO284" s="42">
        <f t="shared" si="4309"/>
        <v>0</v>
      </c>
      <c r="BP284" s="42">
        <f t="shared" si="4310"/>
        <v>0</v>
      </c>
      <c r="BQ284" s="21"/>
      <c r="BS284" s="40"/>
      <c r="BT284" s="4"/>
      <c r="BU284" s="4"/>
      <c r="BV284" s="4"/>
      <c r="BW284" s="13"/>
      <c r="BX284" s="21"/>
      <c r="BY284" s="42"/>
      <c r="BZ284" s="42"/>
      <c r="CA284" s="21"/>
      <c r="CB284" s="40"/>
      <c r="CC284" s="4"/>
      <c r="CD284" s="4"/>
      <c r="CE284" s="4"/>
      <c r="CF284" s="42"/>
      <c r="CG284" s="42">
        <f t="shared" si="4315"/>
        <v>0</v>
      </c>
      <c r="CH284" s="31">
        <f t="shared" si="4316"/>
        <v>0</v>
      </c>
      <c r="CI284" s="42">
        <f t="shared" si="4317"/>
        <v>0</v>
      </c>
      <c r="CJ284" s="21"/>
      <c r="CK284" s="143"/>
      <c r="CL284" s="40"/>
      <c r="CM284" s="4"/>
      <c r="CN284" s="4"/>
      <c r="CO284" s="4"/>
      <c r="CP284" s="42"/>
      <c r="CQ284" s="21"/>
      <c r="CR284" s="42"/>
      <c r="CS284" s="42"/>
      <c r="CT284" s="21"/>
      <c r="CV284" s="40"/>
      <c r="CW284" s="4"/>
      <c r="CX284" s="4"/>
      <c r="CY284" s="4"/>
      <c r="CZ284" s="42"/>
      <c r="DA284" s="21"/>
      <c r="DB284" s="42"/>
      <c r="DC284" s="42"/>
      <c r="DD284" s="21"/>
      <c r="DF284" s="40"/>
      <c r="DG284" s="4">
        <f t="shared" si="4327"/>
        <v>0</v>
      </c>
      <c r="DH284" s="4">
        <f t="shared" si="4328"/>
        <v>0</v>
      </c>
      <c r="DI284" s="4">
        <f t="shared" si="4329"/>
        <v>0</v>
      </c>
      <c r="DJ284" s="42"/>
      <c r="DK284" s="21">
        <f t="shared" si="4330"/>
        <v>0</v>
      </c>
      <c r="DL284" s="42">
        <f t="shared" si="4331"/>
        <v>0</v>
      </c>
      <c r="DM284" s="42">
        <f t="shared" si="4332"/>
        <v>0</v>
      </c>
      <c r="DN284" s="21"/>
      <c r="DQ284" s="4"/>
      <c r="DR284" s="4"/>
      <c r="DS284" s="4"/>
      <c r="DT284" s="42"/>
      <c r="DU284" s="21"/>
      <c r="DV284" s="42"/>
      <c r="DW284" s="42"/>
      <c r="DX284" s="4"/>
      <c r="DZ284" s="40"/>
      <c r="EA284" s="4"/>
      <c r="EB284" s="4"/>
      <c r="EC284" s="4"/>
      <c r="ED284" s="13"/>
      <c r="EE284" s="21"/>
      <c r="EF284" s="31">
        <f t="shared" si="4134"/>
        <v>0</v>
      </c>
      <c r="EG284" s="42"/>
      <c r="EH284" s="21"/>
      <c r="EK284" s="4"/>
      <c r="EL284" s="4"/>
      <c r="EM284" s="4"/>
      <c r="EN284" s="4"/>
      <c r="EO284" s="166">
        <f t="shared" si="4290"/>
        <v>0</v>
      </c>
      <c r="EP284" s="4">
        <f t="shared" si="4291"/>
        <v>0</v>
      </c>
      <c r="EQ284" s="4">
        <f t="shared" si="4292"/>
        <v>0</v>
      </c>
      <c r="ER284" s="4"/>
      <c r="EU284" s="4">
        <f t="shared" si="4351"/>
        <v>0</v>
      </c>
      <c r="EV284" s="4">
        <f t="shared" si="4352"/>
        <v>0</v>
      </c>
      <c r="EW284" s="4">
        <f t="shared" si="4353"/>
        <v>0</v>
      </c>
      <c r="EX284" s="13"/>
      <c r="EY284" s="21"/>
      <c r="EZ284" s="31">
        <f t="shared" ref="EZ284" si="4411">$FB$4*EX284</f>
        <v>0</v>
      </c>
      <c r="FA284" s="42"/>
      <c r="FB284" s="21"/>
      <c r="FE284" s="4">
        <f t="shared" si="4354"/>
        <v>0</v>
      </c>
      <c r="FF284" s="4">
        <f t="shared" si="4355"/>
        <v>0</v>
      </c>
      <c r="FG284" s="4">
        <f t="shared" si="4356"/>
        <v>0</v>
      </c>
      <c r="FH284" s="42"/>
      <c r="FI284" s="21">
        <f t="shared" si="4357"/>
        <v>0</v>
      </c>
      <c r="FJ284" s="31">
        <f t="shared" si="4358"/>
        <v>0</v>
      </c>
      <c r="FK284" s="42">
        <f t="shared" si="4359"/>
        <v>0</v>
      </c>
      <c r="FL284" s="21"/>
      <c r="FO284" s="4">
        <f t="shared" si="4360"/>
        <v>0</v>
      </c>
      <c r="FP284" s="4">
        <f t="shared" si="4361"/>
        <v>0</v>
      </c>
      <c r="FQ284" s="4">
        <f t="shared" si="4362"/>
        <v>0</v>
      </c>
      <c r="FR284" s="13"/>
      <c r="FS284" s="21">
        <f t="shared" si="4363"/>
        <v>0</v>
      </c>
      <c r="FT284" s="31">
        <f t="shared" si="4364"/>
        <v>0</v>
      </c>
      <c r="FU284" s="42">
        <f t="shared" si="4365"/>
        <v>0</v>
      </c>
      <c r="FV284" s="21"/>
      <c r="FY284" s="4"/>
      <c r="FZ284" s="4"/>
      <c r="GA284" s="4"/>
      <c r="GB284" s="13"/>
      <c r="GC284" s="21"/>
      <c r="GD284" s="31"/>
      <c r="GE284" s="42"/>
      <c r="GF284" s="21"/>
      <c r="GI284" s="4"/>
      <c r="GJ284" s="4"/>
      <c r="GK284" s="4"/>
      <c r="GL284" s="13"/>
      <c r="GM284" s="21"/>
      <c r="GN284" s="31"/>
      <c r="GO284" s="42"/>
      <c r="GP284" s="21"/>
      <c r="GS284" s="4"/>
      <c r="GT284" s="4"/>
      <c r="GU284" s="4"/>
      <c r="GV284" s="13"/>
      <c r="GW284" s="21"/>
      <c r="GX284" s="31"/>
      <c r="GY284" s="42"/>
      <c r="GZ284" s="21"/>
      <c r="HC284" s="4"/>
      <c r="HD284" s="4"/>
      <c r="HE284" s="4"/>
      <c r="HF284" s="13"/>
      <c r="HG284" s="21"/>
      <c r="HH284" s="31"/>
      <c r="HI284" s="42"/>
      <c r="HJ284" s="21"/>
      <c r="HM284" s="4"/>
      <c r="HN284" s="4"/>
      <c r="HO284" s="4"/>
      <c r="HP284" s="13"/>
      <c r="HQ284" s="21"/>
      <c r="HR284" s="13"/>
      <c r="HS284" s="42"/>
      <c r="HT284" s="21"/>
      <c r="HW284" s="4"/>
      <c r="HX284" s="4"/>
      <c r="HY284" s="4"/>
      <c r="HZ284" s="42"/>
      <c r="IA284" s="21"/>
      <c r="IB284" s="42"/>
      <c r="IC284" s="42"/>
      <c r="ID284" s="4"/>
      <c r="IG284" s="4"/>
      <c r="IH284" s="4"/>
      <c r="II284" s="4"/>
      <c r="IJ284" s="13"/>
      <c r="IK284" s="21"/>
      <c r="IL284" s="13"/>
      <c r="IM284" s="42"/>
      <c r="IN284" s="21"/>
      <c r="IQ284" s="4"/>
      <c r="IR284" s="4"/>
      <c r="IS284" s="4"/>
      <c r="IT284" s="13"/>
      <c r="IU284" s="21"/>
      <c r="IV284" s="13"/>
      <c r="IW284" s="42"/>
      <c r="IX284" s="21"/>
      <c r="JA284" s="4"/>
      <c r="JB284" s="4"/>
      <c r="JC284" s="4"/>
      <c r="JD284" s="13"/>
      <c r="JE284" s="4"/>
      <c r="JF284" s="13"/>
      <c r="JG284" s="42"/>
      <c r="JH284" s="21"/>
      <c r="JK284" s="4"/>
      <c r="JL284" s="4"/>
      <c r="JM284" s="4"/>
      <c r="JN284" s="13"/>
      <c r="JO284" s="21"/>
      <c r="JP284" s="31"/>
      <c r="JQ284" s="42"/>
      <c r="JR284" s="21"/>
      <c r="JU284" s="4">
        <f t="shared" si="4299"/>
        <v>0</v>
      </c>
      <c r="JV284" s="4">
        <f t="shared" si="4300"/>
        <v>0</v>
      </c>
      <c r="JW284" s="4">
        <f t="shared" si="4301"/>
        <v>0</v>
      </c>
      <c r="JX284" s="4">
        <f t="shared" si="4187"/>
        <v>0</v>
      </c>
      <c r="JY284" s="4">
        <f t="shared" si="4188"/>
        <v>0</v>
      </c>
      <c r="JZ284" s="4">
        <f t="shared" si="4188"/>
        <v>0</v>
      </c>
      <c r="KA284" s="42">
        <f t="shared" si="4302"/>
        <v>0</v>
      </c>
      <c r="KB284" s="21"/>
    </row>
    <row r="285" spans="1:288" ht="16.899999999999999" customHeight="1" x14ac:dyDescent="0.25">
      <c r="B285" s="3"/>
      <c r="C285" s="10"/>
      <c r="D285" s="4"/>
      <c r="E285" s="13"/>
      <c r="F285" s="42">
        <f t="shared" si="4078"/>
        <v>0</v>
      </c>
      <c r="G285" s="42">
        <f t="shared" si="4303"/>
        <v>0</v>
      </c>
      <c r="H285" s="42">
        <f t="shared" si="4080"/>
        <v>0</v>
      </c>
      <c r="I285" s="71"/>
      <c r="K285" s="40"/>
      <c r="L285" s="4">
        <f t="shared" si="4064"/>
        <v>0</v>
      </c>
      <c r="M285" s="4"/>
      <c r="N285" s="4"/>
      <c r="O285" s="13"/>
      <c r="P285" s="21"/>
      <c r="Q285" s="31"/>
      <c r="R285" s="42"/>
      <c r="S285" s="21"/>
      <c r="U285" s="40"/>
      <c r="V285" s="4"/>
      <c r="W285" s="4"/>
      <c r="X285" s="4"/>
      <c r="Y285" s="31"/>
      <c r="Z285" s="21">
        <f t="shared" si="4087"/>
        <v>0</v>
      </c>
      <c r="AA285" s="31">
        <f t="shared" si="4088"/>
        <v>0</v>
      </c>
      <c r="AB285" s="42">
        <f t="shared" si="4089"/>
        <v>0</v>
      </c>
      <c r="AC285" s="21"/>
      <c r="AE285" s="40"/>
      <c r="AF285" s="4"/>
      <c r="AG285" s="4"/>
      <c r="AH285" s="4">
        <f t="shared" si="4304"/>
        <v>0</v>
      </c>
      <c r="AI285" s="42"/>
      <c r="AJ285" s="21">
        <f t="shared" si="4092"/>
        <v>0</v>
      </c>
      <c r="AK285" s="31">
        <f t="shared" si="4093"/>
        <v>0</v>
      </c>
      <c r="AL285" s="31">
        <f t="shared" si="4094"/>
        <v>0</v>
      </c>
      <c r="AM285" s="21"/>
      <c r="AO285" s="40"/>
      <c r="AP285" s="4"/>
      <c r="AQ285" s="4">
        <f t="shared" si="4305"/>
        <v>0</v>
      </c>
      <c r="AR285" s="4">
        <f t="shared" si="4306"/>
        <v>0</v>
      </c>
      <c r="AS285" s="13"/>
      <c r="AT285" s="21">
        <f t="shared" si="4097"/>
        <v>0</v>
      </c>
      <c r="AU285" s="31">
        <f t="shared" si="4098"/>
        <v>0</v>
      </c>
      <c r="AV285" s="31">
        <f t="shared" si="4099"/>
        <v>0</v>
      </c>
      <c r="AW285" s="21"/>
      <c r="AY285" s="40"/>
      <c r="AZ285" s="4"/>
      <c r="BA285" s="4"/>
      <c r="BB285" s="4"/>
      <c r="BC285" s="13"/>
      <c r="BD285" s="21">
        <f t="shared" si="4202"/>
        <v>0</v>
      </c>
      <c r="BE285" s="31">
        <f t="shared" si="4103"/>
        <v>0</v>
      </c>
      <c r="BF285" s="42">
        <f t="shared" si="4203"/>
        <v>0</v>
      </c>
      <c r="BG285" s="21"/>
      <c r="BI285" s="40"/>
      <c r="BJ285" s="4"/>
      <c r="BK285" s="4"/>
      <c r="BL285" s="4">
        <f t="shared" si="4307"/>
        <v>0</v>
      </c>
      <c r="BM285" s="13"/>
      <c r="BN285" s="21">
        <f t="shared" si="4308"/>
        <v>0</v>
      </c>
      <c r="BO285" s="42">
        <f t="shared" si="4309"/>
        <v>0</v>
      </c>
      <c r="BP285" s="42">
        <f t="shared" si="4310"/>
        <v>0</v>
      </c>
      <c r="BQ285" s="21"/>
      <c r="BS285" s="40"/>
      <c r="BT285" s="4"/>
      <c r="BU285" s="4"/>
      <c r="BV285" s="4"/>
      <c r="BW285" s="13"/>
      <c r="BX285" s="21"/>
      <c r="BY285" s="42"/>
      <c r="BZ285" s="42"/>
      <c r="CA285" s="21"/>
      <c r="CB285" s="40"/>
      <c r="CC285" s="4"/>
      <c r="CD285" s="4"/>
      <c r="CE285" s="4"/>
      <c r="CF285" s="42"/>
      <c r="CG285" s="42">
        <f t="shared" si="4315"/>
        <v>0</v>
      </c>
      <c r="CH285" s="31">
        <f t="shared" si="4316"/>
        <v>0</v>
      </c>
      <c r="CI285" s="42">
        <f t="shared" si="4317"/>
        <v>0</v>
      </c>
      <c r="CJ285" s="21"/>
      <c r="CK285" s="143"/>
      <c r="CL285" s="40"/>
      <c r="CM285" s="4"/>
      <c r="CN285" s="4"/>
      <c r="CO285" s="4"/>
      <c r="CP285" s="42"/>
      <c r="CQ285" s="21"/>
      <c r="CR285" s="42"/>
      <c r="CS285" s="42"/>
      <c r="CT285" s="21"/>
      <c r="CV285" s="40"/>
      <c r="CW285" s="4"/>
      <c r="CX285" s="4"/>
      <c r="CY285" s="4"/>
      <c r="CZ285" s="42"/>
      <c r="DA285" s="21"/>
      <c r="DB285" s="42"/>
      <c r="DC285" s="42"/>
      <c r="DD285" s="21"/>
      <c r="DF285" s="40"/>
      <c r="DG285" s="4">
        <f t="shared" si="4327"/>
        <v>0</v>
      </c>
      <c r="DH285" s="4">
        <f t="shared" si="4328"/>
        <v>0</v>
      </c>
      <c r="DI285" s="4">
        <f t="shared" si="4329"/>
        <v>0</v>
      </c>
      <c r="DJ285" s="42"/>
      <c r="DK285" s="21">
        <f t="shared" si="4330"/>
        <v>0</v>
      </c>
      <c r="DL285" s="42">
        <f t="shared" si="4331"/>
        <v>0</v>
      </c>
      <c r="DM285" s="42">
        <f t="shared" si="4332"/>
        <v>0</v>
      </c>
      <c r="DN285" s="21"/>
      <c r="DQ285" s="4"/>
      <c r="DR285" s="4"/>
      <c r="DS285" s="4"/>
      <c r="DT285" s="42"/>
      <c r="DU285" s="21"/>
      <c r="DV285" s="42"/>
      <c r="DW285" s="42"/>
      <c r="DX285" s="4"/>
      <c r="DZ285" s="40"/>
      <c r="EA285" s="4"/>
      <c r="EB285" s="4"/>
      <c r="EC285" s="4"/>
      <c r="ED285" s="13"/>
      <c r="EE285" s="21"/>
      <c r="EF285" s="31">
        <f t="shared" si="4134"/>
        <v>0</v>
      </c>
      <c r="EG285" s="42"/>
      <c r="EH285" s="21"/>
      <c r="EK285" s="4"/>
      <c r="EL285" s="4"/>
      <c r="EM285" s="4"/>
      <c r="EN285" s="42"/>
      <c r="EO285" s="21">
        <f t="shared" si="4290"/>
        <v>0</v>
      </c>
      <c r="EP285" s="42">
        <f t="shared" si="4291"/>
        <v>0</v>
      </c>
      <c r="EQ285" s="42">
        <f t="shared" si="4292"/>
        <v>0</v>
      </c>
      <c r="ER285" s="4"/>
      <c r="EU285" s="4"/>
      <c r="EV285" s="4"/>
      <c r="EW285" s="4"/>
      <c r="EX285" s="13"/>
      <c r="EY285" s="21"/>
      <c r="EZ285" s="31"/>
      <c r="FA285" s="42"/>
      <c r="FB285" s="21"/>
      <c r="FE285" s="4">
        <f t="shared" si="4074"/>
        <v>0</v>
      </c>
      <c r="FF285" s="4"/>
      <c r="FG285" s="4"/>
      <c r="FH285" s="42"/>
      <c r="FI285" s="21"/>
      <c r="FJ285" s="31">
        <f t="shared" si="4146"/>
        <v>0</v>
      </c>
      <c r="FK285" s="42"/>
      <c r="FL285" s="21"/>
      <c r="FO285" s="4">
        <f t="shared" si="4360"/>
        <v>0</v>
      </c>
      <c r="FP285" s="4">
        <f t="shared" si="4361"/>
        <v>0</v>
      </c>
      <c r="FQ285" s="4">
        <f t="shared" si="4362"/>
        <v>0</v>
      </c>
      <c r="FR285" s="13"/>
      <c r="FS285" s="21">
        <f t="shared" si="4363"/>
        <v>0</v>
      </c>
      <c r="FT285" s="31">
        <f t="shared" si="4364"/>
        <v>0</v>
      </c>
      <c r="FU285" s="42">
        <f t="shared" si="4365"/>
        <v>0</v>
      </c>
      <c r="FV285" s="21"/>
      <c r="FY285" s="4"/>
      <c r="FZ285" s="4"/>
      <c r="GA285" s="4"/>
      <c r="GB285" s="13"/>
      <c r="GC285" s="21"/>
      <c r="GD285" s="31"/>
      <c r="GE285" s="42"/>
      <c r="GF285" s="21"/>
      <c r="GI285" s="4"/>
      <c r="GJ285" s="4"/>
      <c r="GK285" s="4"/>
      <c r="GL285" s="13"/>
      <c r="GM285" s="21"/>
      <c r="GN285" s="31"/>
      <c r="GO285" s="42"/>
      <c r="GP285" s="21"/>
      <c r="GS285" s="4"/>
      <c r="GT285" s="4"/>
      <c r="GU285" s="4"/>
      <c r="GV285" s="13"/>
      <c r="GW285" s="21"/>
      <c r="GX285" s="31"/>
      <c r="GY285" s="42"/>
      <c r="GZ285" s="21"/>
      <c r="HC285" s="4"/>
      <c r="HD285" s="4"/>
      <c r="HE285" s="4"/>
      <c r="HF285" s="13"/>
      <c r="HG285" s="21"/>
      <c r="HH285" s="31"/>
      <c r="HI285" s="42"/>
      <c r="HJ285" s="21"/>
      <c r="HM285" s="4"/>
      <c r="HN285" s="4"/>
      <c r="HO285" s="4"/>
      <c r="HP285" s="13"/>
      <c r="HQ285" s="21"/>
      <c r="HR285" s="13"/>
      <c r="HS285" s="42"/>
      <c r="HT285" s="21"/>
      <c r="HW285" s="4"/>
      <c r="HX285" s="4"/>
      <c r="HY285" s="4"/>
      <c r="HZ285" s="42"/>
      <c r="IA285" s="21"/>
      <c r="IB285" s="42"/>
      <c r="IC285" s="42"/>
      <c r="ID285" s="4"/>
      <c r="IG285" s="4"/>
      <c r="IH285" s="4"/>
      <c r="II285" s="4"/>
      <c r="IJ285" s="13"/>
      <c r="IK285" s="21"/>
      <c r="IL285" s="13"/>
      <c r="IM285" s="42"/>
      <c r="IN285" s="21"/>
      <c r="IQ285" s="4"/>
      <c r="IR285" s="4"/>
      <c r="IS285" s="4"/>
      <c r="IT285" s="13"/>
      <c r="IU285" s="21"/>
      <c r="IV285" s="13"/>
      <c r="IW285" s="42"/>
      <c r="IX285" s="21"/>
      <c r="JA285" s="4"/>
      <c r="JB285" s="4"/>
      <c r="JC285" s="4"/>
      <c r="JD285" s="13"/>
      <c r="JE285" s="4"/>
      <c r="JF285" s="13"/>
      <c r="JG285" s="42"/>
      <c r="JH285" s="21"/>
      <c r="JK285" s="4"/>
      <c r="JL285" s="4"/>
      <c r="JM285" s="4"/>
      <c r="JN285" s="13"/>
      <c r="JO285" s="21"/>
      <c r="JP285" s="31"/>
      <c r="JQ285" s="42"/>
      <c r="JR285" s="21"/>
      <c r="JU285" s="4"/>
      <c r="JV285" s="4"/>
      <c r="JW285" s="4"/>
      <c r="JX285" s="13"/>
      <c r="JY285" s="21"/>
      <c r="JZ285" s="31"/>
      <c r="KA285" s="42"/>
      <c r="KB285" s="21"/>
    </row>
    <row r="286" spans="1:288" ht="16.899999999999999" customHeight="1" x14ac:dyDescent="0.25">
      <c r="B286" s="3"/>
      <c r="C286" s="10"/>
      <c r="D286" s="4"/>
      <c r="E286" s="13"/>
      <c r="F286" s="42">
        <f t="shared" si="4078"/>
        <v>0</v>
      </c>
      <c r="G286" s="42">
        <f t="shared" si="4303"/>
        <v>0</v>
      </c>
      <c r="H286" s="42">
        <f t="shared" si="4080"/>
        <v>0</v>
      </c>
      <c r="I286" s="71"/>
      <c r="K286" s="40"/>
      <c r="L286" s="4"/>
      <c r="M286" s="4"/>
      <c r="N286" s="4"/>
      <c r="O286" s="13"/>
      <c r="P286" s="21"/>
      <c r="Q286" s="31"/>
      <c r="R286" s="42"/>
      <c r="S286" s="21"/>
      <c r="U286" s="40"/>
      <c r="V286" s="4"/>
      <c r="W286" s="4"/>
      <c r="X286" s="4"/>
      <c r="Y286" s="31"/>
      <c r="Z286" s="21">
        <f t="shared" si="4087"/>
        <v>0</v>
      </c>
      <c r="AA286" s="31">
        <f t="shared" si="4088"/>
        <v>0</v>
      </c>
      <c r="AB286" s="42">
        <f t="shared" si="4089"/>
        <v>0</v>
      </c>
      <c r="AC286" s="21"/>
      <c r="AE286" s="40"/>
      <c r="AF286" s="4"/>
      <c r="AG286" s="4"/>
      <c r="AH286" s="4">
        <f t="shared" si="4304"/>
        <v>0</v>
      </c>
      <c r="AI286" s="42"/>
      <c r="AJ286" s="21">
        <f t="shared" si="4092"/>
        <v>0</v>
      </c>
      <c r="AK286" s="31">
        <f t="shared" si="4093"/>
        <v>0</v>
      </c>
      <c r="AL286" s="31">
        <f t="shared" si="4094"/>
        <v>0</v>
      </c>
      <c r="AM286" s="21"/>
      <c r="AO286" s="40"/>
      <c r="AP286" s="4"/>
      <c r="AQ286" s="4">
        <f t="shared" si="4305"/>
        <v>0</v>
      </c>
      <c r="AR286" s="4">
        <f t="shared" si="4306"/>
        <v>0</v>
      </c>
      <c r="AS286" s="13"/>
      <c r="AT286" s="21">
        <f t="shared" si="4097"/>
        <v>0</v>
      </c>
      <c r="AU286" s="31">
        <f t="shared" si="4098"/>
        <v>0</v>
      </c>
      <c r="AV286" s="31">
        <f t="shared" si="4099"/>
        <v>0</v>
      </c>
      <c r="AW286" s="21"/>
      <c r="AY286" s="40"/>
      <c r="AZ286" s="4"/>
      <c r="BA286" s="4"/>
      <c r="BB286" s="4"/>
      <c r="BC286" s="13"/>
      <c r="BD286" s="21"/>
      <c r="BE286" s="31">
        <f t="shared" si="4103"/>
        <v>0</v>
      </c>
      <c r="BF286" s="42"/>
      <c r="BG286" s="21"/>
      <c r="BI286" s="40"/>
      <c r="BJ286" s="4"/>
      <c r="BK286" s="4"/>
      <c r="BL286" s="4">
        <f t="shared" si="4307"/>
        <v>0</v>
      </c>
      <c r="BM286" s="13"/>
      <c r="BN286" s="21">
        <f t="shared" si="4308"/>
        <v>0</v>
      </c>
      <c r="BO286" s="42">
        <f t="shared" si="4309"/>
        <v>0</v>
      </c>
      <c r="BP286" s="42">
        <f t="shared" si="4310"/>
        <v>0</v>
      </c>
      <c r="BQ286" s="21"/>
      <c r="BS286" s="40"/>
      <c r="BT286" s="4"/>
      <c r="BU286" s="4"/>
      <c r="BV286" s="4"/>
      <c r="BW286" s="13"/>
      <c r="BX286" s="21"/>
      <c r="BY286" s="42"/>
      <c r="BZ286" s="42"/>
      <c r="CA286" s="21"/>
      <c r="CB286" s="40"/>
      <c r="CC286" s="4"/>
      <c r="CD286" s="4"/>
      <c r="CE286" s="4"/>
      <c r="CF286" s="42"/>
      <c r="CG286" s="42">
        <f t="shared" si="4315"/>
        <v>0</v>
      </c>
      <c r="CH286" s="31">
        <f t="shared" si="4316"/>
        <v>0</v>
      </c>
      <c r="CI286" s="42">
        <f t="shared" si="4317"/>
        <v>0</v>
      </c>
      <c r="CJ286" s="21"/>
      <c r="CK286" s="143"/>
      <c r="CL286" s="40"/>
      <c r="CM286" s="4"/>
      <c r="CN286" s="4"/>
      <c r="CO286" s="4"/>
      <c r="CP286" s="42"/>
      <c r="CQ286" s="21"/>
      <c r="CR286" s="42"/>
      <c r="CS286" s="42"/>
      <c r="CT286" s="21"/>
      <c r="CV286" s="40"/>
      <c r="CW286" s="4"/>
      <c r="CX286" s="4"/>
      <c r="CY286" s="4"/>
      <c r="CZ286" s="42"/>
      <c r="DA286" s="21"/>
      <c r="DB286" s="42"/>
      <c r="DC286" s="42"/>
      <c r="DD286" s="21"/>
      <c r="DF286" s="40"/>
      <c r="DG286" s="4"/>
      <c r="DH286" s="4"/>
      <c r="DI286" s="4"/>
      <c r="DJ286" s="42"/>
      <c r="DK286" s="21"/>
      <c r="DL286" s="42"/>
      <c r="DM286" s="42"/>
      <c r="DN286" s="21"/>
      <c r="DQ286" s="4"/>
      <c r="DR286" s="4"/>
      <c r="DS286" s="4"/>
      <c r="DT286" s="42"/>
      <c r="DU286" s="21"/>
      <c r="DV286" s="42"/>
      <c r="DW286" s="42"/>
      <c r="DX286" s="4"/>
      <c r="DZ286" s="40"/>
      <c r="EA286" s="4"/>
      <c r="EB286" s="4"/>
      <c r="EC286" s="4"/>
      <c r="ED286" s="13"/>
      <c r="EE286" s="21"/>
      <c r="EF286" s="31">
        <f t="shared" si="4134"/>
        <v>0</v>
      </c>
      <c r="EG286" s="42"/>
      <c r="EH286" s="21"/>
      <c r="EK286" s="4"/>
      <c r="EL286" s="4"/>
      <c r="EM286" s="4"/>
      <c r="EN286" s="42"/>
      <c r="EO286" s="21"/>
      <c r="EP286" s="42"/>
      <c r="EQ286" s="42"/>
      <c r="ER286" s="4"/>
      <c r="EU286" s="4"/>
      <c r="EV286" s="4"/>
      <c r="EW286" s="4"/>
      <c r="EX286" s="13"/>
      <c r="EY286" s="21"/>
      <c r="EZ286" s="31"/>
      <c r="FA286" s="42"/>
      <c r="FB286" s="21"/>
      <c r="FE286" s="4"/>
      <c r="FF286" s="4"/>
      <c r="FG286" s="4"/>
      <c r="FH286" s="42"/>
      <c r="FI286" s="21"/>
      <c r="FJ286" s="31"/>
      <c r="FK286" s="42"/>
      <c r="FL286" s="21"/>
      <c r="FO286" s="4"/>
      <c r="FP286" s="4"/>
      <c r="FQ286" s="4"/>
      <c r="FR286" s="13"/>
      <c r="FS286" s="21"/>
      <c r="FT286" s="31"/>
      <c r="FU286" s="42"/>
      <c r="FV286" s="21"/>
      <c r="FY286" s="4"/>
      <c r="FZ286" s="4"/>
      <c r="GA286" s="4"/>
      <c r="GB286" s="13"/>
      <c r="GC286" s="21"/>
      <c r="GD286" s="31"/>
      <c r="GE286" s="42"/>
      <c r="GF286" s="21"/>
      <c r="GI286" s="4"/>
      <c r="GJ286" s="4"/>
      <c r="GK286" s="4"/>
      <c r="GL286" s="13"/>
      <c r="GM286" s="21"/>
      <c r="GN286" s="31"/>
      <c r="GO286" s="42"/>
      <c r="GP286" s="21"/>
      <c r="GS286" s="4"/>
      <c r="GT286" s="4"/>
      <c r="GU286" s="4"/>
      <c r="GV286" s="13"/>
      <c r="GW286" s="21"/>
      <c r="GX286" s="31"/>
      <c r="GY286" s="42"/>
      <c r="GZ286" s="21"/>
      <c r="HC286" s="4"/>
      <c r="HD286" s="4"/>
      <c r="HE286" s="4"/>
      <c r="HF286" s="13"/>
      <c r="HG286" s="21"/>
      <c r="HH286" s="31"/>
      <c r="HI286" s="42"/>
      <c r="HJ286" s="21"/>
      <c r="HM286" s="4"/>
      <c r="HN286" s="4"/>
      <c r="HO286" s="4"/>
      <c r="HP286" s="13"/>
      <c r="HQ286" s="21"/>
      <c r="HR286" s="13"/>
      <c r="HS286" s="42"/>
      <c r="HT286" s="21"/>
      <c r="HW286" s="4"/>
      <c r="HX286" s="4"/>
      <c r="HY286" s="4"/>
      <c r="HZ286" s="42"/>
      <c r="IA286" s="21"/>
      <c r="IB286" s="42"/>
      <c r="IC286" s="42"/>
      <c r="ID286" s="4"/>
      <c r="IG286" s="4"/>
      <c r="IH286" s="4"/>
      <c r="II286" s="4"/>
      <c r="IJ286" s="13"/>
      <c r="IK286" s="21"/>
      <c r="IL286" s="13"/>
      <c r="IM286" s="42"/>
      <c r="IN286" s="21"/>
      <c r="IQ286" s="4"/>
      <c r="IR286" s="4"/>
      <c r="IS286" s="4"/>
      <c r="IT286" s="13"/>
      <c r="IU286" s="21"/>
      <c r="IV286" s="13"/>
      <c r="IW286" s="42"/>
      <c r="IX286" s="21"/>
      <c r="JA286" s="4"/>
      <c r="JB286" s="4"/>
      <c r="JC286" s="4"/>
      <c r="JD286" s="13"/>
      <c r="JE286" s="4"/>
      <c r="JF286" s="13"/>
      <c r="JG286" s="42"/>
      <c r="JH286" s="21"/>
      <c r="JK286" s="4"/>
      <c r="JL286" s="4"/>
      <c r="JM286" s="4"/>
      <c r="JN286" s="13"/>
      <c r="JO286" s="21"/>
      <c r="JP286" s="31"/>
      <c r="JQ286" s="42"/>
      <c r="JR286" s="21"/>
      <c r="JU286" s="4"/>
      <c r="JV286" s="4"/>
      <c r="JW286" s="4"/>
      <c r="JX286" s="13"/>
      <c r="JY286" s="21"/>
      <c r="JZ286" s="31"/>
      <c r="KA286" s="42"/>
      <c r="KB286" s="21"/>
    </row>
    <row r="287" spans="1:288" ht="16.899999999999999" customHeight="1" x14ac:dyDescent="0.25">
      <c r="B287" s="3"/>
      <c r="C287" s="10"/>
      <c r="D287" s="4"/>
      <c r="E287" s="13"/>
      <c r="F287" s="42">
        <f t="shared" si="4078"/>
        <v>0</v>
      </c>
      <c r="G287" s="42">
        <f t="shared" si="4303"/>
        <v>0</v>
      </c>
      <c r="H287" s="42">
        <f t="shared" si="4080"/>
        <v>0</v>
      </c>
      <c r="I287" s="71"/>
      <c r="K287" s="40"/>
      <c r="L287" s="4">
        <f>B287</f>
        <v>0</v>
      </c>
      <c r="M287" s="4">
        <f>C287</f>
        <v>0</v>
      </c>
      <c r="N287" s="4">
        <f>D287</f>
        <v>0</v>
      </c>
      <c r="O287" s="13"/>
      <c r="P287" s="21">
        <f t="shared" si="4082"/>
        <v>0</v>
      </c>
      <c r="Q287" s="31">
        <f t="shared" si="4083"/>
        <v>0</v>
      </c>
      <c r="R287" s="31">
        <f t="shared" si="4084"/>
        <v>0</v>
      </c>
      <c r="S287" s="21"/>
      <c r="U287" s="40"/>
      <c r="V287" s="4">
        <f t="shared" si="4065"/>
        <v>0</v>
      </c>
      <c r="W287" s="4">
        <f t="shared" si="4085"/>
        <v>0</v>
      </c>
      <c r="X287" s="4">
        <f t="shared" si="4086"/>
        <v>0</v>
      </c>
      <c r="Y287" s="31"/>
      <c r="Z287" s="21">
        <f t="shared" si="4087"/>
        <v>0</v>
      </c>
      <c r="AA287" s="31">
        <f t="shared" si="4088"/>
        <v>0</v>
      </c>
      <c r="AB287" s="42">
        <f t="shared" si="4089"/>
        <v>0</v>
      </c>
      <c r="AC287" s="21"/>
      <c r="AE287" s="40"/>
      <c r="AF287" s="4">
        <f t="shared" si="4066"/>
        <v>0</v>
      </c>
      <c r="AG287" s="4">
        <f t="shared" si="4090"/>
        <v>0</v>
      </c>
      <c r="AH287" s="4">
        <f t="shared" si="4091"/>
        <v>0</v>
      </c>
      <c r="AI287" s="13"/>
      <c r="AJ287" s="21">
        <f t="shared" si="4092"/>
        <v>0</v>
      </c>
      <c r="AK287" s="31">
        <f t="shared" si="4093"/>
        <v>0</v>
      </c>
      <c r="AL287" s="31">
        <f t="shared" si="4094"/>
        <v>0</v>
      </c>
      <c r="AM287" s="21"/>
      <c r="AO287" s="40"/>
      <c r="AP287" s="4">
        <f t="shared" si="4067"/>
        <v>0</v>
      </c>
      <c r="AQ287" s="4">
        <f t="shared" si="4305"/>
        <v>0</v>
      </c>
      <c r="AR287" s="4">
        <f t="shared" si="4306"/>
        <v>0</v>
      </c>
      <c r="AS287" s="13"/>
      <c r="AT287" s="21">
        <f t="shared" si="4097"/>
        <v>0</v>
      </c>
      <c r="AU287" s="31">
        <f t="shared" si="4098"/>
        <v>0</v>
      </c>
      <c r="AV287" s="31">
        <f t="shared" si="4099"/>
        <v>0</v>
      </c>
      <c r="AW287" s="21"/>
      <c r="AY287" s="40"/>
      <c r="AZ287" s="4">
        <f t="shared" si="4068"/>
        <v>0</v>
      </c>
      <c r="BA287" s="4">
        <f t="shared" si="4100"/>
        <v>0</v>
      </c>
      <c r="BB287" s="4">
        <f t="shared" si="4101"/>
        <v>0</v>
      </c>
      <c r="BC287" s="13"/>
      <c r="BD287" s="21">
        <f t="shared" si="4102"/>
        <v>0</v>
      </c>
      <c r="BE287" s="42">
        <f t="shared" ref="BE287" si="4412">$I$4*BC287</f>
        <v>0</v>
      </c>
      <c r="BF287" s="31">
        <f t="shared" si="4104"/>
        <v>0</v>
      </c>
      <c r="BG287" s="21"/>
      <c r="BI287" s="40"/>
      <c r="BJ287" s="4">
        <f t="shared" si="4069"/>
        <v>0</v>
      </c>
      <c r="BK287" s="4">
        <f t="shared" si="4105"/>
        <v>0</v>
      </c>
      <c r="BL287" s="4">
        <f t="shared" si="4106"/>
        <v>0</v>
      </c>
      <c r="BM287" s="13"/>
      <c r="BN287" s="21">
        <f t="shared" si="4107"/>
        <v>0</v>
      </c>
      <c r="BO287" s="42">
        <f t="shared" si="4108"/>
        <v>0</v>
      </c>
      <c r="BP287" s="31">
        <f t="shared" si="4109"/>
        <v>0</v>
      </c>
      <c r="BQ287" s="21"/>
      <c r="BS287" s="40"/>
      <c r="BT287" s="4">
        <f t="shared" si="4070"/>
        <v>0</v>
      </c>
      <c r="BU287" s="4">
        <f t="shared" si="4110"/>
        <v>0</v>
      </c>
      <c r="BV287" s="4">
        <f t="shared" si="4110"/>
        <v>0</v>
      </c>
      <c r="BW287" s="13"/>
      <c r="BX287" s="21">
        <f t="shared" si="4111"/>
        <v>0</v>
      </c>
      <c r="BY287" s="42">
        <f t="shared" si="4112"/>
        <v>0</v>
      </c>
      <c r="BZ287" s="31">
        <f t="shared" si="4113"/>
        <v>0</v>
      </c>
      <c r="CA287" s="21"/>
      <c r="CB287" s="40"/>
      <c r="CC287" s="4">
        <f>BT287</f>
        <v>0</v>
      </c>
      <c r="CD287" s="4">
        <f>BU287</f>
        <v>0</v>
      </c>
      <c r="CE287" s="4">
        <f>BV287</f>
        <v>0</v>
      </c>
      <c r="CF287" s="42"/>
      <c r="CG287" s="42">
        <f t="shared" si="4315"/>
        <v>0</v>
      </c>
      <c r="CH287" s="31">
        <f t="shared" si="4316"/>
        <v>0</v>
      </c>
      <c r="CI287" s="42">
        <f t="shared" si="4317"/>
        <v>0</v>
      </c>
      <c r="CJ287" s="21"/>
      <c r="CK287" s="143"/>
      <c r="CL287" s="40"/>
      <c r="CM287" s="4">
        <f>BT287</f>
        <v>0</v>
      </c>
      <c r="CN287" s="4">
        <f>BU287</f>
        <v>0</v>
      </c>
      <c r="CO287" s="4">
        <f>BV287</f>
        <v>0</v>
      </c>
      <c r="CP287" s="42"/>
      <c r="CQ287" s="21">
        <f t="shared" si="4213"/>
        <v>0</v>
      </c>
      <c r="CR287" s="42">
        <f t="shared" si="4214"/>
        <v>0</v>
      </c>
      <c r="CS287" s="42">
        <f t="shared" si="4215"/>
        <v>0</v>
      </c>
      <c r="CT287" s="21"/>
      <c r="CV287" s="40"/>
      <c r="CW287" s="4">
        <f>CM287</f>
        <v>0</v>
      </c>
      <c r="CX287" s="4">
        <f t="shared" ref="CX287:CY287" si="4413">CO287</f>
        <v>0</v>
      </c>
      <c r="CY287" s="4">
        <f t="shared" si="4413"/>
        <v>0</v>
      </c>
      <c r="CZ287" s="13"/>
      <c r="DA287" s="21">
        <f t="shared" si="4122"/>
        <v>0</v>
      </c>
      <c r="DB287" s="42">
        <f t="shared" si="4123"/>
        <v>0</v>
      </c>
      <c r="DC287" s="31">
        <f t="shared" si="4124"/>
        <v>0</v>
      </c>
      <c r="DD287" s="21"/>
      <c r="DF287" s="40"/>
      <c r="DG287" s="4">
        <f t="shared" si="4222"/>
        <v>0</v>
      </c>
      <c r="DH287" s="4">
        <f t="shared" si="4223"/>
        <v>0</v>
      </c>
      <c r="DI287" s="4">
        <f t="shared" si="4224"/>
        <v>0</v>
      </c>
      <c r="DJ287" s="42"/>
      <c r="DK287" s="21">
        <f t="shared" si="4225"/>
        <v>0</v>
      </c>
      <c r="DL287" s="42">
        <f t="shared" si="4226"/>
        <v>0</v>
      </c>
      <c r="DM287" s="42">
        <f t="shared" si="4227"/>
        <v>0</v>
      </c>
      <c r="DN287" s="21"/>
      <c r="DQ287" s="4">
        <f>DG287</f>
        <v>0</v>
      </c>
      <c r="DR287" s="4">
        <f>DI287</f>
        <v>0</v>
      </c>
      <c r="DS287" s="4">
        <f>DJ287</f>
        <v>0</v>
      </c>
      <c r="DT287" s="13"/>
      <c r="DU287" s="21">
        <f t="shared" ref="DU287" si="4414">DS287*DT287</f>
        <v>0</v>
      </c>
      <c r="DV287" s="31">
        <f t="shared" ref="DV287" si="4415">$I$4*DT287</f>
        <v>0</v>
      </c>
      <c r="DW287" s="31">
        <f t="shared" ref="DW287" si="4416">DS287*DV287</f>
        <v>0</v>
      </c>
      <c r="DX287" s="21"/>
      <c r="DZ287" s="40"/>
      <c r="EA287" s="4">
        <f t="shared" si="4287"/>
        <v>0</v>
      </c>
      <c r="EB287" s="4">
        <f t="shared" si="4288"/>
        <v>0</v>
      </c>
      <c r="EC287" s="4">
        <f t="shared" si="4289"/>
        <v>0</v>
      </c>
      <c r="ED287" s="13"/>
      <c r="EE287" s="21">
        <f t="shared" si="4133"/>
        <v>0</v>
      </c>
      <c r="EF287" s="31">
        <f t="shared" ref="EF287" si="4417">$I$4*ED287</f>
        <v>0</v>
      </c>
      <c r="EG287" s="31">
        <f t="shared" si="4135"/>
        <v>0</v>
      </c>
      <c r="EH287" s="21"/>
      <c r="EK287" s="4">
        <f t="shared" si="4073"/>
        <v>0</v>
      </c>
      <c r="EL287" s="4">
        <f t="shared" ref="EL287:EM287" si="4418">EC287</f>
        <v>0</v>
      </c>
      <c r="EM287" s="4">
        <f t="shared" si="4418"/>
        <v>0</v>
      </c>
      <c r="EN287" s="13"/>
      <c r="EO287" s="21">
        <f t="shared" ref="EO287" si="4419">EM287*EN287</f>
        <v>0</v>
      </c>
      <c r="EP287" s="31">
        <f t="shared" ref="EP287" si="4420">$I$4*EN287</f>
        <v>0</v>
      </c>
      <c r="EQ287" s="31">
        <f t="shared" ref="EQ287" si="4421">EM287*EP287</f>
        <v>0</v>
      </c>
      <c r="ER287" s="21"/>
      <c r="EU287" s="4">
        <f>EK287</f>
        <v>0</v>
      </c>
      <c r="EV287" s="4">
        <f>EL287</f>
        <v>0</v>
      </c>
      <c r="EW287" s="4">
        <f>EM287</f>
        <v>0</v>
      </c>
      <c r="EX287" s="13"/>
      <c r="EY287" s="21">
        <f t="shared" ref="EY287" si="4422">EW287*EX287</f>
        <v>0</v>
      </c>
      <c r="EZ287" s="31">
        <f t="shared" ref="EZ287" si="4423">$I$4*EX287</f>
        <v>0</v>
      </c>
      <c r="FA287" s="42">
        <f t="shared" ref="FA287" si="4424">EW287*EZ287</f>
        <v>0</v>
      </c>
      <c r="FB287" s="21"/>
      <c r="FE287" s="56">
        <f t="shared" si="4074"/>
        <v>0</v>
      </c>
      <c r="FF287" s="56">
        <f t="shared" si="4143"/>
        <v>0</v>
      </c>
      <c r="FG287" s="56">
        <f t="shared" si="4144"/>
        <v>0</v>
      </c>
      <c r="FH287" s="13"/>
      <c r="FI287" s="21">
        <f t="shared" si="4145"/>
        <v>0</v>
      </c>
      <c r="FJ287" s="31">
        <f t="shared" ref="FJ287" si="4425">$I$4*FH287</f>
        <v>0</v>
      </c>
      <c r="FK287" s="31">
        <f t="shared" si="4147"/>
        <v>0</v>
      </c>
      <c r="FL287" s="21"/>
      <c r="FO287" s="56">
        <f>FE287</f>
        <v>0</v>
      </c>
      <c r="FP287" s="56">
        <f t="shared" si="4148"/>
        <v>0</v>
      </c>
      <c r="FQ287" s="56">
        <f t="shared" si="4148"/>
        <v>0</v>
      </c>
      <c r="FR287" s="13"/>
      <c r="FS287" s="21">
        <f t="shared" si="4149"/>
        <v>0</v>
      </c>
      <c r="FT287" s="31">
        <f t="shared" si="4150"/>
        <v>0</v>
      </c>
      <c r="FU287" s="31">
        <f t="shared" si="4151"/>
        <v>0</v>
      </c>
      <c r="FV287" s="21"/>
      <c r="FY287" s="56">
        <f t="shared" si="4076"/>
        <v>0</v>
      </c>
      <c r="FZ287" s="56">
        <f t="shared" si="4152"/>
        <v>0</v>
      </c>
      <c r="GA287" s="56">
        <f t="shared" si="4153"/>
        <v>0</v>
      </c>
      <c r="GB287" s="13"/>
      <c r="GC287" s="21">
        <f t="shared" si="4154"/>
        <v>0</v>
      </c>
      <c r="GD287" s="31">
        <f t="shared" si="4155"/>
        <v>0</v>
      </c>
      <c r="GE287" s="31">
        <f t="shared" si="4156"/>
        <v>0</v>
      </c>
      <c r="GF287" s="21"/>
      <c r="GI287" s="56">
        <f t="shared" ref="GI287" si="4426">FY287</f>
        <v>0</v>
      </c>
      <c r="GJ287" s="56">
        <f t="shared" ref="GJ287" si="4427">FZ287</f>
        <v>0</v>
      </c>
      <c r="GK287" s="56">
        <f t="shared" ref="GK287" si="4428">GA287</f>
        <v>0</v>
      </c>
      <c r="GL287" s="13"/>
      <c r="GM287" s="21">
        <f t="shared" si="4158"/>
        <v>0</v>
      </c>
      <c r="GN287" s="31">
        <f t="shared" si="4159"/>
        <v>0</v>
      </c>
      <c r="GO287" s="31">
        <f t="shared" si="4160"/>
        <v>0</v>
      </c>
      <c r="GP287" s="21"/>
      <c r="GS287" s="56">
        <f>GJ287</f>
        <v>0</v>
      </c>
      <c r="GT287" s="56">
        <f>GK287</f>
        <v>0</v>
      </c>
      <c r="GU287" s="56">
        <f>GL287</f>
        <v>0</v>
      </c>
      <c r="GV287" s="13"/>
      <c r="GW287" s="21">
        <f t="shared" si="4161"/>
        <v>0</v>
      </c>
      <c r="GX287" s="31">
        <f t="shared" si="4162"/>
        <v>0</v>
      </c>
      <c r="GY287" s="31">
        <f t="shared" si="4163"/>
        <v>0</v>
      </c>
      <c r="GZ287" s="21"/>
      <c r="HC287" s="56">
        <f t="shared" ref="HC287:HE287" si="4429">GT287</f>
        <v>0</v>
      </c>
      <c r="HD287" s="56">
        <f t="shared" si="4429"/>
        <v>0</v>
      </c>
      <c r="HE287" s="56">
        <f t="shared" si="4429"/>
        <v>0</v>
      </c>
      <c r="HF287" s="13"/>
      <c r="HG287" s="21">
        <f t="shared" si="4164"/>
        <v>0</v>
      </c>
      <c r="HH287" s="31">
        <f t="shared" si="4165"/>
        <v>0</v>
      </c>
      <c r="HI287" s="31">
        <f t="shared" si="4166"/>
        <v>0</v>
      </c>
      <c r="HJ287" s="21"/>
      <c r="HM287" s="56">
        <f t="shared" ref="HM287:HO287" si="4430">HD287</f>
        <v>0</v>
      </c>
      <c r="HN287" s="56">
        <f t="shared" si="4430"/>
        <v>0</v>
      </c>
      <c r="HO287" s="56">
        <f t="shared" si="4430"/>
        <v>0</v>
      </c>
      <c r="HP287" s="13"/>
      <c r="HQ287" s="21">
        <f t="shared" si="4167"/>
        <v>0</v>
      </c>
      <c r="HR287" s="13">
        <f t="shared" si="4168"/>
        <v>0</v>
      </c>
      <c r="HS287" s="31">
        <f t="shared" si="4169"/>
        <v>0</v>
      </c>
      <c r="HT287" s="21"/>
      <c r="HW287" s="4">
        <f t="shared" si="4258"/>
        <v>0</v>
      </c>
      <c r="HX287" s="4">
        <f t="shared" si="4259"/>
        <v>0</v>
      </c>
      <c r="HY287" s="4">
        <f t="shared" si="4260"/>
        <v>0</v>
      </c>
      <c r="HZ287" s="13"/>
      <c r="IA287" s="21">
        <f t="shared" si="4170"/>
        <v>0</v>
      </c>
      <c r="IB287" s="13">
        <f t="shared" si="4171"/>
        <v>0</v>
      </c>
      <c r="IC287" s="31">
        <f t="shared" si="4172"/>
        <v>0</v>
      </c>
      <c r="ID287" s="21"/>
      <c r="IG287" s="56">
        <f t="shared" ref="IG287:II287" si="4431">HX287</f>
        <v>0</v>
      </c>
      <c r="IH287" s="56">
        <f t="shared" si="4431"/>
        <v>0</v>
      </c>
      <c r="II287" s="56">
        <f t="shared" si="4431"/>
        <v>0</v>
      </c>
      <c r="IJ287" s="13"/>
      <c r="IK287" s="21">
        <f t="shared" si="4293"/>
        <v>0</v>
      </c>
      <c r="IL287" s="13">
        <f t="shared" si="4294"/>
        <v>0</v>
      </c>
      <c r="IM287" s="31">
        <f t="shared" si="4295"/>
        <v>0</v>
      </c>
      <c r="IN287" s="21"/>
      <c r="IQ287" s="4">
        <f t="shared" si="4267"/>
        <v>0</v>
      </c>
      <c r="IR287" s="4">
        <f t="shared" si="4268"/>
        <v>0</v>
      </c>
      <c r="IS287" s="4">
        <f t="shared" si="4269"/>
        <v>0</v>
      </c>
      <c r="IT287" s="13"/>
      <c r="IU287" s="21">
        <f t="shared" si="4177"/>
        <v>0</v>
      </c>
      <c r="IV287" s="13">
        <f t="shared" si="4178"/>
        <v>0</v>
      </c>
      <c r="IW287" s="31">
        <f t="shared" si="4179"/>
        <v>0</v>
      </c>
      <c r="IX287" s="21"/>
      <c r="JA287" s="4">
        <f t="shared" si="4273"/>
        <v>0</v>
      </c>
      <c r="JB287" s="4">
        <f t="shared" si="4274"/>
        <v>0</v>
      </c>
      <c r="JC287" s="4">
        <f t="shared" si="4275"/>
        <v>0</v>
      </c>
      <c r="JD287" s="13"/>
      <c r="JE287" s="56">
        <f t="shared" si="4296"/>
        <v>0</v>
      </c>
      <c r="JF287" s="13">
        <f t="shared" si="4297"/>
        <v>0</v>
      </c>
      <c r="JG287" s="31">
        <f t="shared" si="4298"/>
        <v>0</v>
      </c>
      <c r="JH287" s="21"/>
      <c r="JK287" s="4">
        <f t="shared" si="4276"/>
        <v>0</v>
      </c>
      <c r="JL287" s="4">
        <f t="shared" si="4277"/>
        <v>0</v>
      </c>
      <c r="JM287" s="4">
        <f t="shared" si="4278"/>
        <v>0</v>
      </c>
      <c r="JN287" s="13"/>
      <c r="JO287" s="21">
        <f t="shared" si="4183"/>
        <v>0</v>
      </c>
      <c r="JP287" s="31">
        <f t="shared" si="4184"/>
        <v>0</v>
      </c>
      <c r="JQ287" s="31">
        <f t="shared" si="4185"/>
        <v>0</v>
      </c>
      <c r="JR287" s="21"/>
      <c r="JU287" s="4">
        <f t="shared" si="4077"/>
        <v>0</v>
      </c>
      <c r="JV287" s="4">
        <f>JL287</f>
        <v>0</v>
      </c>
      <c r="JW287" s="56">
        <f>JN287</f>
        <v>0</v>
      </c>
      <c r="JX287" s="13"/>
      <c r="JY287" s="21">
        <f t="shared" ref="JY287" si="4432">JW287*JX287</f>
        <v>0</v>
      </c>
      <c r="JZ287" s="31">
        <f t="shared" ref="JZ287" si="4433">$I$4*JX287</f>
        <v>0</v>
      </c>
      <c r="KA287" s="31">
        <f t="shared" ref="KA287" si="4434">JW287*JZ287</f>
        <v>0</v>
      </c>
      <c r="KB287" s="21"/>
    </row>
    <row r="288" spans="1:288" ht="17.25" customHeight="1" thickBot="1" x14ac:dyDescent="0.3">
      <c r="B288" s="199" t="s">
        <v>202</v>
      </c>
      <c r="C288" s="200"/>
      <c r="D288" s="200"/>
      <c r="E288" s="200"/>
      <c r="F288" s="200"/>
      <c r="G288" s="201"/>
      <c r="H288" s="32">
        <f>SUM(H279:H287)</f>
        <v>13000</v>
      </c>
      <c r="I288" s="81"/>
      <c r="K288" s="40"/>
      <c r="L288" s="199" t="s">
        <v>202</v>
      </c>
      <c r="M288" s="200"/>
      <c r="N288" s="200"/>
      <c r="O288" s="200"/>
      <c r="P288" s="200"/>
      <c r="Q288" s="201"/>
      <c r="R288" s="32">
        <f>SUM(R279:R287)</f>
        <v>2500</v>
      </c>
      <c r="S288" s="22"/>
      <c r="U288" s="40"/>
      <c r="V288" s="199" t="s">
        <v>202</v>
      </c>
      <c r="W288" s="200"/>
      <c r="X288" s="200"/>
      <c r="Y288" s="200"/>
      <c r="Z288" s="200"/>
      <c r="AA288" s="201"/>
      <c r="AB288" s="32">
        <f>SUM(AB279:AB287)</f>
        <v>26100</v>
      </c>
      <c r="AC288" s="22"/>
      <c r="AE288" s="40"/>
      <c r="AF288" s="199" t="s">
        <v>202</v>
      </c>
      <c r="AG288" s="200"/>
      <c r="AH288" s="200"/>
      <c r="AI288" s="200"/>
      <c r="AJ288" s="200"/>
      <c r="AK288" s="201"/>
      <c r="AL288" s="32">
        <f>SUM(AL279:AL287)</f>
        <v>5000</v>
      </c>
      <c r="AM288" s="22"/>
      <c r="AO288" s="40"/>
      <c r="AP288" s="199" t="s">
        <v>202</v>
      </c>
      <c r="AQ288" s="200"/>
      <c r="AR288" s="200"/>
      <c r="AS288" s="200"/>
      <c r="AT288" s="200"/>
      <c r="AU288" s="201"/>
      <c r="AV288" s="32">
        <f>SUM(AV279:AV287)</f>
        <v>5000</v>
      </c>
      <c r="AW288" s="22"/>
      <c r="AY288" s="40"/>
      <c r="AZ288" s="199" t="s">
        <v>202</v>
      </c>
      <c r="BA288" s="200"/>
      <c r="BB288" s="200"/>
      <c r="BC288" s="200"/>
      <c r="BD288" s="200"/>
      <c r="BE288" s="201"/>
      <c r="BF288" s="32">
        <f>SUM(BF279:BF287)</f>
        <v>3000</v>
      </c>
      <c r="BG288" s="22"/>
      <c r="BI288" s="40"/>
      <c r="BJ288" s="199" t="s">
        <v>202</v>
      </c>
      <c r="BK288" s="200"/>
      <c r="BL288" s="200"/>
      <c r="BM288" s="200"/>
      <c r="BN288" s="200"/>
      <c r="BO288" s="201"/>
      <c r="BP288" s="32">
        <f>SUM(BP279:BP287)</f>
        <v>2500</v>
      </c>
      <c r="BQ288" s="22"/>
      <c r="BS288" s="40"/>
      <c r="BT288" s="199" t="s">
        <v>202</v>
      </c>
      <c r="BU288" s="200"/>
      <c r="BV288" s="200"/>
      <c r="BW288" s="200"/>
      <c r="BX288" s="200"/>
      <c r="BY288" s="201"/>
      <c r="BZ288" s="32">
        <f>SUM(BZ279:BZ287)</f>
        <v>33500</v>
      </c>
      <c r="CA288" s="22"/>
      <c r="CB288" s="40"/>
      <c r="CC288" s="199" t="s">
        <v>202</v>
      </c>
      <c r="CD288" s="200"/>
      <c r="CE288" s="200"/>
      <c r="CF288" s="200"/>
      <c r="CG288" s="200"/>
      <c r="CH288" s="201"/>
      <c r="CI288" s="32">
        <f>SUM(CI279:CI287)</f>
        <v>28500</v>
      </c>
      <c r="CJ288" s="22"/>
      <c r="CK288" s="144"/>
      <c r="CL288" s="40"/>
      <c r="CM288" s="199" t="s">
        <v>202</v>
      </c>
      <c r="CN288" s="200"/>
      <c r="CO288" s="200"/>
      <c r="CP288" s="200"/>
      <c r="CQ288" s="200"/>
      <c r="CR288" s="201"/>
      <c r="CS288" s="32">
        <f>SUM(CS279:CS287)</f>
        <v>32500</v>
      </c>
      <c r="CT288" s="22"/>
      <c r="CV288" s="40"/>
      <c r="CW288" s="199" t="s">
        <v>202</v>
      </c>
      <c r="CX288" s="200"/>
      <c r="CY288" s="200"/>
      <c r="CZ288" s="200"/>
      <c r="DA288" s="200"/>
      <c r="DB288" s="201"/>
      <c r="DC288" s="32">
        <f>SUM(DC279:DC287)</f>
        <v>2500</v>
      </c>
      <c r="DD288" s="22"/>
      <c r="DF288" s="40"/>
      <c r="DG288" s="199" t="s">
        <v>202</v>
      </c>
      <c r="DH288" s="200"/>
      <c r="DI288" s="200"/>
      <c r="DJ288" s="200"/>
      <c r="DK288" s="200"/>
      <c r="DL288" s="201"/>
      <c r="DM288" s="32">
        <f>SUM(DM279:DM287)</f>
        <v>5000</v>
      </c>
      <c r="DN288" s="22"/>
      <c r="DQ288" s="199" t="s">
        <v>202</v>
      </c>
      <c r="DR288" s="200"/>
      <c r="DS288" s="200"/>
      <c r="DT288" s="200"/>
      <c r="DU288" s="200"/>
      <c r="DV288" s="201"/>
      <c r="DW288" s="32">
        <f>SUM(DW279:DW287)</f>
        <v>30900</v>
      </c>
      <c r="DX288" s="22"/>
      <c r="DZ288" s="40"/>
      <c r="EA288" s="199" t="s">
        <v>202</v>
      </c>
      <c r="EB288" s="200"/>
      <c r="EC288" s="200"/>
      <c r="ED288" s="200"/>
      <c r="EE288" s="200"/>
      <c r="EF288" s="201"/>
      <c r="EG288" s="32">
        <f>SUM(EG279:EG287)</f>
        <v>6000</v>
      </c>
      <c r="EH288" s="22"/>
      <c r="EK288" s="199" t="s">
        <v>202</v>
      </c>
      <c r="EL288" s="200"/>
      <c r="EM288" s="200"/>
      <c r="EN288" s="200"/>
      <c r="EO288" s="200"/>
      <c r="EP288" s="201"/>
      <c r="EQ288" s="32">
        <f>SUM(EQ279:EQ287)</f>
        <v>3500</v>
      </c>
      <c r="ER288" s="22"/>
      <c r="EU288" s="199" t="s">
        <v>202</v>
      </c>
      <c r="EV288" s="200"/>
      <c r="EW288" s="200"/>
      <c r="EX288" s="200"/>
      <c r="EY288" s="200"/>
      <c r="EZ288" s="201"/>
      <c r="FA288" s="32">
        <f>SUM(FA279:FA287)</f>
        <v>5000</v>
      </c>
      <c r="FB288" s="22"/>
      <c r="FE288" s="199" t="s">
        <v>202</v>
      </c>
      <c r="FF288" s="200"/>
      <c r="FG288" s="200"/>
      <c r="FH288" s="200"/>
      <c r="FI288" s="200"/>
      <c r="FJ288" s="201"/>
      <c r="FK288" s="32">
        <f>SUM(FK279:FK287)</f>
        <v>1000</v>
      </c>
      <c r="FL288" s="22"/>
      <c r="FO288" s="199" t="s">
        <v>202</v>
      </c>
      <c r="FP288" s="200"/>
      <c r="FQ288" s="200"/>
      <c r="FR288" s="200"/>
      <c r="FS288" s="200"/>
      <c r="FT288" s="201"/>
      <c r="FU288" s="32">
        <f>SUM(FU279:FU287)</f>
        <v>2500</v>
      </c>
      <c r="FV288" s="22"/>
      <c r="FY288" s="199" t="s">
        <v>202</v>
      </c>
      <c r="FZ288" s="200"/>
      <c r="GA288" s="200"/>
      <c r="GB288" s="200"/>
      <c r="GC288" s="200"/>
      <c r="GD288" s="201"/>
      <c r="GE288" s="32">
        <f>SUM(GE279:GE287)</f>
        <v>1500</v>
      </c>
      <c r="GF288" s="22"/>
      <c r="GI288" s="199" t="s">
        <v>202</v>
      </c>
      <c r="GJ288" s="200"/>
      <c r="GK288" s="200"/>
      <c r="GL288" s="200"/>
      <c r="GM288" s="200"/>
      <c r="GN288" s="201"/>
      <c r="GO288" s="32">
        <f>SUM(GO279:GO287)</f>
        <v>2500</v>
      </c>
      <c r="GP288" s="22"/>
      <c r="GS288" s="199" t="s">
        <v>202</v>
      </c>
      <c r="GT288" s="200"/>
      <c r="GU288" s="200"/>
      <c r="GV288" s="200"/>
      <c r="GW288" s="200"/>
      <c r="GX288" s="201"/>
      <c r="GY288" s="32">
        <f>SUM(GY279:GY287)</f>
        <v>0</v>
      </c>
      <c r="GZ288" s="22"/>
      <c r="HC288" s="199" t="s">
        <v>202</v>
      </c>
      <c r="HD288" s="200"/>
      <c r="HE288" s="200"/>
      <c r="HF288" s="200"/>
      <c r="HG288" s="200"/>
      <c r="HH288" s="201"/>
      <c r="HI288" s="32">
        <f>SUM(HI279:HI287)</f>
        <v>0</v>
      </c>
      <c r="HJ288" s="22"/>
      <c r="HM288" s="199" t="s">
        <v>202</v>
      </c>
      <c r="HN288" s="200"/>
      <c r="HO288" s="200"/>
      <c r="HP288" s="200"/>
      <c r="HQ288" s="200"/>
      <c r="HR288" s="201"/>
      <c r="HS288" s="32">
        <f>SUM(HS279:HS287)</f>
        <v>0</v>
      </c>
      <c r="HT288" s="22"/>
      <c r="HW288" s="199" t="s">
        <v>202</v>
      </c>
      <c r="HX288" s="200"/>
      <c r="HY288" s="200"/>
      <c r="HZ288" s="200"/>
      <c r="IA288" s="200"/>
      <c r="IB288" s="201"/>
      <c r="IC288" s="32">
        <f>SUM(IC279:IC287)</f>
        <v>0</v>
      </c>
      <c r="ID288" s="22"/>
      <c r="IG288" s="199" t="s">
        <v>202</v>
      </c>
      <c r="IH288" s="200"/>
      <c r="II288" s="200"/>
      <c r="IJ288" s="200"/>
      <c r="IK288" s="200"/>
      <c r="IL288" s="201"/>
      <c r="IM288" s="32">
        <f>SUM(IM279:IM287)</f>
        <v>0</v>
      </c>
      <c r="IN288" s="22"/>
      <c r="IQ288" s="199" t="s">
        <v>202</v>
      </c>
      <c r="IR288" s="200"/>
      <c r="IS288" s="200"/>
      <c r="IT288" s="200"/>
      <c r="IU288" s="200"/>
      <c r="IV288" s="201"/>
      <c r="IW288" s="32">
        <f>SUM(IW279:IW287)</f>
        <v>0</v>
      </c>
      <c r="IX288" s="22"/>
      <c r="JA288" s="199" t="s">
        <v>202</v>
      </c>
      <c r="JB288" s="200"/>
      <c r="JC288" s="200"/>
      <c r="JD288" s="200"/>
      <c r="JE288" s="200"/>
      <c r="JF288" s="201"/>
      <c r="JG288" s="32">
        <f>SUM(JG279:JG287)</f>
        <v>0</v>
      </c>
      <c r="JH288" s="22"/>
      <c r="JK288" s="199" t="s">
        <v>202</v>
      </c>
      <c r="JL288" s="200"/>
      <c r="JM288" s="200"/>
      <c r="JN288" s="200"/>
      <c r="JO288" s="200"/>
      <c r="JP288" s="201"/>
      <c r="JQ288" s="32">
        <f>SUM(JQ279:JQ287)</f>
        <v>0</v>
      </c>
      <c r="JR288" s="22"/>
      <c r="JU288" s="199" t="s">
        <v>202</v>
      </c>
      <c r="JV288" s="200"/>
      <c r="JW288" s="200"/>
      <c r="JX288" s="200"/>
      <c r="JY288" s="200"/>
      <c r="JZ288" s="201"/>
      <c r="KA288" s="32">
        <f>SUM(KA279:KA287)</f>
        <v>174150</v>
      </c>
      <c r="KB288" s="22"/>
    </row>
    <row r="289" spans="2:288" ht="15" customHeight="1" thickTop="1" x14ac:dyDescent="0.25">
      <c r="B289" s="15"/>
      <c r="C289" s="16"/>
      <c r="D289" s="16"/>
      <c r="E289" s="16"/>
      <c r="F289" s="61"/>
      <c r="G289" s="120"/>
      <c r="H289" s="35"/>
      <c r="I289" s="71"/>
      <c r="K289" s="40"/>
      <c r="L289" s="60"/>
      <c r="M289" s="61"/>
      <c r="N289" s="61"/>
      <c r="O289" s="16"/>
      <c r="P289" s="16"/>
      <c r="Q289" s="120"/>
      <c r="R289" s="35"/>
      <c r="S289" s="21"/>
      <c r="U289" s="40"/>
      <c r="V289" s="111"/>
      <c r="W289" s="112"/>
      <c r="X289" s="112"/>
      <c r="Y289" s="61"/>
      <c r="Z289" s="16"/>
      <c r="AA289" s="120"/>
      <c r="AB289" s="35"/>
      <c r="AC289" s="21"/>
      <c r="AE289" s="40"/>
      <c r="AF289" s="60"/>
      <c r="AG289" s="61"/>
      <c r="AH289" s="61"/>
      <c r="AI289" s="16"/>
      <c r="AJ289" s="16"/>
      <c r="AK289" s="120"/>
      <c r="AL289" s="35"/>
      <c r="AM289" s="21"/>
      <c r="AO289" s="40"/>
      <c r="AP289" s="60"/>
      <c r="AQ289" s="61"/>
      <c r="AR289" s="61"/>
      <c r="AS289" s="16"/>
      <c r="AT289" s="16"/>
      <c r="AU289" s="120"/>
      <c r="AV289" s="35"/>
      <c r="AW289" s="21"/>
      <c r="AY289" s="40"/>
      <c r="AZ289" s="60"/>
      <c r="BA289" s="61"/>
      <c r="BB289" s="61"/>
      <c r="BC289" s="16"/>
      <c r="BD289" s="16"/>
      <c r="BE289" s="120"/>
      <c r="BF289" s="31">
        <f t="shared" ref="BF289" si="4435">$BG$4*BD289</f>
        <v>0</v>
      </c>
      <c r="BG289" s="21"/>
      <c r="BI289" s="40"/>
      <c r="BJ289" s="60"/>
      <c r="BK289" s="61"/>
      <c r="BL289" s="61"/>
      <c r="BM289" s="16"/>
      <c r="BN289" s="16"/>
      <c r="BO289" s="120"/>
      <c r="BP289" s="35"/>
      <c r="BQ289" s="21"/>
      <c r="BS289" s="40"/>
      <c r="BT289" s="60"/>
      <c r="BU289" s="61"/>
      <c r="BV289" s="61"/>
      <c r="BW289" s="16"/>
      <c r="BX289" s="16"/>
      <c r="BY289" s="120"/>
      <c r="BZ289" s="35"/>
      <c r="CA289" s="21"/>
      <c r="CB289" s="40"/>
      <c r="CC289" s="60"/>
      <c r="CD289" s="61"/>
      <c r="CE289" s="61"/>
      <c r="CF289" s="61"/>
      <c r="CG289" s="61"/>
      <c r="CH289" s="120"/>
      <c r="CI289" s="35"/>
      <c r="CJ289" s="21"/>
      <c r="CK289" s="143"/>
      <c r="CL289" s="40"/>
      <c r="CM289" s="111"/>
      <c r="CN289" s="112"/>
      <c r="CO289" s="112"/>
      <c r="CP289" s="16"/>
      <c r="CQ289" s="16"/>
      <c r="CR289" s="120"/>
      <c r="CS289" s="35"/>
      <c r="CT289" s="21"/>
      <c r="CV289" s="40"/>
      <c r="CW289" s="60"/>
      <c r="CX289" s="61"/>
      <c r="CY289" s="61"/>
      <c r="CZ289" s="16"/>
      <c r="DA289" s="16"/>
      <c r="DB289" s="120"/>
      <c r="DC289" s="35"/>
      <c r="DD289" s="21"/>
      <c r="DF289" s="40"/>
      <c r="DG289" s="60"/>
      <c r="DH289" s="61"/>
      <c r="DI289" s="61"/>
      <c r="DJ289" s="16"/>
      <c r="DK289" s="16"/>
      <c r="DL289" s="120"/>
      <c r="DM289" s="35"/>
      <c r="DN289" s="21"/>
      <c r="DQ289" s="60"/>
      <c r="DR289" s="61"/>
      <c r="DS289" s="61"/>
      <c r="DT289" s="16"/>
      <c r="DU289" s="16"/>
      <c r="DV289" s="120"/>
      <c r="DW289" s="35"/>
      <c r="DX289" s="21"/>
      <c r="DZ289" s="40"/>
      <c r="EA289" s="60"/>
      <c r="EB289" s="61"/>
      <c r="EC289" s="61"/>
      <c r="ED289" s="16"/>
      <c r="EE289" s="16"/>
      <c r="EF289" s="120"/>
      <c r="EG289" s="35"/>
      <c r="EH289" s="21"/>
      <c r="EK289" s="60"/>
      <c r="EL289" s="61"/>
      <c r="EM289" s="61"/>
      <c r="EN289" s="16"/>
      <c r="EO289" s="16"/>
      <c r="EP289" s="120"/>
      <c r="EQ289" s="35"/>
      <c r="ER289" s="21"/>
      <c r="EU289" s="111"/>
      <c r="EV289" s="112"/>
      <c r="EW289" s="112"/>
      <c r="EX289" s="16"/>
      <c r="EY289" s="16"/>
      <c r="EZ289" s="120"/>
      <c r="FA289" s="35"/>
      <c r="FB289" s="21"/>
      <c r="FE289" s="60"/>
      <c r="FF289" s="61"/>
      <c r="FG289" s="61"/>
      <c r="FH289" s="16"/>
      <c r="FI289" s="16"/>
      <c r="FJ289" s="120"/>
      <c r="FK289" s="35"/>
      <c r="FL289" s="21"/>
      <c r="FO289" s="60"/>
      <c r="FP289" s="61"/>
      <c r="FQ289" s="61"/>
      <c r="FR289" s="16"/>
      <c r="FS289" s="16"/>
      <c r="FT289" s="120"/>
      <c r="FU289" s="35"/>
      <c r="FV289" s="21"/>
      <c r="FY289" s="60"/>
      <c r="FZ289" s="61"/>
      <c r="GA289" s="61"/>
      <c r="GB289" s="16"/>
      <c r="GC289" s="16"/>
      <c r="GD289" s="120"/>
      <c r="GE289" s="35"/>
      <c r="GF289" s="21"/>
      <c r="GI289" s="60"/>
      <c r="GJ289" s="61"/>
      <c r="GK289" s="61"/>
      <c r="GL289" s="16"/>
      <c r="GM289" s="16"/>
      <c r="GN289" s="120"/>
      <c r="GO289" s="35"/>
      <c r="GP289" s="21"/>
      <c r="GS289" s="60"/>
      <c r="GT289" s="61"/>
      <c r="GU289" s="61"/>
      <c r="GV289" s="16"/>
      <c r="GW289" s="16"/>
      <c r="GX289" s="120"/>
      <c r="GY289" s="35"/>
      <c r="GZ289" s="21"/>
      <c r="HC289" s="60"/>
      <c r="HD289" s="61"/>
      <c r="HE289" s="61"/>
      <c r="HF289" s="16"/>
      <c r="HG289" s="16"/>
      <c r="HH289" s="120"/>
      <c r="HI289" s="35"/>
      <c r="HJ289" s="21"/>
      <c r="HM289" s="60"/>
      <c r="HN289" s="61"/>
      <c r="HO289" s="61"/>
      <c r="HP289" s="16"/>
      <c r="HQ289" s="16"/>
      <c r="HR289" s="17"/>
      <c r="HS289" s="35"/>
      <c r="HT289" s="21"/>
      <c r="HW289" s="60"/>
      <c r="HX289" s="61"/>
      <c r="HY289" s="61"/>
      <c r="HZ289" s="16"/>
      <c r="IA289" s="16"/>
      <c r="IB289" s="17"/>
      <c r="IC289" s="35"/>
      <c r="ID289" s="21"/>
      <c r="IG289" s="60"/>
      <c r="IH289" s="61"/>
      <c r="II289" s="61"/>
      <c r="IJ289" s="16"/>
      <c r="IK289" s="16"/>
      <c r="IL289" s="17"/>
      <c r="IM289" s="35"/>
      <c r="IN289" s="21"/>
      <c r="IQ289" s="60"/>
      <c r="IR289" s="61"/>
      <c r="IS289" s="61"/>
      <c r="IT289" s="16"/>
      <c r="IU289" s="16"/>
      <c r="IV289" s="17"/>
      <c r="IW289" s="35"/>
      <c r="IX289" s="21"/>
      <c r="JA289" s="60"/>
      <c r="JB289" s="61"/>
      <c r="JC289" s="61"/>
      <c r="JD289" s="16"/>
      <c r="JE289" s="16"/>
      <c r="JF289" s="17"/>
      <c r="JG289" s="35"/>
      <c r="JH289" s="21"/>
      <c r="JK289" s="60"/>
      <c r="JL289" s="61"/>
      <c r="JM289" s="61"/>
      <c r="JN289" s="16"/>
      <c r="JO289" s="16"/>
      <c r="JP289" s="120"/>
      <c r="JQ289" s="35"/>
      <c r="JR289" s="21"/>
      <c r="JU289" s="60"/>
      <c r="JV289" s="61"/>
      <c r="JW289" s="61"/>
      <c r="JX289" s="16"/>
      <c r="JY289" s="16"/>
      <c r="JZ289" s="120"/>
      <c r="KA289" s="35"/>
      <c r="KB289" s="21"/>
    </row>
    <row r="290" spans="2:288" ht="17.25" customHeight="1" thickBot="1" x14ac:dyDescent="0.3">
      <c r="B290" s="202" t="s">
        <v>203</v>
      </c>
      <c r="C290" s="203"/>
      <c r="D290" s="203"/>
      <c r="E290" s="203"/>
      <c r="F290" s="203"/>
      <c r="G290" s="204"/>
      <c r="H290" s="36">
        <f>H288+H277+H233+H225+H170+H154+H107+H97+H65+H57+H33</f>
        <v>78683</v>
      </c>
      <c r="I290" s="83"/>
      <c r="K290" s="40"/>
      <c r="L290" s="202" t="s">
        <v>203</v>
      </c>
      <c r="M290" s="203"/>
      <c r="N290" s="203"/>
      <c r="O290" s="203"/>
      <c r="P290" s="203"/>
      <c r="Q290" s="204"/>
      <c r="R290" s="36">
        <f>R288+R277+R233+R225+R170+R154+R107+R97+R65+R57+R33</f>
        <v>113606.5</v>
      </c>
      <c r="S290" s="23"/>
      <c r="U290" s="40"/>
      <c r="V290" s="202"/>
      <c r="W290" s="203"/>
      <c r="X290" s="203"/>
      <c r="Y290" s="203"/>
      <c r="Z290" s="203"/>
      <c r="AA290" s="204"/>
      <c r="AB290" s="36">
        <f>AB288+AB277+AB233+AB225+AB170+AB154+AB107+AB97+AB65+AB57+AB33</f>
        <v>217572.75</v>
      </c>
      <c r="AC290" s="23"/>
      <c r="AE290" s="40"/>
      <c r="AF290" s="202" t="s">
        <v>203</v>
      </c>
      <c r="AG290" s="203"/>
      <c r="AH290" s="203"/>
      <c r="AI290" s="203"/>
      <c r="AJ290" s="203"/>
      <c r="AK290" s="204"/>
      <c r="AL290" s="36">
        <f>AL288+AL277+AL233+AL225+AL170+AL154+AL107+AL97+AL65+AL57+AL33</f>
        <v>134517.5</v>
      </c>
      <c r="AM290" s="23"/>
      <c r="AO290" s="40"/>
      <c r="AP290" s="202" t="s">
        <v>203</v>
      </c>
      <c r="AQ290" s="203"/>
      <c r="AR290" s="203"/>
      <c r="AS290" s="203"/>
      <c r="AT290" s="203"/>
      <c r="AU290" s="204"/>
      <c r="AV290" s="36">
        <f>AV288+AV277+AV233+AV225+AV170+AV154+AV107+AV97+AV65+AV57+AV33</f>
        <v>63192.25</v>
      </c>
      <c r="AW290" s="23"/>
      <c r="AY290" s="40"/>
      <c r="AZ290" s="202" t="s">
        <v>203</v>
      </c>
      <c r="BA290" s="203"/>
      <c r="BB290" s="203"/>
      <c r="BC290" s="203"/>
      <c r="BD290" s="203"/>
      <c r="BE290" s="204"/>
      <c r="BF290" s="36">
        <f>BF288+BF277+BF233+BF225+BF170+BF154+BF107+BF97+BF65+BF57+BF33</f>
        <v>102710</v>
      </c>
      <c r="BG290" s="23"/>
      <c r="BI290" s="40"/>
      <c r="BJ290" s="202" t="s">
        <v>203</v>
      </c>
      <c r="BK290" s="203"/>
      <c r="BL290" s="203"/>
      <c r="BM290" s="203"/>
      <c r="BN290" s="203"/>
      <c r="BO290" s="204"/>
      <c r="BP290" s="36">
        <f>BP288+BP277+BP233+BP225+BP170+BP154+BP107+BP97+BP65+BP57+BP33</f>
        <v>33980.199999999997</v>
      </c>
      <c r="BQ290" s="23"/>
      <c r="BS290" s="40"/>
      <c r="BT290" s="202" t="s">
        <v>203</v>
      </c>
      <c r="BU290" s="203"/>
      <c r="BV290" s="203"/>
      <c r="BW290" s="203"/>
      <c r="BX290" s="203"/>
      <c r="BY290" s="204"/>
      <c r="BZ290" s="36">
        <f>BZ288+BZ277+BZ233+BZ225+BZ170+BZ154+BZ107+BZ97+BZ65+BZ57+BZ33</f>
        <v>41400</v>
      </c>
      <c r="CA290" s="23"/>
      <c r="CB290" s="40"/>
      <c r="CC290" s="202" t="s">
        <v>203</v>
      </c>
      <c r="CD290" s="203"/>
      <c r="CE290" s="203"/>
      <c r="CF290" s="203"/>
      <c r="CG290" s="203"/>
      <c r="CH290" s="204"/>
      <c r="CI290" s="36">
        <f>CI288+CI277+CI233+CI225+CI170+CI154+CI107+CI97+CI65+CI57+CI33</f>
        <v>158099.25</v>
      </c>
      <c r="CJ290" s="23"/>
      <c r="CK290" s="148"/>
      <c r="CL290" s="40"/>
      <c r="CM290" s="202" t="s">
        <v>203</v>
      </c>
      <c r="CN290" s="203"/>
      <c r="CO290" s="203"/>
      <c r="CP290" s="203"/>
      <c r="CQ290" s="203"/>
      <c r="CR290" s="204"/>
      <c r="CS290" s="36">
        <f>CS288+CS277+CS233+CS225+CS170+CS154+CS107+CS97+CS65+CS57+CS33</f>
        <v>273716</v>
      </c>
      <c r="CT290" s="23"/>
      <c r="CV290" s="40"/>
      <c r="CW290" s="202" t="s">
        <v>203</v>
      </c>
      <c r="CX290" s="203"/>
      <c r="CY290" s="203"/>
      <c r="CZ290" s="203"/>
      <c r="DA290" s="203"/>
      <c r="DB290" s="204"/>
      <c r="DC290" s="36">
        <f>DC288+DC277+DC233+DC225+DC170+DC154+DC107+DC97+DC65+DC57+DC33</f>
        <v>54463</v>
      </c>
      <c r="DD290" s="23"/>
      <c r="DF290" s="40"/>
      <c r="DG290" s="202" t="s">
        <v>203</v>
      </c>
      <c r="DH290" s="203"/>
      <c r="DI290" s="203"/>
      <c r="DJ290" s="203"/>
      <c r="DK290" s="203"/>
      <c r="DL290" s="204"/>
      <c r="DM290" s="36">
        <f>DM288+DM277+DM233+DM225+DM170+DM154+DM107+DM97+DM65+DM57+DM33</f>
        <v>277493.5</v>
      </c>
      <c r="DN290" s="23"/>
      <c r="DQ290" s="202" t="s">
        <v>203</v>
      </c>
      <c r="DR290" s="203"/>
      <c r="DS290" s="203"/>
      <c r="DT290" s="203"/>
      <c r="DU290" s="203"/>
      <c r="DV290" s="204"/>
      <c r="DW290" s="36">
        <f>DW288+DW277+DW233+DW225+DW170+DW154+DW107+DW97+DW65+DW57+DW33</f>
        <v>91574.5</v>
      </c>
      <c r="DX290" s="23"/>
      <c r="DZ290" s="40"/>
      <c r="EA290" s="202" t="s">
        <v>203</v>
      </c>
      <c r="EB290" s="203"/>
      <c r="EC290" s="203"/>
      <c r="ED290" s="203"/>
      <c r="EE290" s="203"/>
      <c r="EF290" s="204"/>
      <c r="EG290" s="36">
        <f>EG288+EG277+EG233+EG225+EG170+EG154+EG107+EG97+EG65+EG57+EG33</f>
        <v>261217.05</v>
      </c>
      <c r="EH290" s="23"/>
      <c r="EK290" s="202" t="s">
        <v>203</v>
      </c>
      <c r="EL290" s="203"/>
      <c r="EM290" s="203"/>
      <c r="EN290" s="203"/>
      <c r="EO290" s="203"/>
      <c r="EP290" s="204"/>
      <c r="EQ290" s="36">
        <f>EQ288+EQ277+EQ233+EQ225+EQ170+EQ154+EQ107+EQ97+EQ65+EQ57+EQ33</f>
        <v>80657.75</v>
      </c>
      <c r="ER290" s="23"/>
      <c r="EU290" s="220" t="s">
        <v>203</v>
      </c>
      <c r="EV290" s="221"/>
      <c r="EW290" s="221"/>
      <c r="EX290" s="221"/>
      <c r="EY290" s="221"/>
      <c r="EZ290" s="222"/>
      <c r="FA290" s="129">
        <f>FA288+FA277+FA233+FA225+FA170+FA154+FA107+FA97+FA65+FA57+FA33</f>
        <v>241429.75</v>
      </c>
      <c r="FB290" s="130"/>
      <c r="FE290" s="202" t="s">
        <v>203</v>
      </c>
      <c r="FF290" s="203"/>
      <c r="FG290" s="203"/>
      <c r="FH290" s="203"/>
      <c r="FI290" s="203"/>
      <c r="FJ290" s="204"/>
      <c r="FK290" s="36">
        <f>FK288+FK277+FK233+FK225+FK170+FK154+FK107+FK97+FK65+FK57+FK33</f>
        <v>70383.25</v>
      </c>
      <c r="FL290" s="23"/>
      <c r="FO290" s="202" t="s">
        <v>203</v>
      </c>
      <c r="FP290" s="203"/>
      <c r="FQ290" s="203"/>
      <c r="FR290" s="203"/>
      <c r="FS290" s="203"/>
      <c r="FT290" s="204"/>
      <c r="FU290" s="36">
        <f>FU288+FU277+FU233+FU225+FU170+FU154+FU107+FU97+FU65+FU57+FU33</f>
        <v>91549.75</v>
      </c>
      <c r="FV290" s="23"/>
      <c r="FY290" s="202" t="s">
        <v>203</v>
      </c>
      <c r="FZ290" s="203"/>
      <c r="GA290" s="203"/>
      <c r="GB290" s="203"/>
      <c r="GC290" s="203"/>
      <c r="GD290" s="204"/>
      <c r="GE290" s="36">
        <f>GE288+GE277+GE233+GE225+GE170+GE154+GE107+GE97+GE65+GE57+GE33</f>
        <v>50864</v>
      </c>
      <c r="GF290" s="23"/>
      <c r="GI290" s="202" t="s">
        <v>203</v>
      </c>
      <c r="GJ290" s="203"/>
      <c r="GK290" s="203"/>
      <c r="GL290" s="203"/>
      <c r="GM290" s="203"/>
      <c r="GN290" s="204"/>
      <c r="GO290" s="36">
        <f>GO288+GO277+GO233+GO225+GO170+GO154+GO107+GO97+GO65+GO57+GO33</f>
        <v>89044.5</v>
      </c>
      <c r="GP290" s="23"/>
      <c r="GS290" s="202" t="s">
        <v>203</v>
      </c>
      <c r="GT290" s="203"/>
      <c r="GU290" s="203"/>
      <c r="GV290" s="203"/>
      <c r="GW290" s="203"/>
      <c r="GX290" s="204"/>
      <c r="GY290" s="36">
        <f>GY288+GY277+GY233+GY225+GY170+GY154+GY107+GY97+GY65+GY57+GY33</f>
        <v>0</v>
      </c>
      <c r="GZ290" s="23"/>
      <c r="HC290" s="202" t="s">
        <v>203</v>
      </c>
      <c r="HD290" s="203"/>
      <c r="HE290" s="203"/>
      <c r="HF290" s="203"/>
      <c r="HG290" s="203"/>
      <c r="HH290" s="204"/>
      <c r="HI290" s="36">
        <f>HI288+HI277+HI233+HI225+HI170+HI154+HI107+HI97+HI65+HI57+HI33</f>
        <v>0</v>
      </c>
      <c r="HJ290" s="23"/>
      <c r="HM290" s="202" t="s">
        <v>203</v>
      </c>
      <c r="HN290" s="203"/>
      <c r="HO290" s="203"/>
      <c r="HP290" s="203"/>
      <c r="HQ290" s="203"/>
      <c r="HR290" s="204"/>
      <c r="HS290" s="36">
        <f>HS288+HS277+HS233+HS225+HS170+HS154+HS107+HS97+HS65+HS57+HS33</f>
        <v>0</v>
      </c>
      <c r="HT290" s="23"/>
      <c r="HW290" s="202" t="s">
        <v>203</v>
      </c>
      <c r="HX290" s="203"/>
      <c r="HY290" s="203"/>
      <c r="HZ290" s="203"/>
      <c r="IA290" s="203"/>
      <c r="IB290" s="204"/>
      <c r="IC290" s="36">
        <f>IC288+IC277+IC233+IC225+IC170+IC154+IC107+IC97+IC65+IC57+IC33</f>
        <v>0</v>
      </c>
      <c r="ID290" s="23"/>
      <c r="IG290" s="202" t="s">
        <v>203</v>
      </c>
      <c r="IH290" s="203"/>
      <c r="II290" s="203"/>
      <c r="IJ290" s="203"/>
      <c r="IK290" s="203"/>
      <c r="IL290" s="204"/>
      <c r="IM290" s="36">
        <f>IM288+IM277+IM233+IM225+IM170+IM154+IM107+IM97+IM65+IM57+IM33</f>
        <v>0</v>
      </c>
      <c r="IN290" s="23"/>
      <c r="IQ290" s="202" t="s">
        <v>203</v>
      </c>
      <c r="IR290" s="203"/>
      <c r="IS290" s="203"/>
      <c r="IT290" s="203"/>
      <c r="IU290" s="203"/>
      <c r="IV290" s="204"/>
      <c r="IW290" s="36">
        <f>IW288+IW277+IW233+IW225+IW170+IW154+IW107+IW97+IW65+IW57+IW33</f>
        <v>0</v>
      </c>
      <c r="IX290" s="23"/>
      <c r="JA290" s="202" t="s">
        <v>203</v>
      </c>
      <c r="JB290" s="203"/>
      <c r="JC290" s="203"/>
      <c r="JD290" s="203"/>
      <c r="JE290" s="203"/>
      <c r="JF290" s="204"/>
      <c r="JG290" s="36">
        <f>JG288+JG277+JG233+JG225+JG170+JG154+JG107+JG97+JG65+JG57+JG33</f>
        <v>0</v>
      </c>
      <c r="JH290" s="23"/>
      <c r="JK290" s="202" t="s">
        <v>203</v>
      </c>
      <c r="JL290" s="203"/>
      <c r="JM290" s="203"/>
      <c r="JN290" s="203"/>
      <c r="JO290" s="203"/>
      <c r="JP290" s="204"/>
      <c r="JQ290" s="36">
        <f>JQ288+JQ277+JQ233+JQ225+JQ170+JQ154+JQ107+JQ97+JQ65+JQ57+JQ33</f>
        <v>0</v>
      </c>
      <c r="JR290" s="23"/>
      <c r="JU290" s="202" t="s">
        <v>203</v>
      </c>
      <c r="JV290" s="203"/>
      <c r="JW290" s="203"/>
      <c r="JX290" s="203"/>
      <c r="JY290" s="203"/>
      <c r="JZ290" s="204"/>
      <c r="KA290" s="36">
        <f>KA288+KA277+KA233+KA225+KA170+KA154+KA107+KA97+KA65+KA57+KA33</f>
        <v>2313631.5</v>
      </c>
      <c r="KB290" s="23"/>
    </row>
    <row r="291" spans="2:288" ht="13.5" customHeight="1" thickTop="1" x14ac:dyDescent="0.25">
      <c r="B291" s="15"/>
      <c r="C291" s="16"/>
      <c r="D291" s="16"/>
      <c r="E291" s="16"/>
      <c r="F291" s="61"/>
      <c r="G291" s="120"/>
      <c r="H291" s="37"/>
      <c r="I291" s="84"/>
      <c r="K291" s="40"/>
      <c r="L291" s="60"/>
      <c r="M291" s="61"/>
      <c r="N291" s="61"/>
      <c r="O291" s="16"/>
      <c r="P291" s="16"/>
      <c r="Q291" s="120"/>
      <c r="R291" s="37"/>
      <c r="S291" s="24"/>
      <c r="U291" s="40"/>
      <c r="V291" s="111"/>
      <c r="W291" s="112"/>
      <c r="X291" s="112"/>
      <c r="Y291" s="61"/>
      <c r="Z291" s="16"/>
      <c r="AA291" s="120"/>
      <c r="AB291" s="37"/>
      <c r="AC291" s="24"/>
      <c r="AE291" s="40"/>
      <c r="AF291" s="60"/>
      <c r="AG291" s="61"/>
      <c r="AH291" s="61"/>
      <c r="AI291" s="16"/>
      <c r="AJ291" s="16"/>
      <c r="AK291" s="120"/>
      <c r="AL291" s="37"/>
      <c r="AM291" s="24"/>
      <c r="AO291" s="40"/>
      <c r="AP291" s="60"/>
      <c r="AQ291" s="61"/>
      <c r="AR291" s="61"/>
      <c r="AS291" s="16"/>
      <c r="AT291" s="16"/>
      <c r="AU291" s="120"/>
      <c r="AV291" s="37"/>
      <c r="AW291" s="24"/>
      <c r="AY291" s="40"/>
      <c r="AZ291" s="60"/>
      <c r="BA291" s="61"/>
      <c r="BB291" s="61"/>
      <c r="BC291" s="16"/>
      <c r="BD291" s="16"/>
      <c r="BE291" s="120"/>
      <c r="BF291" s="37"/>
      <c r="BG291" s="24"/>
      <c r="BI291" s="40"/>
      <c r="BJ291" s="60"/>
      <c r="BK291" s="61"/>
      <c r="BL291" s="61"/>
      <c r="BM291" s="16"/>
      <c r="BN291" s="16"/>
      <c r="BO291" s="120"/>
      <c r="BP291" s="37"/>
      <c r="BQ291" s="24"/>
      <c r="BS291" s="40"/>
      <c r="BT291" s="60"/>
      <c r="BU291" s="61"/>
      <c r="BV291" s="61"/>
      <c r="BW291" s="16"/>
      <c r="BX291" s="16"/>
      <c r="BY291" s="120"/>
      <c r="BZ291" s="37"/>
      <c r="CA291" s="24"/>
      <c r="CB291" s="40"/>
      <c r="CC291" s="60"/>
      <c r="CD291" s="61"/>
      <c r="CE291" s="61"/>
      <c r="CF291" s="61"/>
      <c r="CG291" s="61"/>
      <c r="CH291" s="120"/>
      <c r="CI291" s="37"/>
      <c r="CJ291" s="24"/>
      <c r="CK291" s="149"/>
      <c r="CL291" s="40"/>
      <c r="CM291" s="111"/>
      <c r="CN291" s="112"/>
      <c r="CO291" s="112"/>
      <c r="CP291" s="16"/>
      <c r="CQ291" s="16"/>
      <c r="CR291" s="120"/>
      <c r="CS291" s="37"/>
      <c r="CT291" s="24"/>
      <c r="CV291" s="40"/>
      <c r="CW291" s="60"/>
      <c r="CX291" s="61"/>
      <c r="CY291" s="61"/>
      <c r="CZ291" s="16"/>
      <c r="DA291" s="16"/>
      <c r="DB291" s="120"/>
      <c r="DC291" s="37"/>
      <c r="DD291" s="24"/>
      <c r="DF291" s="40"/>
      <c r="DG291" s="60"/>
      <c r="DH291" s="61"/>
      <c r="DI291" s="61"/>
      <c r="DJ291" s="16"/>
      <c r="DK291" s="16"/>
      <c r="DL291" s="120"/>
      <c r="DM291" s="37"/>
      <c r="DN291" s="24"/>
      <c r="DQ291" s="60"/>
      <c r="DR291" s="61"/>
      <c r="DS291" s="61"/>
      <c r="DT291" s="16"/>
      <c r="DU291" s="16"/>
      <c r="DV291" s="120"/>
      <c r="DW291" s="37"/>
      <c r="DX291" s="24"/>
      <c r="DZ291" s="40"/>
      <c r="EA291" s="60"/>
      <c r="EB291" s="61"/>
      <c r="EC291" s="61"/>
      <c r="ED291" s="16"/>
      <c r="EE291" s="16"/>
      <c r="EF291" s="120"/>
      <c r="EG291" s="37"/>
      <c r="EH291" s="24"/>
      <c r="EK291" s="60"/>
      <c r="EL291" s="61"/>
      <c r="EM291" s="61"/>
      <c r="EN291" s="16"/>
      <c r="EO291" s="16"/>
      <c r="EP291" s="120"/>
      <c r="EQ291" s="37"/>
      <c r="ER291" s="24"/>
      <c r="EU291" s="111"/>
      <c r="EV291" s="112"/>
      <c r="EW291" s="112"/>
      <c r="EX291" s="16"/>
      <c r="EY291" s="16"/>
      <c r="EZ291" s="120"/>
      <c r="FA291" s="37"/>
      <c r="FB291" s="24"/>
      <c r="FE291" s="60"/>
      <c r="FF291" s="61"/>
      <c r="FG291" s="61"/>
      <c r="FH291" s="16"/>
      <c r="FI291" s="16"/>
      <c r="FJ291" s="120"/>
      <c r="FK291" s="37"/>
      <c r="FL291" s="24"/>
      <c r="FO291" s="60"/>
      <c r="FP291" s="61"/>
      <c r="FQ291" s="61"/>
      <c r="FR291" s="16"/>
      <c r="FS291" s="16"/>
      <c r="FT291" s="120"/>
      <c r="FU291" s="37"/>
      <c r="FV291" s="24"/>
      <c r="FY291" s="60"/>
      <c r="FZ291" s="61"/>
      <c r="GA291" s="61"/>
      <c r="GB291" s="16"/>
      <c r="GC291" s="16"/>
      <c r="GD291" s="120"/>
      <c r="GE291" s="37"/>
      <c r="GF291" s="24"/>
      <c r="GI291" s="60"/>
      <c r="GJ291" s="61"/>
      <c r="GK291" s="61"/>
      <c r="GL291" s="16"/>
      <c r="GM291" s="16"/>
      <c r="GN291" s="120"/>
      <c r="GO291" s="37"/>
      <c r="GP291" s="24"/>
      <c r="GS291" s="60"/>
      <c r="GT291" s="61"/>
      <c r="GU291" s="61"/>
      <c r="GV291" s="16"/>
      <c r="GW291" s="16"/>
      <c r="GX291" s="120"/>
      <c r="GY291" s="37"/>
      <c r="GZ291" s="24"/>
      <c r="HC291" s="60"/>
      <c r="HD291" s="61"/>
      <c r="HE291" s="61"/>
      <c r="HF291" s="16"/>
      <c r="HG291" s="16"/>
      <c r="HH291" s="120"/>
      <c r="HI291" s="37"/>
      <c r="HJ291" s="24"/>
      <c r="HM291" s="60"/>
      <c r="HN291" s="61"/>
      <c r="HO291" s="61"/>
      <c r="HP291" s="16"/>
      <c r="HQ291" s="16"/>
      <c r="HR291" s="17"/>
      <c r="HS291" s="37"/>
      <c r="HT291" s="24"/>
      <c r="HW291" s="60"/>
      <c r="HX291" s="61"/>
      <c r="HY291" s="61"/>
      <c r="HZ291" s="16"/>
      <c r="IA291" s="16"/>
      <c r="IB291" s="17"/>
      <c r="IC291" s="37"/>
      <c r="ID291" s="24"/>
      <c r="IG291" s="60"/>
      <c r="IH291" s="61"/>
      <c r="II291" s="61"/>
      <c r="IJ291" s="16"/>
      <c r="IK291" s="16"/>
      <c r="IL291" s="17"/>
      <c r="IM291" s="37"/>
      <c r="IN291" s="24"/>
      <c r="IQ291" s="60"/>
      <c r="IR291" s="61"/>
      <c r="IS291" s="61"/>
      <c r="IT291" s="16"/>
      <c r="IU291" s="16"/>
      <c r="IV291" s="17"/>
      <c r="IW291" s="37"/>
      <c r="IX291" s="24"/>
      <c r="JA291" s="60"/>
      <c r="JB291" s="61"/>
      <c r="JC291" s="61"/>
      <c r="JD291" s="16"/>
      <c r="JE291" s="16"/>
      <c r="JF291" s="17"/>
      <c r="JG291" s="37"/>
      <c r="JH291" s="24"/>
      <c r="JK291" s="60"/>
      <c r="JL291" s="61"/>
      <c r="JM291" s="61"/>
      <c r="JN291" s="16"/>
      <c r="JO291" s="16"/>
      <c r="JP291" s="120"/>
      <c r="JQ291" s="37"/>
      <c r="JR291" s="24"/>
      <c r="JU291" s="60"/>
      <c r="JV291" s="61"/>
      <c r="JW291" s="61"/>
      <c r="JX291" s="16"/>
      <c r="JY291" s="16"/>
      <c r="JZ291" s="120"/>
      <c r="KA291" s="37"/>
      <c r="KB291" s="24"/>
    </row>
    <row r="292" spans="2:288" ht="17.25" customHeight="1" x14ac:dyDescent="0.25">
      <c r="B292" s="2" t="s">
        <v>68</v>
      </c>
      <c r="C292" s="10"/>
      <c r="D292" s="4"/>
      <c r="E292" s="13"/>
      <c r="F292" s="31"/>
      <c r="G292" s="31"/>
      <c r="H292" s="31"/>
      <c r="I292" s="71"/>
      <c r="K292" s="40"/>
      <c r="L292" s="54" t="str">
        <f t="shared" ref="L292:L298" si="4436">B292</f>
        <v xml:space="preserve">Labour </v>
      </c>
      <c r="M292" s="55"/>
      <c r="N292" s="4"/>
      <c r="O292" s="13"/>
      <c r="P292" s="21"/>
      <c r="Q292" s="31"/>
      <c r="R292" s="31"/>
      <c r="S292" s="21"/>
      <c r="U292" s="40"/>
      <c r="V292" s="92" t="str">
        <f t="shared" ref="V292:V298" si="4437">L292</f>
        <v xml:space="preserve">Labour </v>
      </c>
      <c r="W292" s="93"/>
      <c r="X292" s="4"/>
      <c r="Y292" s="31"/>
      <c r="Z292" s="21"/>
      <c r="AA292" s="31"/>
      <c r="AB292" s="42"/>
      <c r="AC292" s="21"/>
      <c r="AE292" s="40"/>
      <c r="AF292" s="54" t="str">
        <f t="shared" ref="AF292:AF298" si="4438">V292</f>
        <v xml:space="preserve">Labour </v>
      </c>
      <c r="AG292" s="55"/>
      <c r="AH292" s="4"/>
      <c r="AI292" s="13"/>
      <c r="AJ292" s="21"/>
      <c r="AK292" s="31"/>
      <c r="AL292" s="31"/>
      <c r="AM292" s="21"/>
      <c r="AO292" s="40"/>
      <c r="AP292" s="54" t="str">
        <f t="shared" ref="AP292:AP298" si="4439">AF292</f>
        <v xml:space="preserve">Labour </v>
      </c>
      <c r="AQ292" s="55"/>
      <c r="AR292" s="4"/>
      <c r="AS292" s="13"/>
      <c r="AT292" s="21"/>
      <c r="AU292" s="31"/>
      <c r="AV292" s="31"/>
      <c r="AW292" s="21"/>
      <c r="AY292" s="40"/>
      <c r="AZ292" s="54" t="str">
        <f t="shared" ref="AZ292:AZ298" si="4440">AP292</f>
        <v xml:space="preserve">Labour </v>
      </c>
      <c r="BA292" s="55"/>
      <c r="BB292" s="4"/>
      <c r="BC292" s="13"/>
      <c r="BD292" s="21"/>
      <c r="BE292" s="31"/>
      <c r="BF292" s="31"/>
      <c r="BG292" s="21"/>
      <c r="BI292" s="40"/>
      <c r="BJ292" s="54" t="str">
        <f t="shared" ref="BJ292:BJ298" si="4441">AZ292</f>
        <v xml:space="preserve">Labour </v>
      </c>
      <c r="BK292" s="55"/>
      <c r="BL292" s="4"/>
      <c r="BM292" s="13"/>
      <c r="BN292" s="21"/>
      <c r="BO292" s="31"/>
      <c r="BP292" s="31"/>
      <c r="BQ292" s="21"/>
      <c r="BS292" s="40"/>
      <c r="BT292" s="54" t="str">
        <f t="shared" ref="BT292:BT298" si="4442">BJ292</f>
        <v xml:space="preserve">Labour </v>
      </c>
      <c r="BU292" s="55"/>
      <c r="BV292" s="4"/>
      <c r="BW292" s="13"/>
      <c r="BX292" s="21"/>
      <c r="BY292" s="31"/>
      <c r="BZ292" s="31"/>
      <c r="CA292" s="21"/>
      <c r="CB292" s="40"/>
      <c r="CC292" s="54" t="str">
        <f t="shared" ref="CC292:CC298" si="4443">BT292</f>
        <v xml:space="preserve">Labour </v>
      </c>
      <c r="CD292" s="55"/>
      <c r="CE292" s="4"/>
      <c r="CF292" s="31"/>
      <c r="CG292" s="31"/>
      <c r="CH292" s="31"/>
      <c r="CI292" s="31"/>
      <c r="CJ292" s="21"/>
      <c r="CK292" s="143"/>
      <c r="CL292" s="40"/>
      <c r="CM292" s="92" t="str">
        <f t="shared" ref="CM292:CM298" si="4444">CC292</f>
        <v xml:space="preserve">Labour </v>
      </c>
      <c r="CN292" s="93"/>
      <c r="CO292" s="4"/>
      <c r="CP292" s="13"/>
      <c r="CQ292" s="21"/>
      <c r="CR292" s="31"/>
      <c r="CS292" s="42"/>
      <c r="CT292" s="21"/>
      <c r="CV292" s="40"/>
      <c r="CW292" s="54" t="str">
        <f t="shared" ref="CW292:CW298" si="4445">CM292</f>
        <v xml:space="preserve">Labour </v>
      </c>
      <c r="CX292" s="55"/>
      <c r="CY292" s="4"/>
      <c r="CZ292" s="13"/>
      <c r="DA292" s="21"/>
      <c r="DB292" s="31"/>
      <c r="DC292" s="31"/>
      <c r="DD292" s="21"/>
      <c r="DF292" s="40"/>
      <c r="DG292" s="54" t="str">
        <f t="shared" ref="DG292:DG298" si="4446">CW292</f>
        <v xml:space="preserve">Labour </v>
      </c>
      <c r="DH292" s="55"/>
      <c r="DI292" s="4"/>
      <c r="DJ292" s="13"/>
      <c r="DK292" s="21"/>
      <c r="DL292" s="31"/>
      <c r="DM292" s="31"/>
      <c r="DN292" s="21"/>
      <c r="DQ292" s="54" t="str">
        <f>DG292</f>
        <v xml:space="preserve">Labour </v>
      </c>
      <c r="DR292" s="55"/>
      <c r="DS292" s="4"/>
      <c r="DT292" s="13"/>
      <c r="DU292" s="21"/>
      <c r="DV292" s="31"/>
      <c r="DW292" s="31"/>
      <c r="DX292" s="21"/>
      <c r="DZ292" s="40"/>
      <c r="EA292" s="54" t="str">
        <f>DQ292</f>
        <v xml:space="preserve">Labour </v>
      </c>
      <c r="EB292" s="55"/>
      <c r="EC292" s="4"/>
      <c r="ED292" s="13"/>
      <c r="EE292" s="21"/>
      <c r="EF292" s="31"/>
      <c r="EG292" s="31"/>
      <c r="EH292" s="21"/>
      <c r="EK292" s="54" t="str">
        <f>EA292</f>
        <v xml:space="preserve">Labour </v>
      </c>
      <c r="EL292" s="55"/>
      <c r="EM292" s="4"/>
      <c r="EN292" s="13"/>
      <c r="EO292" s="21"/>
      <c r="EP292" s="31"/>
      <c r="EQ292" s="31"/>
      <c r="ER292" s="21"/>
      <c r="EU292" s="92" t="str">
        <f t="shared" ref="EU292:EU298" si="4447">EK292</f>
        <v xml:space="preserve">Labour </v>
      </c>
      <c r="EV292" s="93"/>
      <c r="EW292" s="4"/>
      <c r="EX292" s="13"/>
      <c r="EY292" s="21"/>
      <c r="EZ292" s="31"/>
      <c r="FA292" s="42"/>
      <c r="FB292" s="21"/>
      <c r="FE292" s="54" t="str">
        <f t="shared" ref="FE292:FE298" si="4448">EU292</f>
        <v xml:space="preserve">Labour </v>
      </c>
      <c r="FF292" s="55"/>
      <c r="FG292" s="4"/>
      <c r="FH292" s="13"/>
      <c r="FI292" s="21"/>
      <c r="FJ292" s="31"/>
      <c r="FK292" s="31"/>
      <c r="FL292" s="21"/>
      <c r="FO292" s="54" t="str">
        <f t="shared" ref="FO292:FO298" si="4449">FE292</f>
        <v xml:space="preserve">Labour </v>
      </c>
      <c r="FP292" s="55"/>
      <c r="FQ292" s="4"/>
      <c r="FR292" s="13"/>
      <c r="FS292" s="21"/>
      <c r="FT292" s="31"/>
      <c r="FU292" s="31"/>
      <c r="FV292" s="21"/>
      <c r="FY292" s="54" t="str">
        <f t="shared" ref="FY292:FY298" si="4450">FO292</f>
        <v xml:space="preserve">Labour </v>
      </c>
      <c r="FZ292" s="55"/>
      <c r="GA292" s="4"/>
      <c r="GB292" s="13"/>
      <c r="GC292" s="21"/>
      <c r="GD292" s="31"/>
      <c r="GE292" s="31"/>
      <c r="GF292" s="21"/>
      <c r="GI292" s="54" t="str">
        <f>FY292</f>
        <v xml:space="preserve">Labour </v>
      </c>
      <c r="GJ292" s="55"/>
      <c r="GK292" s="4"/>
      <c r="GL292" s="13"/>
      <c r="GM292" s="21"/>
      <c r="GN292" s="31"/>
      <c r="GO292" s="31"/>
      <c r="GP292" s="21"/>
      <c r="GS292" s="54" t="str">
        <f t="shared" ref="GS292:GS298" si="4451">GI292</f>
        <v xml:space="preserve">Labour </v>
      </c>
      <c r="GT292" s="55"/>
      <c r="GU292" s="4"/>
      <c r="GV292" s="13"/>
      <c r="GW292" s="21"/>
      <c r="GX292" s="31"/>
      <c r="GY292" s="31"/>
      <c r="GZ292" s="21"/>
      <c r="HC292" s="54" t="str">
        <f t="shared" ref="HC292:HC298" si="4452">GS292</f>
        <v xml:space="preserve">Labour </v>
      </c>
      <c r="HD292" s="55"/>
      <c r="HE292" s="4"/>
      <c r="HF292" s="13"/>
      <c r="HG292" s="21"/>
      <c r="HH292" s="31"/>
      <c r="HI292" s="31"/>
      <c r="HJ292" s="21"/>
      <c r="HM292" s="54" t="str">
        <f t="shared" ref="HM292:HM298" si="4453">HC292</f>
        <v xml:space="preserve">Labour </v>
      </c>
      <c r="HN292" s="55"/>
      <c r="HO292" s="4"/>
      <c r="HP292" s="13"/>
      <c r="HQ292" s="21"/>
      <c r="HR292" s="13"/>
      <c r="HS292" s="31"/>
      <c r="HT292" s="21"/>
      <c r="HW292" s="54" t="str">
        <f t="shared" ref="HW292:HW298" si="4454">HM292</f>
        <v xml:space="preserve">Labour </v>
      </c>
      <c r="HX292" s="55"/>
      <c r="HY292" s="4"/>
      <c r="HZ292" s="13"/>
      <c r="IA292" s="21"/>
      <c r="IB292" s="13"/>
      <c r="IC292" s="31"/>
      <c r="ID292" s="21"/>
      <c r="IG292" s="54" t="str">
        <f t="shared" ref="IG292:IG298" si="4455">HW292</f>
        <v xml:space="preserve">Labour </v>
      </c>
      <c r="IH292" s="55"/>
      <c r="II292" s="4"/>
      <c r="IJ292" s="13"/>
      <c r="IK292" s="21"/>
      <c r="IL292" s="13"/>
      <c r="IM292" s="31"/>
      <c r="IN292" s="21"/>
      <c r="IQ292" s="54" t="str">
        <f t="shared" ref="IQ292:IQ298" si="4456">IG292</f>
        <v xml:space="preserve">Labour </v>
      </c>
      <c r="IR292" s="55"/>
      <c r="IS292" s="4"/>
      <c r="IT292" s="13"/>
      <c r="IU292" s="21"/>
      <c r="IV292" s="13"/>
      <c r="IW292" s="31"/>
      <c r="IX292" s="21"/>
      <c r="JA292" s="54" t="str">
        <f t="shared" ref="JA292:JA298" si="4457">IQ292</f>
        <v xml:space="preserve">Labour </v>
      </c>
      <c r="JB292" s="55"/>
      <c r="JC292" s="4"/>
      <c r="JD292" s="13"/>
      <c r="JE292" s="21"/>
      <c r="JF292" s="13"/>
      <c r="JG292" s="31"/>
      <c r="JH292" s="21"/>
      <c r="JK292" s="54" t="str">
        <f t="shared" ref="JK292:JK298" si="4458">JA292</f>
        <v xml:space="preserve">Labour </v>
      </c>
      <c r="JL292" s="55"/>
      <c r="JM292" s="4"/>
      <c r="JN292" s="13"/>
      <c r="JO292" s="21"/>
      <c r="JP292" s="31"/>
      <c r="JQ292" s="31"/>
      <c r="JR292" s="21"/>
      <c r="JU292" s="54" t="str">
        <f>JK292</f>
        <v xml:space="preserve">Labour </v>
      </c>
      <c r="JV292" s="55"/>
      <c r="JW292" s="4"/>
      <c r="JX292" s="13"/>
      <c r="JY292" s="21"/>
      <c r="JZ292" s="31"/>
      <c r="KA292" s="31"/>
      <c r="KB292" s="21"/>
    </row>
    <row r="293" spans="2:288" ht="17.25" customHeight="1" x14ac:dyDescent="0.25">
      <c r="B293" s="7" t="s">
        <v>69</v>
      </c>
      <c r="C293" s="10" t="s">
        <v>122</v>
      </c>
      <c r="D293" s="4">
        <v>500</v>
      </c>
      <c r="E293" s="13"/>
      <c r="F293" s="31">
        <f t="shared" ref="F293:F298" si="4459">D293*E293</f>
        <v>0</v>
      </c>
      <c r="G293" s="31">
        <f t="shared" ref="G293:G298" si="4460">$I$4*E293</f>
        <v>0</v>
      </c>
      <c r="H293" s="31">
        <f t="shared" ref="H293:H298" si="4461">D293*G293</f>
        <v>0</v>
      </c>
      <c r="I293" s="71"/>
      <c r="K293" s="40"/>
      <c r="L293" s="59" t="str">
        <f t="shared" si="4436"/>
        <v>Machine</v>
      </c>
      <c r="M293" s="59" t="str">
        <f t="shared" ref="M293:N298" si="4462">C293</f>
        <v>Hrs</v>
      </c>
      <c r="N293" s="59">
        <f t="shared" si="4462"/>
        <v>500</v>
      </c>
      <c r="O293" s="13"/>
      <c r="P293" s="21">
        <f t="shared" ref="P293" si="4463">N293*O293</f>
        <v>0</v>
      </c>
      <c r="Q293" s="31">
        <f t="shared" ref="Q293" si="4464">$I$4*O293</f>
        <v>0</v>
      </c>
      <c r="R293" s="31">
        <f t="shared" ref="R293" si="4465">N293*Q293</f>
        <v>0</v>
      </c>
      <c r="S293" s="21"/>
      <c r="U293" s="40"/>
      <c r="V293" s="65" t="str">
        <f t="shared" si="4437"/>
        <v>Machine</v>
      </c>
      <c r="W293" s="65" t="str">
        <f t="shared" ref="W293:X298" si="4466">M293</f>
        <v>Hrs</v>
      </c>
      <c r="X293" s="65">
        <f t="shared" si="4466"/>
        <v>500</v>
      </c>
      <c r="Y293" s="31"/>
      <c r="Z293" s="21">
        <f t="shared" ref="Z293:Z298" si="4467">X293*Y293</f>
        <v>0</v>
      </c>
      <c r="AA293" s="31">
        <f t="shared" ref="AA293:AA298" si="4468">$I$4*Y293</f>
        <v>0</v>
      </c>
      <c r="AB293" s="42">
        <f t="shared" ref="AB293:AB297" si="4469">X293*AA293</f>
        <v>0</v>
      </c>
      <c r="AC293" s="21"/>
      <c r="AE293" s="40"/>
      <c r="AF293" s="59" t="str">
        <f t="shared" si="4438"/>
        <v>Machine</v>
      </c>
      <c r="AG293" s="59" t="str">
        <f t="shared" ref="AG293:AH298" si="4470">W293</f>
        <v>Hrs</v>
      </c>
      <c r="AH293" s="59">
        <f t="shared" si="4470"/>
        <v>500</v>
      </c>
      <c r="AI293" s="13"/>
      <c r="AJ293" s="21">
        <f t="shared" ref="AJ293" si="4471">AH293*AI293</f>
        <v>0</v>
      </c>
      <c r="AK293" s="31">
        <f t="shared" ref="AK293" si="4472">$I$4*AI293</f>
        <v>0</v>
      </c>
      <c r="AL293" s="31">
        <f t="shared" ref="AL293" si="4473">AH293*AK293</f>
        <v>0</v>
      </c>
      <c r="AM293" s="21"/>
      <c r="AO293" s="40"/>
      <c r="AP293" s="59" t="str">
        <f t="shared" si="4439"/>
        <v>Machine</v>
      </c>
      <c r="AQ293" s="59" t="str">
        <f t="shared" ref="AQ293:AR298" si="4474">AG293</f>
        <v>Hrs</v>
      </c>
      <c r="AR293" s="59">
        <f t="shared" si="4474"/>
        <v>500</v>
      </c>
      <c r="AS293" s="13"/>
      <c r="AT293" s="21">
        <f t="shared" ref="AT293:AT298" si="4475">AR293*AS293</f>
        <v>0</v>
      </c>
      <c r="AU293" s="31">
        <f t="shared" ref="AU293:AU298" si="4476">$I$4*AS293</f>
        <v>0</v>
      </c>
      <c r="AV293" s="31">
        <f t="shared" ref="AV293:AV297" si="4477">AR293*AU293</f>
        <v>0</v>
      </c>
      <c r="AW293" s="21"/>
      <c r="AY293" s="40"/>
      <c r="AZ293" s="59" t="str">
        <f t="shared" si="4440"/>
        <v>Machine</v>
      </c>
      <c r="BA293" s="59" t="str">
        <f t="shared" ref="BA293:BB298" si="4478">AQ293</f>
        <v>Hrs</v>
      </c>
      <c r="BB293" s="59">
        <f t="shared" si="4478"/>
        <v>500</v>
      </c>
      <c r="BC293" s="13"/>
      <c r="BD293" s="21">
        <f t="shared" ref="BD293:BD298" si="4479">BB293*BC293</f>
        <v>0</v>
      </c>
      <c r="BE293" s="31">
        <f t="shared" ref="BE293:BE298" si="4480">$BG$4*BC293</f>
        <v>0</v>
      </c>
      <c r="BF293" s="31">
        <f t="shared" ref="BF293:BF297" si="4481">BB293*BE293</f>
        <v>0</v>
      </c>
      <c r="BG293" s="21"/>
      <c r="BI293" s="40"/>
      <c r="BJ293" s="59" t="str">
        <f t="shared" si="4441"/>
        <v>Machine</v>
      </c>
      <c r="BK293" s="59" t="str">
        <f t="shared" ref="BK293:BL298" si="4482">BA293</f>
        <v>Hrs</v>
      </c>
      <c r="BL293" s="59">
        <f t="shared" si="4482"/>
        <v>500</v>
      </c>
      <c r="BM293" s="13"/>
      <c r="BN293" s="21">
        <f t="shared" ref="BN293:BN298" si="4483">BL293*BM293</f>
        <v>0</v>
      </c>
      <c r="BO293" s="42">
        <f t="shared" ref="BO293:BO298" si="4484">$I$4*BM293</f>
        <v>0</v>
      </c>
      <c r="BP293" s="31">
        <f t="shared" ref="BP293:BP297" si="4485">BL293*BO293</f>
        <v>0</v>
      </c>
      <c r="BQ293" s="21"/>
      <c r="BS293" s="40"/>
      <c r="BT293" s="59" t="str">
        <f t="shared" si="4442"/>
        <v>Machine</v>
      </c>
      <c r="BU293" s="59" t="str">
        <f t="shared" ref="BU293:BV298" si="4486">BK293</f>
        <v>Hrs</v>
      </c>
      <c r="BV293" s="59">
        <f t="shared" si="4486"/>
        <v>500</v>
      </c>
      <c r="BW293" s="13"/>
      <c r="BX293" s="21">
        <f t="shared" ref="BX293:BX298" si="4487">BV293*BW293</f>
        <v>0</v>
      </c>
      <c r="BY293" s="31">
        <f t="shared" ref="BY293:BY298" si="4488">$I$4*BW293</f>
        <v>0</v>
      </c>
      <c r="BZ293" s="31">
        <f t="shared" ref="BZ293:BZ297" si="4489">BV293*BY293</f>
        <v>0</v>
      </c>
      <c r="CA293" s="21"/>
      <c r="CB293" s="40"/>
      <c r="CC293" s="59" t="str">
        <f t="shared" si="4443"/>
        <v>Machine</v>
      </c>
      <c r="CD293" s="59" t="str">
        <f t="shared" ref="CD293:CE298" si="4490">BU293</f>
        <v>Hrs</v>
      </c>
      <c r="CE293" s="59">
        <f t="shared" si="4490"/>
        <v>500</v>
      </c>
      <c r="CF293" s="31"/>
      <c r="CG293" s="31">
        <f t="shared" ref="CG293:CG298" si="4491">CE293*CF293</f>
        <v>0</v>
      </c>
      <c r="CH293" s="31">
        <f t="shared" ref="CH293:CH298" si="4492">$CJ$4*CF293</f>
        <v>0</v>
      </c>
      <c r="CI293" s="31">
        <f t="shared" ref="CI293:CI297" si="4493">CE293*CH293</f>
        <v>0</v>
      </c>
      <c r="CJ293" s="21"/>
      <c r="CK293" s="143"/>
      <c r="CL293" s="40"/>
      <c r="CM293" s="65" t="str">
        <f t="shared" si="4444"/>
        <v>Machine</v>
      </c>
      <c r="CN293" s="65" t="str">
        <f t="shared" ref="CN293:CO298" si="4494">CD293</f>
        <v>Hrs</v>
      </c>
      <c r="CO293" s="65">
        <f t="shared" si="4494"/>
        <v>500</v>
      </c>
      <c r="CP293" s="13"/>
      <c r="CQ293" s="21">
        <f t="shared" ref="CQ293:CQ298" si="4495">CO293*CP293</f>
        <v>0</v>
      </c>
      <c r="CR293" s="31">
        <f t="shared" ref="CR293:CR298" si="4496">$I$4*CP293</f>
        <v>0</v>
      </c>
      <c r="CS293" s="42">
        <f t="shared" ref="CS293:CS297" si="4497">CO293*CR293</f>
        <v>0</v>
      </c>
      <c r="CT293" s="21"/>
      <c r="CV293" s="40"/>
      <c r="CW293" s="59" t="str">
        <f t="shared" si="4445"/>
        <v>Machine</v>
      </c>
      <c r="CX293" s="59" t="str">
        <f t="shared" ref="CX293:CY298" si="4498">CN293</f>
        <v>Hrs</v>
      </c>
      <c r="CY293" s="59">
        <f t="shared" si="4498"/>
        <v>500</v>
      </c>
      <c r="CZ293" s="13"/>
      <c r="DA293" s="21">
        <f t="shared" ref="DA293:DA298" si="4499">CY293*CZ293</f>
        <v>0</v>
      </c>
      <c r="DB293" s="31">
        <f t="shared" ref="DB293:DB298" si="4500">$I$4*CZ293</f>
        <v>0</v>
      </c>
      <c r="DC293" s="31">
        <f t="shared" ref="DC293:DC297" si="4501">CY293*DB293</f>
        <v>0</v>
      </c>
      <c r="DD293" s="21"/>
      <c r="DF293" s="40"/>
      <c r="DG293" s="59" t="str">
        <f t="shared" si="4446"/>
        <v>Machine</v>
      </c>
      <c r="DH293" s="59" t="str">
        <f t="shared" ref="DH293:DI298" si="4502">CX293</f>
        <v>Hrs</v>
      </c>
      <c r="DI293" s="59">
        <f t="shared" si="4502"/>
        <v>500</v>
      </c>
      <c r="DJ293" s="13"/>
      <c r="DK293" s="21">
        <f t="shared" ref="DK293:DK298" si="4503">DI293*DJ293</f>
        <v>0</v>
      </c>
      <c r="DL293" s="31">
        <f t="shared" ref="DL293:DL298" si="4504">$I$4*DJ293</f>
        <v>0</v>
      </c>
      <c r="DM293" s="31">
        <f t="shared" ref="DM293:DM297" si="4505">DI293*DL293</f>
        <v>0</v>
      </c>
      <c r="DN293" s="21"/>
      <c r="DQ293" s="59" t="str">
        <f>DG293</f>
        <v>Machine</v>
      </c>
      <c r="DR293" s="59" t="str">
        <f t="shared" ref="DR293:DS298" si="4506">DH293</f>
        <v>Hrs</v>
      </c>
      <c r="DS293" s="59">
        <f t="shared" si="4506"/>
        <v>500</v>
      </c>
      <c r="DT293" s="13"/>
      <c r="DU293" s="21">
        <f t="shared" ref="DU293:DU298" si="4507">DS293*DT293</f>
        <v>0</v>
      </c>
      <c r="DV293" s="31">
        <f t="shared" ref="DV293:DV298" si="4508">$I$4*DT293</f>
        <v>0</v>
      </c>
      <c r="DW293" s="31">
        <f t="shared" ref="DW293:DW297" si="4509">DS293*DV293</f>
        <v>0</v>
      </c>
      <c r="DX293" s="21"/>
      <c r="DZ293" s="40"/>
      <c r="EA293" s="59" t="str">
        <f>DQ293</f>
        <v>Machine</v>
      </c>
      <c r="EB293" s="59" t="str">
        <f t="shared" ref="EB293:EC298" si="4510">DR293</f>
        <v>Hrs</v>
      </c>
      <c r="EC293" s="59">
        <f t="shared" si="4510"/>
        <v>500</v>
      </c>
      <c r="ED293" s="13"/>
      <c r="EE293" s="21">
        <f t="shared" ref="EE293:EE298" si="4511">EC293*ED293</f>
        <v>0</v>
      </c>
      <c r="EF293" s="31">
        <f t="shared" ref="EF293:EF298" si="4512">$EH$4*ED293</f>
        <v>0</v>
      </c>
      <c r="EG293" s="31">
        <f t="shared" ref="EG293:EG297" si="4513">EC293*EF293</f>
        <v>0</v>
      </c>
      <c r="EH293" s="21"/>
      <c r="EK293" s="59" t="str">
        <f>EA293</f>
        <v>Machine</v>
      </c>
      <c r="EL293" s="59" t="str">
        <f t="shared" ref="EL293:EM298" si="4514">EB293</f>
        <v>Hrs</v>
      </c>
      <c r="EM293" s="59">
        <f t="shared" si="4514"/>
        <v>500</v>
      </c>
      <c r="EN293" s="13"/>
      <c r="EO293" s="21">
        <f t="shared" ref="EO293:EO298" si="4515">EM293*EN293</f>
        <v>0</v>
      </c>
      <c r="EP293" s="31">
        <f t="shared" ref="EP293:EP298" si="4516">$I$4*EN293</f>
        <v>0</v>
      </c>
      <c r="EQ293" s="31">
        <f t="shared" ref="EQ293:EQ297" si="4517">EM293*EP293</f>
        <v>0</v>
      </c>
      <c r="ER293" s="21"/>
      <c r="EU293" s="4" t="str">
        <f t="shared" si="4447"/>
        <v>Machine</v>
      </c>
      <c r="EV293" s="4" t="str">
        <f t="shared" ref="EV293:EW298" si="4518">EL293</f>
        <v>Hrs</v>
      </c>
      <c r="EW293" s="4">
        <f t="shared" si="4518"/>
        <v>500</v>
      </c>
      <c r="EX293" s="13"/>
      <c r="EY293" s="21">
        <f t="shared" ref="EY293:EY298" si="4519">EW293*EX293</f>
        <v>0</v>
      </c>
      <c r="EZ293" s="31">
        <f t="shared" ref="EZ293:EZ298" si="4520">$FB$4*EX293</f>
        <v>0</v>
      </c>
      <c r="FA293" s="42">
        <f t="shared" ref="FA293:FA297" si="4521">EW293*EZ293</f>
        <v>0</v>
      </c>
      <c r="FB293" s="21"/>
      <c r="FE293" s="56" t="str">
        <f t="shared" si="4448"/>
        <v>Machine</v>
      </c>
      <c r="FF293" s="56" t="str">
        <f t="shared" ref="FF293:FG298" si="4522">EV293</f>
        <v>Hrs</v>
      </c>
      <c r="FG293" s="56">
        <f t="shared" si="4522"/>
        <v>500</v>
      </c>
      <c r="FH293" s="13"/>
      <c r="FI293" s="21">
        <f t="shared" ref="FI293:FI298" si="4523">FG293*FH293</f>
        <v>0</v>
      </c>
      <c r="FJ293" s="31">
        <f t="shared" ref="FJ293:FJ298" si="4524">$FL$4*FH293</f>
        <v>0</v>
      </c>
      <c r="FK293" s="31">
        <f t="shared" ref="FK293:FK297" si="4525">FG293*FJ293</f>
        <v>0</v>
      </c>
      <c r="FL293" s="21"/>
      <c r="FO293" s="56" t="str">
        <f t="shared" si="4449"/>
        <v>Machine</v>
      </c>
      <c r="FP293" s="56" t="str">
        <f t="shared" ref="FP293:FQ298" si="4526">FF293</f>
        <v>Hrs</v>
      </c>
      <c r="FQ293" s="56">
        <f t="shared" si="4526"/>
        <v>500</v>
      </c>
      <c r="FR293" s="13"/>
      <c r="FS293" s="21">
        <f t="shared" ref="FS293:FS298" si="4527">FQ293*FR293</f>
        <v>0</v>
      </c>
      <c r="FT293" s="31">
        <f t="shared" ref="FT293:FT298" si="4528">$I$4*FR293</f>
        <v>0</v>
      </c>
      <c r="FU293" s="31">
        <f t="shared" ref="FU293:FU297" si="4529">FQ293*FT293</f>
        <v>0</v>
      </c>
      <c r="FV293" s="21"/>
      <c r="FY293" s="56" t="str">
        <f t="shared" si="4450"/>
        <v>Machine</v>
      </c>
      <c r="FZ293" s="56" t="str">
        <f t="shared" ref="FZ293:GA298" si="4530">FP293</f>
        <v>Hrs</v>
      </c>
      <c r="GA293" s="56">
        <f t="shared" si="4530"/>
        <v>500</v>
      </c>
      <c r="GB293" s="13"/>
      <c r="GC293" s="21">
        <f t="shared" ref="GC293:GC298" si="4531">GA293*GB293</f>
        <v>0</v>
      </c>
      <c r="GD293" s="31">
        <f t="shared" ref="GD293:GD298" si="4532">$I$4*GB293</f>
        <v>0</v>
      </c>
      <c r="GE293" s="31">
        <f t="shared" ref="GE293:GE297" si="4533">GA293*GD293</f>
        <v>0</v>
      </c>
      <c r="GF293" s="21"/>
      <c r="GI293" s="56" t="str">
        <f>FY293</f>
        <v>Machine</v>
      </c>
      <c r="GJ293" s="56" t="str">
        <f t="shared" ref="GJ293:GK293" si="4534">FZ293</f>
        <v>Hrs</v>
      </c>
      <c r="GK293" s="56">
        <f t="shared" si="4534"/>
        <v>500</v>
      </c>
      <c r="GL293" s="13"/>
      <c r="GM293" s="21">
        <f t="shared" ref="GM293:GM298" si="4535">GK293*GL293</f>
        <v>0</v>
      </c>
      <c r="GN293" s="31">
        <f t="shared" ref="GN293:GN298" si="4536">$I$4*GL293</f>
        <v>0</v>
      </c>
      <c r="GO293" s="31">
        <f t="shared" ref="GO293:GO297" si="4537">GK293*GN293</f>
        <v>0</v>
      </c>
      <c r="GP293" s="21"/>
      <c r="GS293" s="56" t="str">
        <f t="shared" si="4451"/>
        <v>Machine</v>
      </c>
      <c r="GT293" s="56" t="str">
        <f t="shared" ref="GT293:GU298" si="4538">GJ293</f>
        <v>Hrs</v>
      </c>
      <c r="GU293" s="56">
        <f t="shared" si="4538"/>
        <v>500</v>
      </c>
      <c r="GV293" s="13"/>
      <c r="GW293" s="21">
        <f t="shared" ref="GW293:GW298" si="4539">GU293*GV293</f>
        <v>0</v>
      </c>
      <c r="GX293" s="31">
        <f t="shared" ref="GX293:GX298" si="4540">$I$4*GV293</f>
        <v>0</v>
      </c>
      <c r="GY293" s="31">
        <f t="shared" ref="GY293:GY297" si="4541">GU293*GX293</f>
        <v>0</v>
      </c>
      <c r="GZ293" s="21"/>
      <c r="HC293" s="56" t="str">
        <f t="shared" si="4452"/>
        <v>Machine</v>
      </c>
      <c r="HD293" s="56" t="str">
        <f t="shared" ref="HD293:HE298" si="4542">GT293</f>
        <v>Hrs</v>
      </c>
      <c r="HE293" s="56">
        <f t="shared" si="4542"/>
        <v>500</v>
      </c>
      <c r="HF293" s="13"/>
      <c r="HG293" s="21">
        <f t="shared" ref="HG293:HG298" si="4543">HE293*HF293</f>
        <v>0</v>
      </c>
      <c r="HH293" s="31">
        <f t="shared" ref="HH293:HH298" si="4544">$I$4*HF293</f>
        <v>0</v>
      </c>
      <c r="HI293" s="31">
        <f t="shared" ref="HI293:HI297" si="4545">HE293*HH293</f>
        <v>0</v>
      </c>
      <c r="HJ293" s="21"/>
      <c r="HM293" s="56" t="str">
        <f t="shared" si="4453"/>
        <v>Machine</v>
      </c>
      <c r="HN293" s="56" t="str">
        <f t="shared" ref="HN293:HO298" si="4546">HD293</f>
        <v>Hrs</v>
      </c>
      <c r="HO293" s="56">
        <f t="shared" si="4546"/>
        <v>500</v>
      </c>
      <c r="HP293" s="13"/>
      <c r="HQ293" s="21">
        <f t="shared" ref="HQ293:HQ298" si="4547">HO293*HP293</f>
        <v>0</v>
      </c>
      <c r="HR293" s="13">
        <f t="shared" ref="HR293:HR298" si="4548">$I$4*HP293</f>
        <v>0</v>
      </c>
      <c r="HS293" s="31">
        <f t="shared" ref="HS293:HS297" si="4549">HO293*HR293</f>
        <v>0</v>
      </c>
      <c r="HT293" s="21"/>
      <c r="HW293" s="56" t="str">
        <f t="shared" si="4454"/>
        <v>Machine</v>
      </c>
      <c r="HX293" s="56" t="str">
        <f t="shared" ref="HX293:HY298" si="4550">HN293</f>
        <v>Hrs</v>
      </c>
      <c r="HY293" s="56">
        <f t="shared" si="4550"/>
        <v>500</v>
      </c>
      <c r="HZ293" s="13"/>
      <c r="IA293" s="21">
        <f t="shared" ref="IA293:IA298" si="4551">HY293*HZ293</f>
        <v>0</v>
      </c>
      <c r="IB293" s="13">
        <f t="shared" ref="IB293:IB298" si="4552">$I$4*HZ293</f>
        <v>0</v>
      </c>
      <c r="IC293" s="31">
        <f t="shared" ref="IC293:IC297" si="4553">HY293*IB293</f>
        <v>0</v>
      </c>
      <c r="ID293" s="21"/>
      <c r="IG293" s="56" t="str">
        <f t="shared" si="4455"/>
        <v>Machine</v>
      </c>
      <c r="IH293" s="56" t="str">
        <f t="shared" ref="IH293:II298" si="4554">HX293</f>
        <v>Hrs</v>
      </c>
      <c r="II293" s="56">
        <f t="shared" si="4554"/>
        <v>500</v>
      </c>
      <c r="IJ293" s="13"/>
      <c r="IK293" s="21">
        <f t="shared" ref="IK293:IK298" si="4555">II293*IJ293</f>
        <v>0</v>
      </c>
      <c r="IL293" s="13">
        <f t="shared" ref="IL293:IL298" si="4556">$I$4*IJ293</f>
        <v>0</v>
      </c>
      <c r="IM293" s="31">
        <f t="shared" ref="IM293:IM297" si="4557">II293*IL293</f>
        <v>0</v>
      </c>
      <c r="IN293" s="21"/>
      <c r="IQ293" s="56" t="str">
        <f t="shared" si="4456"/>
        <v>Machine</v>
      </c>
      <c r="IR293" s="56" t="str">
        <f t="shared" ref="IR293:IS298" si="4558">IH293</f>
        <v>Hrs</v>
      </c>
      <c r="IS293" s="56">
        <f t="shared" si="4558"/>
        <v>500</v>
      </c>
      <c r="IT293" s="13"/>
      <c r="IU293" s="21">
        <f t="shared" ref="IU293:IU298" si="4559">IS293*IT293</f>
        <v>0</v>
      </c>
      <c r="IV293" s="13">
        <f t="shared" ref="IV293:IV298" si="4560">$I$4*IT293</f>
        <v>0</v>
      </c>
      <c r="IW293" s="31">
        <f t="shared" ref="IW293:IW297" si="4561">IS293*IV293</f>
        <v>0</v>
      </c>
      <c r="IX293" s="21"/>
      <c r="JA293" s="56" t="str">
        <f t="shared" si="4457"/>
        <v>Machine</v>
      </c>
      <c r="JB293" s="56" t="str">
        <f t="shared" ref="JB293:JC298" si="4562">IR293</f>
        <v>Hrs</v>
      </c>
      <c r="JC293" s="56">
        <f t="shared" si="4562"/>
        <v>500</v>
      </c>
      <c r="JD293" s="13"/>
      <c r="JE293" s="21">
        <f t="shared" ref="JE293:JE298" si="4563">JC293*JD293</f>
        <v>0</v>
      </c>
      <c r="JF293" s="13">
        <f t="shared" ref="JF293:JF298" si="4564">$I$4*JD293</f>
        <v>0</v>
      </c>
      <c r="JG293" s="31">
        <f t="shared" ref="JG293:JG297" si="4565">JC293*JF293</f>
        <v>0</v>
      </c>
      <c r="JH293" s="21"/>
      <c r="JK293" s="56" t="str">
        <f t="shared" si="4458"/>
        <v>Machine</v>
      </c>
      <c r="JL293" s="56" t="str">
        <f t="shared" ref="JL293:JM298" si="4566">JB293</f>
        <v>Hrs</v>
      </c>
      <c r="JM293" s="56">
        <f t="shared" si="4566"/>
        <v>500</v>
      </c>
      <c r="JN293" s="13"/>
      <c r="JO293" s="21">
        <f t="shared" ref="JO293:JO298" si="4567">JM293*JN293</f>
        <v>0</v>
      </c>
      <c r="JP293" s="31">
        <f t="shared" ref="JP293:JP298" si="4568">$I$4*JN293</f>
        <v>0</v>
      </c>
      <c r="JQ293" s="31">
        <f t="shared" ref="JQ293:JQ297" si="4569">JM293*JP293</f>
        <v>0</v>
      </c>
      <c r="JR293" s="21"/>
      <c r="JU293" s="56" t="str">
        <f>JK293</f>
        <v>Machine</v>
      </c>
      <c r="JV293" s="56" t="str">
        <f t="shared" ref="JV293:JW298" si="4570">JL293</f>
        <v>Hrs</v>
      </c>
      <c r="JW293" s="56">
        <f t="shared" si="4570"/>
        <v>500</v>
      </c>
      <c r="JX293" s="4">
        <f t="shared" ref="JX293:JX298" si="4571">E293+O293+Y293+AI293+AS293+BM293+BW293+CF293+CP293+DJ293+DT293+ED293+EN293+EX293+FH293+FR293+GB293+GL293+GV293+HF293+HP293+HZ293+IJ293+IT293+JD293+JN293+BC293+CZ293</f>
        <v>0</v>
      </c>
      <c r="JY293" s="56">
        <f t="shared" ref="JY293:JZ298" si="4572">F293+P293+Z293+AJ293+AT293+BN293+BX293+CG293+CQ293+DK293+DU293+EE293+EO293+EY293+FI293+FS293+GC293+GM293+GW293+HG293+HQ293+IA293+IK293+IU293+JE293+JO293</f>
        <v>0</v>
      </c>
      <c r="JZ293" s="56">
        <f t="shared" si="4572"/>
        <v>0</v>
      </c>
      <c r="KA293" s="31">
        <f t="shared" ref="KA293:KA298" si="4573">JW293*JZ293</f>
        <v>0</v>
      </c>
      <c r="KB293" s="21"/>
    </row>
    <row r="294" spans="2:288" ht="17.25" customHeight="1" x14ac:dyDescent="0.25">
      <c r="B294" s="7" t="s">
        <v>70</v>
      </c>
      <c r="C294" s="10" t="s">
        <v>122</v>
      </c>
      <c r="D294" s="4">
        <v>500</v>
      </c>
      <c r="E294" s="13">
        <v>8</v>
      </c>
      <c r="F294" s="31">
        <f t="shared" si="4459"/>
        <v>4000</v>
      </c>
      <c r="G294" s="31">
        <f t="shared" si="4460"/>
        <v>8</v>
      </c>
      <c r="H294" s="31">
        <f t="shared" si="4461"/>
        <v>4000</v>
      </c>
      <c r="I294" s="71"/>
      <c r="K294" s="40"/>
      <c r="L294" s="59" t="str">
        <f t="shared" si="4436"/>
        <v>Acrylic</v>
      </c>
      <c r="M294" s="59" t="str">
        <f t="shared" si="4462"/>
        <v>Hrs</v>
      </c>
      <c r="N294" s="59">
        <f t="shared" si="4462"/>
        <v>500</v>
      </c>
      <c r="O294" s="13"/>
      <c r="P294" s="21">
        <f t="shared" ref="P294:P298" si="4574">N294*O294</f>
        <v>0</v>
      </c>
      <c r="Q294" s="31">
        <f t="shared" ref="Q294:Q298" si="4575">$I$4*O294</f>
        <v>0</v>
      </c>
      <c r="R294" s="31">
        <f t="shared" ref="R294:R298" si="4576">N294*Q294</f>
        <v>0</v>
      </c>
      <c r="S294" s="21"/>
      <c r="U294" s="40"/>
      <c r="V294" s="65" t="str">
        <f t="shared" si="4437"/>
        <v>Acrylic</v>
      </c>
      <c r="W294" s="65" t="str">
        <f t="shared" si="4466"/>
        <v>Hrs</v>
      </c>
      <c r="X294" s="65">
        <f t="shared" si="4466"/>
        <v>500</v>
      </c>
      <c r="Y294" s="31"/>
      <c r="Z294" s="21">
        <f t="shared" si="4467"/>
        <v>0</v>
      </c>
      <c r="AA294" s="31">
        <f t="shared" si="4468"/>
        <v>0</v>
      </c>
      <c r="AB294" s="42">
        <f t="shared" si="4469"/>
        <v>0</v>
      </c>
      <c r="AC294" s="21"/>
      <c r="AE294" s="40"/>
      <c r="AF294" s="59" t="str">
        <f t="shared" si="4438"/>
        <v>Acrylic</v>
      </c>
      <c r="AG294" s="59" t="str">
        <f t="shared" si="4470"/>
        <v>Hrs</v>
      </c>
      <c r="AH294" s="59">
        <f t="shared" si="4470"/>
        <v>500</v>
      </c>
      <c r="AI294" s="13"/>
      <c r="AJ294" s="21">
        <f t="shared" ref="AJ294:AJ298" si="4577">AH294*AI294</f>
        <v>0</v>
      </c>
      <c r="AK294" s="31">
        <f t="shared" ref="AK294:AK298" si="4578">$I$4*AI294</f>
        <v>0</v>
      </c>
      <c r="AL294" s="31">
        <f t="shared" ref="AL294:AL298" si="4579">AH294*AK294</f>
        <v>0</v>
      </c>
      <c r="AM294" s="21"/>
      <c r="AO294" s="40"/>
      <c r="AP294" s="59" t="str">
        <f t="shared" si="4439"/>
        <v>Acrylic</v>
      </c>
      <c r="AQ294" s="59" t="str">
        <f t="shared" si="4474"/>
        <v>Hrs</v>
      </c>
      <c r="AR294" s="59">
        <f t="shared" si="4474"/>
        <v>500</v>
      </c>
      <c r="AS294" s="13"/>
      <c r="AT294" s="21">
        <f t="shared" si="4475"/>
        <v>0</v>
      </c>
      <c r="AU294" s="31">
        <f t="shared" si="4476"/>
        <v>0</v>
      </c>
      <c r="AV294" s="31">
        <f t="shared" si="4477"/>
        <v>0</v>
      </c>
      <c r="AW294" s="21"/>
      <c r="AY294" s="40"/>
      <c r="AZ294" s="59" t="str">
        <f t="shared" si="4440"/>
        <v>Acrylic</v>
      </c>
      <c r="BA294" s="59" t="str">
        <f t="shared" si="4478"/>
        <v>Hrs</v>
      </c>
      <c r="BB294" s="59">
        <f t="shared" si="4478"/>
        <v>500</v>
      </c>
      <c r="BC294" s="31">
        <v>6</v>
      </c>
      <c r="BD294" s="21">
        <f t="shared" si="4479"/>
        <v>3000</v>
      </c>
      <c r="BE294" s="31">
        <f t="shared" si="4480"/>
        <v>12</v>
      </c>
      <c r="BF294" s="31">
        <f t="shared" si="4481"/>
        <v>6000</v>
      </c>
      <c r="BG294" s="21"/>
      <c r="BI294" s="40"/>
      <c r="BJ294" s="59" t="str">
        <f t="shared" si="4441"/>
        <v>Acrylic</v>
      </c>
      <c r="BK294" s="59" t="str">
        <f t="shared" si="4482"/>
        <v>Hrs</v>
      </c>
      <c r="BL294" s="59">
        <f t="shared" si="4482"/>
        <v>500</v>
      </c>
      <c r="BM294" s="13"/>
      <c r="BN294" s="21">
        <f t="shared" si="4483"/>
        <v>0</v>
      </c>
      <c r="BO294" s="42">
        <f t="shared" si="4484"/>
        <v>0</v>
      </c>
      <c r="BP294" s="31">
        <f t="shared" si="4485"/>
        <v>0</v>
      </c>
      <c r="BQ294" s="21"/>
      <c r="BS294" s="40"/>
      <c r="BT294" s="59" t="str">
        <f t="shared" si="4442"/>
        <v>Acrylic</v>
      </c>
      <c r="BU294" s="59" t="str">
        <f t="shared" si="4486"/>
        <v>Hrs</v>
      </c>
      <c r="BV294" s="59">
        <f t="shared" si="4486"/>
        <v>500</v>
      </c>
      <c r="BW294" s="13"/>
      <c r="BX294" s="21">
        <f t="shared" si="4487"/>
        <v>0</v>
      </c>
      <c r="BY294" s="31">
        <f t="shared" si="4488"/>
        <v>0</v>
      </c>
      <c r="BZ294" s="31">
        <f t="shared" si="4489"/>
        <v>0</v>
      </c>
      <c r="CA294" s="21"/>
      <c r="CB294" s="40"/>
      <c r="CC294" s="59" t="str">
        <f t="shared" si="4443"/>
        <v>Acrylic</v>
      </c>
      <c r="CD294" s="59" t="str">
        <f t="shared" si="4490"/>
        <v>Hrs</v>
      </c>
      <c r="CE294" s="59">
        <f t="shared" si="4490"/>
        <v>500</v>
      </c>
      <c r="CF294" s="31"/>
      <c r="CG294" s="31">
        <f t="shared" si="4491"/>
        <v>0</v>
      </c>
      <c r="CH294" s="31">
        <f t="shared" si="4492"/>
        <v>0</v>
      </c>
      <c r="CI294" s="31">
        <f t="shared" si="4493"/>
        <v>0</v>
      </c>
      <c r="CJ294" s="21"/>
      <c r="CK294" s="143"/>
      <c r="CL294" s="40"/>
      <c r="CM294" s="65" t="str">
        <f t="shared" si="4444"/>
        <v>Acrylic</v>
      </c>
      <c r="CN294" s="65" t="str">
        <f t="shared" si="4494"/>
        <v>Hrs</v>
      </c>
      <c r="CO294" s="65">
        <f t="shared" si="4494"/>
        <v>500</v>
      </c>
      <c r="CP294" s="13"/>
      <c r="CQ294" s="21">
        <f t="shared" si="4495"/>
        <v>0</v>
      </c>
      <c r="CR294" s="31">
        <f t="shared" si="4496"/>
        <v>0</v>
      </c>
      <c r="CS294" s="42">
        <f t="shared" si="4497"/>
        <v>0</v>
      </c>
      <c r="CT294" s="21"/>
      <c r="CV294" s="40"/>
      <c r="CW294" s="59" t="str">
        <f t="shared" si="4445"/>
        <v>Acrylic</v>
      </c>
      <c r="CX294" s="59" t="str">
        <f t="shared" si="4498"/>
        <v>Hrs</v>
      </c>
      <c r="CY294" s="59">
        <f t="shared" si="4498"/>
        <v>500</v>
      </c>
      <c r="CZ294" s="13"/>
      <c r="DA294" s="21">
        <f t="shared" si="4499"/>
        <v>0</v>
      </c>
      <c r="DB294" s="31">
        <f t="shared" si="4500"/>
        <v>0</v>
      </c>
      <c r="DC294" s="31">
        <f t="shared" si="4501"/>
        <v>0</v>
      </c>
      <c r="DD294" s="21"/>
      <c r="DF294" s="40"/>
      <c r="DG294" s="59" t="str">
        <f t="shared" si="4446"/>
        <v>Acrylic</v>
      </c>
      <c r="DH294" s="59" t="str">
        <f t="shared" si="4502"/>
        <v>Hrs</v>
      </c>
      <c r="DI294" s="59">
        <f t="shared" si="4502"/>
        <v>500</v>
      </c>
      <c r="DJ294" s="13"/>
      <c r="DK294" s="21">
        <f t="shared" si="4503"/>
        <v>0</v>
      </c>
      <c r="DL294" s="31">
        <f t="shared" si="4504"/>
        <v>0</v>
      </c>
      <c r="DM294" s="31">
        <f t="shared" si="4505"/>
        <v>0</v>
      </c>
      <c r="DN294" s="21"/>
      <c r="DQ294" s="59" t="str">
        <f t="shared" ref="DQ294:DQ298" si="4580">DG294</f>
        <v>Acrylic</v>
      </c>
      <c r="DR294" s="59" t="str">
        <f t="shared" si="4506"/>
        <v>Hrs</v>
      </c>
      <c r="DS294" s="59">
        <f t="shared" si="4506"/>
        <v>500</v>
      </c>
      <c r="DT294" s="13"/>
      <c r="DU294" s="21">
        <f t="shared" si="4507"/>
        <v>0</v>
      </c>
      <c r="DV294" s="31">
        <f t="shared" si="4508"/>
        <v>0</v>
      </c>
      <c r="DW294" s="31">
        <f t="shared" si="4509"/>
        <v>0</v>
      </c>
      <c r="DX294" s="21"/>
      <c r="DZ294" s="40"/>
      <c r="EA294" s="59" t="str">
        <f t="shared" ref="EA294:EA298" si="4581">DQ294</f>
        <v>Acrylic</v>
      </c>
      <c r="EB294" s="59" t="str">
        <f t="shared" si="4510"/>
        <v>Hrs</v>
      </c>
      <c r="EC294" s="59">
        <f t="shared" si="4510"/>
        <v>500</v>
      </c>
      <c r="ED294" s="31"/>
      <c r="EE294" s="21">
        <f t="shared" si="4511"/>
        <v>0</v>
      </c>
      <c r="EF294" s="31">
        <f t="shared" si="4512"/>
        <v>0</v>
      </c>
      <c r="EG294" s="31">
        <f t="shared" si="4513"/>
        <v>0</v>
      </c>
      <c r="EH294" s="21"/>
      <c r="EK294" s="59" t="str">
        <f t="shared" ref="EK294:EK298" si="4582">EA294</f>
        <v>Acrylic</v>
      </c>
      <c r="EL294" s="59" t="str">
        <f t="shared" si="4514"/>
        <v>Hrs</v>
      </c>
      <c r="EM294" s="59">
        <f t="shared" si="4514"/>
        <v>500</v>
      </c>
      <c r="EN294" s="13"/>
      <c r="EO294" s="21">
        <f t="shared" si="4515"/>
        <v>0</v>
      </c>
      <c r="EP294" s="31">
        <f t="shared" si="4516"/>
        <v>0</v>
      </c>
      <c r="EQ294" s="31">
        <f t="shared" si="4517"/>
        <v>0</v>
      </c>
      <c r="ER294" s="21"/>
      <c r="EU294" s="4" t="str">
        <f t="shared" si="4447"/>
        <v>Acrylic</v>
      </c>
      <c r="EV294" s="4" t="str">
        <f t="shared" si="4518"/>
        <v>Hrs</v>
      </c>
      <c r="EW294" s="4">
        <f t="shared" si="4518"/>
        <v>500</v>
      </c>
      <c r="EX294" s="13"/>
      <c r="EY294" s="21">
        <f t="shared" si="4519"/>
        <v>0</v>
      </c>
      <c r="EZ294" s="31">
        <f t="shared" si="4520"/>
        <v>0</v>
      </c>
      <c r="FA294" s="42">
        <f t="shared" si="4521"/>
        <v>0</v>
      </c>
      <c r="FB294" s="21"/>
      <c r="FE294" s="56" t="str">
        <f t="shared" si="4448"/>
        <v>Acrylic</v>
      </c>
      <c r="FF294" s="56" t="str">
        <f t="shared" si="4522"/>
        <v>Hrs</v>
      </c>
      <c r="FG294" s="56">
        <f t="shared" si="4522"/>
        <v>500</v>
      </c>
      <c r="FH294" s="13"/>
      <c r="FI294" s="21">
        <f t="shared" si="4523"/>
        <v>0</v>
      </c>
      <c r="FJ294" s="31">
        <f t="shared" si="4524"/>
        <v>0</v>
      </c>
      <c r="FK294" s="31">
        <f t="shared" si="4525"/>
        <v>0</v>
      </c>
      <c r="FL294" s="21"/>
      <c r="FO294" s="56" t="str">
        <f t="shared" si="4449"/>
        <v>Acrylic</v>
      </c>
      <c r="FP294" s="56" t="str">
        <f t="shared" si="4526"/>
        <v>Hrs</v>
      </c>
      <c r="FQ294" s="56">
        <f t="shared" si="4526"/>
        <v>500</v>
      </c>
      <c r="FR294" s="13"/>
      <c r="FS294" s="21">
        <f t="shared" si="4527"/>
        <v>0</v>
      </c>
      <c r="FT294" s="31">
        <f t="shared" si="4528"/>
        <v>0</v>
      </c>
      <c r="FU294" s="31">
        <f t="shared" si="4529"/>
        <v>0</v>
      </c>
      <c r="FV294" s="21"/>
      <c r="FY294" s="56" t="str">
        <f t="shared" si="4450"/>
        <v>Acrylic</v>
      </c>
      <c r="FZ294" s="56" t="str">
        <f t="shared" si="4530"/>
        <v>Hrs</v>
      </c>
      <c r="GA294" s="56">
        <f t="shared" si="4530"/>
        <v>500</v>
      </c>
      <c r="GB294" s="13"/>
      <c r="GC294" s="21">
        <f t="shared" si="4531"/>
        <v>0</v>
      </c>
      <c r="GD294" s="31">
        <f t="shared" si="4532"/>
        <v>0</v>
      </c>
      <c r="GE294" s="31">
        <f t="shared" si="4533"/>
        <v>0</v>
      </c>
      <c r="GF294" s="21"/>
      <c r="GI294" s="56" t="str">
        <f t="shared" ref="GI294:GI298" si="4583">FY294</f>
        <v>Acrylic</v>
      </c>
      <c r="GJ294" s="56" t="str">
        <f t="shared" ref="GJ294:GJ298" si="4584">FZ294</f>
        <v>Hrs</v>
      </c>
      <c r="GK294" s="56">
        <f t="shared" ref="GK294:GK298" si="4585">GA294</f>
        <v>500</v>
      </c>
      <c r="GL294" s="13"/>
      <c r="GM294" s="21">
        <f t="shared" si="4535"/>
        <v>0</v>
      </c>
      <c r="GN294" s="31">
        <f t="shared" si="4536"/>
        <v>0</v>
      </c>
      <c r="GO294" s="31">
        <f t="shared" si="4537"/>
        <v>0</v>
      </c>
      <c r="GP294" s="21"/>
      <c r="GS294" s="56" t="str">
        <f t="shared" si="4451"/>
        <v>Acrylic</v>
      </c>
      <c r="GT294" s="56" t="str">
        <f t="shared" si="4538"/>
        <v>Hrs</v>
      </c>
      <c r="GU294" s="56">
        <f t="shared" si="4538"/>
        <v>500</v>
      </c>
      <c r="GV294" s="13"/>
      <c r="GW294" s="21">
        <f t="shared" si="4539"/>
        <v>0</v>
      </c>
      <c r="GX294" s="31">
        <f t="shared" si="4540"/>
        <v>0</v>
      </c>
      <c r="GY294" s="31">
        <f t="shared" si="4541"/>
        <v>0</v>
      </c>
      <c r="GZ294" s="21"/>
      <c r="HC294" s="56" t="str">
        <f t="shared" si="4452"/>
        <v>Acrylic</v>
      </c>
      <c r="HD294" s="56" t="str">
        <f t="shared" si="4542"/>
        <v>Hrs</v>
      </c>
      <c r="HE294" s="56">
        <f t="shared" si="4542"/>
        <v>500</v>
      </c>
      <c r="HF294" s="13"/>
      <c r="HG294" s="21">
        <f t="shared" si="4543"/>
        <v>0</v>
      </c>
      <c r="HH294" s="31">
        <f t="shared" si="4544"/>
        <v>0</v>
      </c>
      <c r="HI294" s="31">
        <f t="shared" si="4545"/>
        <v>0</v>
      </c>
      <c r="HJ294" s="21"/>
      <c r="HM294" s="56" t="str">
        <f t="shared" si="4453"/>
        <v>Acrylic</v>
      </c>
      <c r="HN294" s="56" t="str">
        <f t="shared" si="4546"/>
        <v>Hrs</v>
      </c>
      <c r="HO294" s="56">
        <f t="shared" si="4546"/>
        <v>500</v>
      </c>
      <c r="HP294" s="13"/>
      <c r="HQ294" s="21">
        <f t="shared" si="4547"/>
        <v>0</v>
      </c>
      <c r="HR294" s="13">
        <f t="shared" si="4548"/>
        <v>0</v>
      </c>
      <c r="HS294" s="31">
        <f t="shared" si="4549"/>
        <v>0</v>
      </c>
      <c r="HT294" s="21"/>
      <c r="HW294" s="56" t="str">
        <f t="shared" si="4454"/>
        <v>Acrylic</v>
      </c>
      <c r="HX294" s="56" t="str">
        <f t="shared" si="4550"/>
        <v>Hrs</v>
      </c>
      <c r="HY294" s="56">
        <f t="shared" si="4550"/>
        <v>500</v>
      </c>
      <c r="HZ294" s="13"/>
      <c r="IA294" s="21">
        <f t="shared" si="4551"/>
        <v>0</v>
      </c>
      <c r="IB294" s="13">
        <f t="shared" si="4552"/>
        <v>0</v>
      </c>
      <c r="IC294" s="31">
        <f t="shared" si="4553"/>
        <v>0</v>
      </c>
      <c r="ID294" s="21"/>
      <c r="IG294" s="56" t="str">
        <f t="shared" si="4455"/>
        <v>Acrylic</v>
      </c>
      <c r="IH294" s="56" t="str">
        <f t="shared" si="4554"/>
        <v>Hrs</v>
      </c>
      <c r="II294" s="56">
        <f t="shared" si="4554"/>
        <v>500</v>
      </c>
      <c r="IJ294" s="13"/>
      <c r="IK294" s="21">
        <f t="shared" si="4555"/>
        <v>0</v>
      </c>
      <c r="IL294" s="13">
        <f t="shared" si="4556"/>
        <v>0</v>
      </c>
      <c r="IM294" s="31">
        <f t="shared" si="4557"/>
        <v>0</v>
      </c>
      <c r="IN294" s="21"/>
      <c r="IQ294" s="56" t="str">
        <f t="shared" si="4456"/>
        <v>Acrylic</v>
      </c>
      <c r="IR294" s="56" t="str">
        <f t="shared" si="4558"/>
        <v>Hrs</v>
      </c>
      <c r="IS294" s="56">
        <f t="shared" si="4558"/>
        <v>500</v>
      </c>
      <c r="IT294" s="13"/>
      <c r="IU294" s="21">
        <f t="shared" si="4559"/>
        <v>0</v>
      </c>
      <c r="IV294" s="13">
        <f t="shared" si="4560"/>
        <v>0</v>
      </c>
      <c r="IW294" s="31">
        <f t="shared" si="4561"/>
        <v>0</v>
      </c>
      <c r="IX294" s="21"/>
      <c r="JA294" s="56" t="str">
        <f t="shared" si="4457"/>
        <v>Acrylic</v>
      </c>
      <c r="JB294" s="56" t="str">
        <f t="shared" si="4562"/>
        <v>Hrs</v>
      </c>
      <c r="JC294" s="56">
        <f t="shared" si="4562"/>
        <v>500</v>
      </c>
      <c r="JD294" s="13"/>
      <c r="JE294" s="21">
        <f t="shared" si="4563"/>
        <v>0</v>
      </c>
      <c r="JF294" s="13">
        <f t="shared" si="4564"/>
        <v>0</v>
      </c>
      <c r="JG294" s="31">
        <f t="shared" si="4565"/>
        <v>0</v>
      </c>
      <c r="JH294" s="21"/>
      <c r="JK294" s="56" t="str">
        <f t="shared" si="4458"/>
        <v>Acrylic</v>
      </c>
      <c r="JL294" s="56" t="str">
        <f t="shared" si="4566"/>
        <v>Hrs</v>
      </c>
      <c r="JM294" s="56">
        <f t="shared" si="4566"/>
        <v>500</v>
      </c>
      <c r="JN294" s="13"/>
      <c r="JO294" s="21">
        <f t="shared" si="4567"/>
        <v>0</v>
      </c>
      <c r="JP294" s="31">
        <f t="shared" si="4568"/>
        <v>0</v>
      </c>
      <c r="JQ294" s="31">
        <f t="shared" si="4569"/>
        <v>0</v>
      </c>
      <c r="JR294" s="21"/>
      <c r="JU294" s="56" t="str">
        <f t="shared" ref="JU294:JU298" si="4586">JK294</f>
        <v>Acrylic</v>
      </c>
      <c r="JV294" s="56" t="str">
        <f t="shared" si="4570"/>
        <v>Hrs</v>
      </c>
      <c r="JW294" s="56">
        <f t="shared" si="4570"/>
        <v>500</v>
      </c>
      <c r="JX294" s="4">
        <f t="shared" si="4571"/>
        <v>14</v>
      </c>
      <c r="JY294" s="56">
        <f t="shared" si="4572"/>
        <v>4000</v>
      </c>
      <c r="JZ294" s="56">
        <f t="shared" si="4572"/>
        <v>8</v>
      </c>
      <c r="KA294" s="31">
        <f t="shared" si="4573"/>
        <v>4000</v>
      </c>
      <c r="KB294" s="21"/>
    </row>
    <row r="295" spans="2:288" ht="17.25" customHeight="1" x14ac:dyDescent="0.25">
      <c r="B295" s="7" t="s">
        <v>71</v>
      </c>
      <c r="C295" s="10" t="s">
        <v>122</v>
      </c>
      <c r="D295" s="4">
        <v>500</v>
      </c>
      <c r="E295" s="13">
        <v>12</v>
      </c>
      <c r="F295" s="31">
        <f t="shared" si="4459"/>
        <v>6000</v>
      </c>
      <c r="G295" s="31">
        <f t="shared" si="4460"/>
        <v>12</v>
      </c>
      <c r="H295" s="31">
        <f t="shared" si="4461"/>
        <v>6000</v>
      </c>
      <c r="I295" s="71"/>
      <c r="K295" s="40"/>
      <c r="L295" s="59" t="str">
        <f t="shared" si="4436"/>
        <v>Carpentry</v>
      </c>
      <c r="M295" s="59" t="str">
        <f t="shared" si="4462"/>
        <v>Hrs</v>
      </c>
      <c r="N295" s="59">
        <f t="shared" si="4462"/>
        <v>500</v>
      </c>
      <c r="O295" s="13">
        <v>16</v>
      </c>
      <c r="P295" s="21">
        <f t="shared" si="4574"/>
        <v>8000</v>
      </c>
      <c r="Q295" s="31">
        <f t="shared" si="4575"/>
        <v>16</v>
      </c>
      <c r="R295" s="31">
        <f t="shared" si="4576"/>
        <v>8000</v>
      </c>
      <c r="S295" s="21"/>
      <c r="U295" s="40"/>
      <c r="V295" s="65" t="str">
        <f t="shared" si="4437"/>
        <v>Carpentry</v>
      </c>
      <c r="W295" s="65" t="str">
        <f t="shared" si="4466"/>
        <v>Hrs</v>
      </c>
      <c r="X295" s="65">
        <f t="shared" si="4466"/>
        <v>500</v>
      </c>
      <c r="Y295" s="31">
        <f>8*5</f>
        <v>40</v>
      </c>
      <c r="Z295" s="21">
        <f t="shared" si="4467"/>
        <v>20000</v>
      </c>
      <c r="AA295" s="31">
        <f t="shared" si="4468"/>
        <v>40</v>
      </c>
      <c r="AB295" s="42">
        <f t="shared" si="4469"/>
        <v>20000</v>
      </c>
      <c r="AC295" s="21"/>
      <c r="AE295" s="40"/>
      <c r="AF295" s="59" t="str">
        <f t="shared" si="4438"/>
        <v>Carpentry</v>
      </c>
      <c r="AG295" s="59" t="str">
        <f t="shared" si="4470"/>
        <v>Hrs</v>
      </c>
      <c r="AH295" s="59">
        <f t="shared" si="4470"/>
        <v>500</v>
      </c>
      <c r="AI295" s="13">
        <v>48</v>
      </c>
      <c r="AJ295" s="21">
        <f t="shared" si="4577"/>
        <v>24000</v>
      </c>
      <c r="AK295" s="31">
        <f t="shared" si="4578"/>
        <v>48</v>
      </c>
      <c r="AL295" s="31">
        <f t="shared" si="4579"/>
        <v>24000</v>
      </c>
      <c r="AM295" s="21"/>
      <c r="AO295" s="40"/>
      <c r="AP295" s="59" t="str">
        <f t="shared" si="4439"/>
        <v>Carpentry</v>
      </c>
      <c r="AQ295" s="59" t="str">
        <f t="shared" si="4474"/>
        <v>Hrs</v>
      </c>
      <c r="AR295" s="59">
        <f t="shared" si="4474"/>
        <v>500</v>
      </c>
      <c r="AS295" s="13">
        <v>16</v>
      </c>
      <c r="AT295" s="21">
        <f t="shared" si="4475"/>
        <v>8000</v>
      </c>
      <c r="AU295" s="31">
        <f t="shared" si="4476"/>
        <v>16</v>
      </c>
      <c r="AV295" s="31">
        <f t="shared" si="4477"/>
        <v>8000</v>
      </c>
      <c r="AW295" s="21"/>
      <c r="AY295" s="40"/>
      <c r="AZ295" s="59" t="str">
        <f t="shared" si="4440"/>
        <v>Carpentry</v>
      </c>
      <c r="BA295" s="59" t="str">
        <f t="shared" si="4478"/>
        <v>Hrs</v>
      </c>
      <c r="BB295" s="59">
        <f t="shared" si="4478"/>
        <v>500</v>
      </c>
      <c r="BC295" s="31">
        <v>16</v>
      </c>
      <c r="BD295" s="21">
        <f t="shared" si="4479"/>
        <v>8000</v>
      </c>
      <c r="BE295" s="31">
        <f t="shared" si="4480"/>
        <v>32</v>
      </c>
      <c r="BF295" s="31">
        <f t="shared" si="4481"/>
        <v>16000</v>
      </c>
      <c r="BG295" s="21"/>
      <c r="BI295" s="40"/>
      <c r="BJ295" s="59" t="str">
        <f t="shared" si="4441"/>
        <v>Carpentry</v>
      </c>
      <c r="BK295" s="59" t="str">
        <f t="shared" si="4482"/>
        <v>Hrs</v>
      </c>
      <c r="BL295" s="59">
        <f t="shared" si="4482"/>
        <v>500</v>
      </c>
      <c r="BM295" s="13">
        <v>6</v>
      </c>
      <c r="BN295" s="21">
        <f t="shared" si="4483"/>
        <v>3000</v>
      </c>
      <c r="BO295" s="42">
        <f t="shared" si="4484"/>
        <v>6</v>
      </c>
      <c r="BP295" s="31">
        <f t="shared" si="4485"/>
        <v>3000</v>
      </c>
      <c r="BQ295" s="21"/>
      <c r="BS295" s="40"/>
      <c r="BT295" s="59" t="str">
        <f t="shared" si="4442"/>
        <v>Carpentry</v>
      </c>
      <c r="BU295" s="59" t="str">
        <f t="shared" si="4486"/>
        <v>Hrs</v>
      </c>
      <c r="BV295" s="59">
        <f t="shared" si="4486"/>
        <v>500</v>
      </c>
      <c r="BW295" s="13"/>
      <c r="BX295" s="21">
        <f t="shared" si="4487"/>
        <v>0</v>
      </c>
      <c r="BY295" s="31">
        <f t="shared" si="4488"/>
        <v>0</v>
      </c>
      <c r="BZ295" s="31">
        <f t="shared" si="4489"/>
        <v>0</v>
      </c>
      <c r="CA295" s="21"/>
      <c r="CB295" s="40"/>
      <c r="CC295" s="59" t="str">
        <f t="shared" si="4443"/>
        <v>Carpentry</v>
      </c>
      <c r="CD295" s="59" t="str">
        <f t="shared" si="4490"/>
        <v>Hrs</v>
      </c>
      <c r="CE295" s="59">
        <f t="shared" si="4490"/>
        <v>500</v>
      </c>
      <c r="CF295" s="31">
        <v>20</v>
      </c>
      <c r="CG295" s="31">
        <f t="shared" si="4491"/>
        <v>10000</v>
      </c>
      <c r="CH295" s="31">
        <f t="shared" si="4492"/>
        <v>20</v>
      </c>
      <c r="CI295" s="31">
        <f t="shared" si="4493"/>
        <v>10000</v>
      </c>
      <c r="CJ295" s="21"/>
      <c r="CK295" s="143"/>
      <c r="CL295" s="40"/>
      <c r="CM295" s="65" t="str">
        <f t="shared" si="4444"/>
        <v>Carpentry</v>
      </c>
      <c r="CN295" s="65" t="str">
        <f t="shared" si="4494"/>
        <v>Hrs</v>
      </c>
      <c r="CO295" s="65">
        <f t="shared" si="4494"/>
        <v>500</v>
      </c>
      <c r="CP295" s="13">
        <f>8*4</f>
        <v>32</v>
      </c>
      <c r="CQ295" s="21">
        <f t="shared" si="4495"/>
        <v>16000</v>
      </c>
      <c r="CR295" s="31">
        <f t="shared" si="4496"/>
        <v>32</v>
      </c>
      <c r="CS295" s="42">
        <f t="shared" si="4497"/>
        <v>16000</v>
      </c>
      <c r="CT295" s="21"/>
      <c r="CV295" s="40"/>
      <c r="CW295" s="59" t="str">
        <f t="shared" si="4445"/>
        <v>Carpentry</v>
      </c>
      <c r="CX295" s="59" t="str">
        <f t="shared" si="4498"/>
        <v>Hrs</v>
      </c>
      <c r="CY295" s="59">
        <f t="shared" si="4498"/>
        <v>500</v>
      </c>
      <c r="CZ295" s="67">
        <v>14</v>
      </c>
      <c r="DA295" s="21">
        <f t="shared" si="4499"/>
        <v>7000</v>
      </c>
      <c r="DB295" s="31">
        <f t="shared" si="4500"/>
        <v>14</v>
      </c>
      <c r="DC295" s="31">
        <f t="shared" si="4501"/>
        <v>7000</v>
      </c>
      <c r="DD295" s="21"/>
      <c r="DF295" s="40"/>
      <c r="DG295" s="59" t="str">
        <f t="shared" si="4446"/>
        <v>Carpentry</v>
      </c>
      <c r="DH295" s="59" t="str">
        <f t="shared" si="4502"/>
        <v>Hrs</v>
      </c>
      <c r="DI295" s="59">
        <f t="shared" si="4502"/>
        <v>500</v>
      </c>
      <c r="DJ295" s="13">
        <f>8*6</f>
        <v>48</v>
      </c>
      <c r="DK295" s="21">
        <f t="shared" si="4503"/>
        <v>24000</v>
      </c>
      <c r="DL295" s="31">
        <f t="shared" si="4504"/>
        <v>48</v>
      </c>
      <c r="DM295" s="31">
        <f t="shared" si="4505"/>
        <v>24000</v>
      </c>
      <c r="DN295" s="21"/>
      <c r="DQ295" s="59" t="str">
        <f t="shared" si="4580"/>
        <v>Carpentry</v>
      </c>
      <c r="DR295" s="59" t="str">
        <f t="shared" si="4506"/>
        <v>Hrs</v>
      </c>
      <c r="DS295" s="59">
        <f t="shared" si="4506"/>
        <v>500</v>
      </c>
      <c r="DT295" s="13">
        <v>28</v>
      </c>
      <c r="DU295" s="21">
        <f t="shared" si="4507"/>
        <v>14000</v>
      </c>
      <c r="DV295" s="31">
        <f t="shared" si="4508"/>
        <v>28</v>
      </c>
      <c r="DW295" s="31">
        <f t="shared" si="4509"/>
        <v>14000</v>
      </c>
      <c r="DX295" s="21"/>
      <c r="DZ295" s="40"/>
      <c r="EA295" s="59" t="str">
        <f t="shared" si="4581"/>
        <v>Carpentry</v>
      </c>
      <c r="EB295" s="59" t="str">
        <f t="shared" si="4510"/>
        <v>Hrs</v>
      </c>
      <c r="EC295" s="59">
        <f t="shared" si="4510"/>
        <v>500</v>
      </c>
      <c r="ED295" s="31">
        <f>2*8*4.5</f>
        <v>72</v>
      </c>
      <c r="EE295" s="21">
        <f t="shared" si="4511"/>
        <v>36000</v>
      </c>
      <c r="EF295" s="31">
        <f t="shared" si="4512"/>
        <v>72</v>
      </c>
      <c r="EG295" s="31">
        <f t="shared" si="4513"/>
        <v>36000</v>
      </c>
      <c r="EH295" s="21"/>
      <c r="EK295" s="59" t="str">
        <f t="shared" si="4582"/>
        <v>Carpentry</v>
      </c>
      <c r="EL295" s="59" t="str">
        <f t="shared" si="4514"/>
        <v>Hrs</v>
      </c>
      <c r="EM295" s="59">
        <f t="shared" si="4514"/>
        <v>500</v>
      </c>
      <c r="EN295" s="13">
        <f>8*4</f>
        <v>32</v>
      </c>
      <c r="EO295" s="21">
        <f t="shared" si="4515"/>
        <v>16000</v>
      </c>
      <c r="EP295" s="31">
        <f t="shared" si="4516"/>
        <v>32</v>
      </c>
      <c r="EQ295" s="31">
        <f t="shared" si="4517"/>
        <v>16000</v>
      </c>
      <c r="ER295" s="21"/>
      <c r="EU295" s="4" t="str">
        <f t="shared" si="4447"/>
        <v>Carpentry</v>
      </c>
      <c r="EV295" s="4" t="str">
        <f t="shared" si="4518"/>
        <v>Hrs</v>
      </c>
      <c r="EW295" s="4">
        <f t="shared" si="4518"/>
        <v>500</v>
      </c>
      <c r="EX295" s="13">
        <f>8*6</f>
        <v>48</v>
      </c>
      <c r="EY295" s="21">
        <f t="shared" si="4519"/>
        <v>24000</v>
      </c>
      <c r="EZ295" s="31">
        <f t="shared" si="4520"/>
        <v>48</v>
      </c>
      <c r="FA295" s="42">
        <f t="shared" si="4521"/>
        <v>24000</v>
      </c>
      <c r="FB295" s="21"/>
      <c r="FE295" s="56" t="str">
        <f t="shared" si="4448"/>
        <v>Carpentry</v>
      </c>
      <c r="FF295" s="56" t="str">
        <f t="shared" si="4522"/>
        <v>Hrs</v>
      </c>
      <c r="FG295" s="56">
        <f t="shared" si="4522"/>
        <v>500</v>
      </c>
      <c r="FH295" s="13">
        <v>16</v>
      </c>
      <c r="FI295" s="21">
        <f t="shared" si="4523"/>
        <v>8000</v>
      </c>
      <c r="FJ295" s="31">
        <f t="shared" si="4524"/>
        <v>16</v>
      </c>
      <c r="FK295" s="31">
        <f t="shared" si="4525"/>
        <v>8000</v>
      </c>
      <c r="FL295" s="21"/>
      <c r="FO295" s="56" t="str">
        <f t="shared" si="4449"/>
        <v>Carpentry</v>
      </c>
      <c r="FP295" s="56" t="str">
        <f t="shared" si="4526"/>
        <v>Hrs</v>
      </c>
      <c r="FQ295" s="56">
        <f t="shared" si="4526"/>
        <v>500</v>
      </c>
      <c r="FR295" s="13">
        <f>8*3</f>
        <v>24</v>
      </c>
      <c r="FS295" s="21">
        <f t="shared" si="4527"/>
        <v>12000</v>
      </c>
      <c r="FT295" s="31">
        <f t="shared" si="4528"/>
        <v>24</v>
      </c>
      <c r="FU295" s="31">
        <f t="shared" si="4529"/>
        <v>12000</v>
      </c>
      <c r="FV295" s="21"/>
      <c r="FY295" s="56" t="str">
        <f t="shared" si="4450"/>
        <v>Carpentry</v>
      </c>
      <c r="FZ295" s="56" t="str">
        <f t="shared" si="4530"/>
        <v>Hrs</v>
      </c>
      <c r="GA295" s="56">
        <f t="shared" si="4530"/>
        <v>500</v>
      </c>
      <c r="GB295" s="13">
        <f>8*2</f>
        <v>16</v>
      </c>
      <c r="GC295" s="21">
        <f t="shared" si="4531"/>
        <v>8000</v>
      </c>
      <c r="GD295" s="31">
        <f t="shared" si="4532"/>
        <v>16</v>
      </c>
      <c r="GE295" s="31">
        <f t="shared" si="4533"/>
        <v>8000</v>
      </c>
      <c r="GF295" s="21"/>
      <c r="GI295" s="56" t="str">
        <f t="shared" si="4583"/>
        <v>Carpentry</v>
      </c>
      <c r="GJ295" s="56" t="str">
        <f t="shared" si="4584"/>
        <v>Hrs</v>
      </c>
      <c r="GK295" s="56">
        <f t="shared" si="4585"/>
        <v>500</v>
      </c>
      <c r="GL295" s="13">
        <f>28</f>
        <v>28</v>
      </c>
      <c r="GM295" s="21">
        <f t="shared" si="4535"/>
        <v>14000</v>
      </c>
      <c r="GN295" s="31">
        <f t="shared" si="4536"/>
        <v>28</v>
      </c>
      <c r="GO295" s="31">
        <f t="shared" si="4537"/>
        <v>14000</v>
      </c>
      <c r="GP295" s="21"/>
      <c r="GS295" s="56" t="str">
        <f t="shared" si="4451"/>
        <v>Carpentry</v>
      </c>
      <c r="GT295" s="56" t="str">
        <f t="shared" si="4538"/>
        <v>Hrs</v>
      </c>
      <c r="GU295" s="56">
        <f t="shared" si="4538"/>
        <v>500</v>
      </c>
      <c r="GV295" s="13"/>
      <c r="GW295" s="21">
        <f t="shared" si="4539"/>
        <v>0</v>
      </c>
      <c r="GX295" s="31">
        <f t="shared" si="4540"/>
        <v>0</v>
      </c>
      <c r="GY295" s="31">
        <f t="shared" si="4541"/>
        <v>0</v>
      </c>
      <c r="GZ295" s="21"/>
      <c r="HC295" s="56" t="str">
        <f t="shared" si="4452"/>
        <v>Carpentry</v>
      </c>
      <c r="HD295" s="56" t="str">
        <f t="shared" si="4542"/>
        <v>Hrs</v>
      </c>
      <c r="HE295" s="56">
        <f t="shared" si="4542"/>
        <v>500</v>
      </c>
      <c r="HF295" s="13"/>
      <c r="HG295" s="21">
        <f t="shared" si="4543"/>
        <v>0</v>
      </c>
      <c r="HH295" s="31">
        <f t="shared" si="4544"/>
        <v>0</v>
      </c>
      <c r="HI295" s="31">
        <f t="shared" si="4545"/>
        <v>0</v>
      </c>
      <c r="HJ295" s="21"/>
      <c r="HM295" s="56" t="str">
        <f t="shared" si="4453"/>
        <v>Carpentry</v>
      </c>
      <c r="HN295" s="56" t="str">
        <f t="shared" si="4546"/>
        <v>Hrs</v>
      </c>
      <c r="HO295" s="56">
        <f t="shared" si="4546"/>
        <v>500</v>
      </c>
      <c r="HP295" s="13"/>
      <c r="HQ295" s="21">
        <f t="shared" si="4547"/>
        <v>0</v>
      </c>
      <c r="HR295" s="13">
        <f t="shared" si="4548"/>
        <v>0</v>
      </c>
      <c r="HS295" s="31">
        <f t="shared" si="4549"/>
        <v>0</v>
      </c>
      <c r="HT295" s="21"/>
      <c r="HW295" s="56" t="str">
        <f t="shared" si="4454"/>
        <v>Carpentry</v>
      </c>
      <c r="HX295" s="56" t="str">
        <f t="shared" si="4550"/>
        <v>Hrs</v>
      </c>
      <c r="HY295" s="56">
        <f t="shared" si="4550"/>
        <v>500</v>
      </c>
      <c r="HZ295" s="13"/>
      <c r="IA295" s="21">
        <f t="shared" si="4551"/>
        <v>0</v>
      </c>
      <c r="IB295" s="13">
        <f t="shared" si="4552"/>
        <v>0</v>
      </c>
      <c r="IC295" s="31">
        <f t="shared" si="4553"/>
        <v>0</v>
      </c>
      <c r="ID295" s="21"/>
      <c r="IG295" s="56" t="str">
        <f t="shared" si="4455"/>
        <v>Carpentry</v>
      </c>
      <c r="IH295" s="56" t="str">
        <f t="shared" si="4554"/>
        <v>Hrs</v>
      </c>
      <c r="II295" s="56">
        <f t="shared" si="4554"/>
        <v>500</v>
      </c>
      <c r="IJ295" s="13"/>
      <c r="IK295" s="21">
        <f t="shared" si="4555"/>
        <v>0</v>
      </c>
      <c r="IL295" s="13">
        <f t="shared" si="4556"/>
        <v>0</v>
      </c>
      <c r="IM295" s="31">
        <f t="shared" si="4557"/>
        <v>0</v>
      </c>
      <c r="IN295" s="21"/>
      <c r="IQ295" s="56" t="str">
        <f t="shared" si="4456"/>
        <v>Carpentry</v>
      </c>
      <c r="IR295" s="56" t="str">
        <f t="shared" si="4558"/>
        <v>Hrs</v>
      </c>
      <c r="IS295" s="56">
        <f t="shared" si="4558"/>
        <v>500</v>
      </c>
      <c r="IT295" s="13"/>
      <c r="IU295" s="21">
        <f t="shared" si="4559"/>
        <v>0</v>
      </c>
      <c r="IV295" s="13">
        <f t="shared" si="4560"/>
        <v>0</v>
      </c>
      <c r="IW295" s="31">
        <f t="shared" si="4561"/>
        <v>0</v>
      </c>
      <c r="IX295" s="21"/>
      <c r="JA295" s="56" t="str">
        <f t="shared" si="4457"/>
        <v>Carpentry</v>
      </c>
      <c r="JB295" s="56" t="str">
        <f t="shared" si="4562"/>
        <v>Hrs</v>
      </c>
      <c r="JC295" s="56">
        <f t="shared" si="4562"/>
        <v>500</v>
      </c>
      <c r="JD295" s="13"/>
      <c r="JE295" s="21">
        <f t="shared" si="4563"/>
        <v>0</v>
      </c>
      <c r="JF295" s="13">
        <f t="shared" si="4564"/>
        <v>0</v>
      </c>
      <c r="JG295" s="31">
        <f t="shared" si="4565"/>
        <v>0</v>
      </c>
      <c r="JH295" s="21"/>
      <c r="JK295" s="56" t="str">
        <f t="shared" si="4458"/>
        <v>Carpentry</v>
      </c>
      <c r="JL295" s="56" t="str">
        <f t="shared" si="4566"/>
        <v>Hrs</v>
      </c>
      <c r="JM295" s="56">
        <f t="shared" si="4566"/>
        <v>500</v>
      </c>
      <c r="JN295" s="13"/>
      <c r="JO295" s="21">
        <f t="shared" si="4567"/>
        <v>0</v>
      </c>
      <c r="JP295" s="31">
        <f t="shared" si="4568"/>
        <v>0</v>
      </c>
      <c r="JQ295" s="31">
        <f t="shared" si="4569"/>
        <v>0</v>
      </c>
      <c r="JR295" s="21"/>
      <c r="JU295" s="56" t="str">
        <f t="shared" si="4586"/>
        <v>Carpentry</v>
      </c>
      <c r="JV295" s="56" t="str">
        <f t="shared" si="4570"/>
        <v>Hrs</v>
      </c>
      <c r="JW295" s="56">
        <f t="shared" si="4570"/>
        <v>500</v>
      </c>
      <c r="JX295" s="4">
        <f t="shared" si="4571"/>
        <v>532</v>
      </c>
      <c r="JY295" s="56">
        <f t="shared" si="4572"/>
        <v>251000</v>
      </c>
      <c r="JZ295" s="56">
        <f t="shared" si="4572"/>
        <v>502</v>
      </c>
      <c r="KA295" s="31">
        <f t="shared" si="4573"/>
        <v>251000</v>
      </c>
      <c r="KB295" s="21"/>
    </row>
    <row r="296" spans="2:288" ht="17.25" customHeight="1" x14ac:dyDescent="0.25">
      <c r="B296" s="7" t="s">
        <v>210</v>
      </c>
      <c r="C296" s="10" t="s">
        <v>122</v>
      </c>
      <c r="D296" s="4">
        <v>500</v>
      </c>
      <c r="E296" s="13">
        <v>16</v>
      </c>
      <c r="F296" s="31">
        <f t="shared" si="4459"/>
        <v>8000</v>
      </c>
      <c r="G296" s="31">
        <f t="shared" si="4460"/>
        <v>16</v>
      </c>
      <c r="H296" s="31">
        <f t="shared" si="4461"/>
        <v>8000</v>
      </c>
      <c r="I296" s="71"/>
      <c r="K296" s="40"/>
      <c r="L296" s="59" t="str">
        <f t="shared" si="4436"/>
        <v>Paint</v>
      </c>
      <c r="M296" s="59" t="str">
        <f t="shared" si="4462"/>
        <v>Hrs</v>
      </c>
      <c r="N296" s="59">
        <f t="shared" si="4462"/>
        <v>500</v>
      </c>
      <c r="O296" s="13">
        <v>24</v>
      </c>
      <c r="P296" s="21">
        <f t="shared" si="4574"/>
        <v>12000</v>
      </c>
      <c r="Q296" s="31">
        <f t="shared" si="4575"/>
        <v>24</v>
      </c>
      <c r="R296" s="31">
        <f t="shared" si="4576"/>
        <v>12000</v>
      </c>
      <c r="S296" s="21"/>
      <c r="U296" s="40"/>
      <c r="V296" s="65" t="str">
        <f t="shared" si="4437"/>
        <v>Paint</v>
      </c>
      <c r="W296" s="65" t="str">
        <f t="shared" si="4466"/>
        <v>Hrs</v>
      </c>
      <c r="X296" s="65">
        <f t="shared" si="4466"/>
        <v>500</v>
      </c>
      <c r="Y296" s="31">
        <v>48</v>
      </c>
      <c r="Z296" s="21">
        <f t="shared" si="4467"/>
        <v>24000</v>
      </c>
      <c r="AA296" s="31">
        <f t="shared" si="4468"/>
        <v>48</v>
      </c>
      <c r="AB296" s="42">
        <f t="shared" si="4469"/>
        <v>24000</v>
      </c>
      <c r="AC296" s="21"/>
      <c r="AE296" s="40"/>
      <c r="AF296" s="59" t="str">
        <f t="shared" si="4438"/>
        <v>Paint</v>
      </c>
      <c r="AG296" s="59" t="str">
        <f t="shared" si="4470"/>
        <v>Hrs</v>
      </c>
      <c r="AH296" s="59">
        <f t="shared" si="4470"/>
        <v>500</v>
      </c>
      <c r="AI296" s="13">
        <v>24</v>
      </c>
      <c r="AJ296" s="21">
        <f t="shared" si="4577"/>
        <v>12000</v>
      </c>
      <c r="AK296" s="31">
        <f t="shared" si="4578"/>
        <v>24</v>
      </c>
      <c r="AL296" s="31">
        <f t="shared" si="4579"/>
        <v>12000</v>
      </c>
      <c r="AM296" s="21"/>
      <c r="AO296" s="40"/>
      <c r="AP296" s="59" t="str">
        <f t="shared" si="4439"/>
        <v>Paint</v>
      </c>
      <c r="AQ296" s="59" t="str">
        <f t="shared" si="4474"/>
        <v>Hrs</v>
      </c>
      <c r="AR296" s="59">
        <f t="shared" si="4474"/>
        <v>500</v>
      </c>
      <c r="AS296" s="13">
        <v>20</v>
      </c>
      <c r="AT296" s="21">
        <f t="shared" si="4475"/>
        <v>10000</v>
      </c>
      <c r="AU296" s="31">
        <f t="shared" si="4476"/>
        <v>20</v>
      </c>
      <c r="AV296" s="31">
        <f t="shared" si="4477"/>
        <v>10000</v>
      </c>
      <c r="AW296" s="21"/>
      <c r="AY296" s="40"/>
      <c r="AZ296" s="59" t="str">
        <f t="shared" si="4440"/>
        <v>Paint</v>
      </c>
      <c r="BA296" s="59" t="str">
        <f t="shared" si="4478"/>
        <v>Hrs</v>
      </c>
      <c r="BB296" s="59">
        <f t="shared" si="4478"/>
        <v>500</v>
      </c>
      <c r="BC296" s="31">
        <v>16</v>
      </c>
      <c r="BD296" s="21">
        <f t="shared" si="4479"/>
        <v>8000</v>
      </c>
      <c r="BE296" s="31">
        <f t="shared" si="4480"/>
        <v>32</v>
      </c>
      <c r="BF296" s="31">
        <f t="shared" si="4481"/>
        <v>16000</v>
      </c>
      <c r="BG296" s="21"/>
      <c r="BI296" s="40"/>
      <c r="BJ296" s="59" t="str">
        <f t="shared" si="4441"/>
        <v>Paint</v>
      </c>
      <c r="BK296" s="59" t="str">
        <f t="shared" si="4482"/>
        <v>Hrs</v>
      </c>
      <c r="BL296" s="59">
        <f t="shared" si="4482"/>
        <v>500</v>
      </c>
      <c r="BM296" s="13">
        <v>8</v>
      </c>
      <c r="BN296" s="21">
        <f t="shared" si="4483"/>
        <v>4000</v>
      </c>
      <c r="BO296" s="42">
        <f t="shared" si="4484"/>
        <v>8</v>
      </c>
      <c r="BP296" s="31">
        <f t="shared" si="4485"/>
        <v>4000</v>
      </c>
      <c r="BQ296" s="21"/>
      <c r="BS296" s="40"/>
      <c r="BT296" s="59" t="str">
        <f t="shared" si="4442"/>
        <v>Paint</v>
      </c>
      <c r="BU296" s="59" t="str">
        <f t="shared" si="4486"/>
        <v>Hrs</v>
      </c>
      <c r="BV296" s="59">
        <f t="shared" si="4486"/>
        <v>500</v>
      </c>
      <c r="BW296" s="13"/>
      <c r="BX296" s="21">
        <f t="shared" si="4487"/>
        <v>0</v>
      </c>
      <c r="BY296" s="31">
        <f t="shared" si="4488"/>
        <v>0</v>
      </c>
      <c r="BZ296" s="31">
        <f t="shared" si="4489"/>
        <v>0</v>
      </c>
      <c r="CA296" s="21"/>
      <c r="CB296" s="40"/>
      <c r="CC296" s="59" t="str">
        <f t="shared" si="4443"/>
        <v>Paint</v>
      </c>
      <c r="CD296" s="59" t="str">
        <f t="shared" si="4490"/>
        <v>Hrs</v>
      </c>
      <c r="CE296" s="59">
        <f t="shared" si="4490"/>
        <v>500</v>
      </c>
      <c r="CF296" s="31">
        <v>24</v>
      </c>
      <c r="CG296" s="31">
        <f t="shared" si="4491"/>
        <v>12000</v>
      </c>
      <c r="CH296" s="31">
        <f t="shared" si="4492"/>
        <v>24</v>
      </c>
      <c r="CI296" s="31">
        <f t="shared" si="4493"/>
        <v>12000</v>
      </c>
      <c r="CJ296" s="21"/>
      <c r="CK296" s="143"/>
      <c r="CL296" s="40"/>
      <c r="CM296" s="65" t="str">
        <f t="shared" si="4444"/>
        <v>Paint</v>
      </c>
      <c r="CN296" s="65" t="str">
        <f t="shared" si="4494"/>
        <v>Hrs</v>
      </c>
      <c r="CO296" s="65">
        <f t="shared" si="4494"/>
        <v>500</v>
      </c>
      <c r="CP296" s="13">
        <f>8*6</f>
        <v>48</v>
      </c>
      <c r="CQ296" s="21">
        <f t="shared" si="4495"/>
        <v>24000</v>
      </c>
      <c r="CR296" s="31">
        <f t="shared" si="4496"/>
        <v>48</v>
      </c>
      <c r="CS296" s="42">
        <f t="shared" si="4497"/>
        <v>24000</v>
      </c>
      <c r="CT296" s="21"/>
      <c r="CV296" s="40"/>
      <c r="CW296" s="59" t="str">
        <f t="shared" si="4445"/>
        <v>Paint</v>
      </c>
      <c r="CX296" s="59" t="str">
        <f t="shared" si="4498"/>
        <v>Hrs</v>
      </c>
      <c r="CY296" s="59">
        <f t="shared" si="4498"/>
        <v>500</v>
      </c>
      <c r="CZ296" s="67">
        <v>16</v>
      </c>
      <c r="DA296" s="21">
        <f t="shared" si="4499"/>
        <v>8000</v>
      </c>
      <c r="DB296" s="31">
        <f t="shared" si="4500"/>
        <v>16</v>
      </c>
      <c r="DC296" s="31">
        <f t="shared" si="4501"/>
        <v>8000</v>
      </c>
      <c r="DD296" s="21"/>
      <c r="DF296" s="40"/>
      <c r="DG296" s="59" t="str">
        <f t="shared" si="4446"/>
        <v>Paint</v>
      </c>
      <c r="DH296" s="59" t="str">
        <f t="shared" si="4502"/>
        <v>Hrs</v>
      </c>
      <c r="DI296" s="59">
        <f t="shared" si="4502"/>
        <v>500</v>
      </c>
      <c r="DJ296" s="13">
        <v>48</v>
      </c>
      <c r="DK296" s="21">
        <f t="shared" si="4503"/>
        <v>24000</v>
      </c>
      <c r="DL296" s="31">
        <f t="shared" si="4504"/>
        <v>48</v>
      </c>
      <c r="DM296" s="31">
        <f t="shared" si="4505"/>
        <v>24000</v>
      </c>
      <c r="DN296" s="21"/>
      <c r="DQ296" s="59" t="str">
        <f t="shared" si="4580"/>
        <v>Paint</v>
      </c>
      <c r="DR296" s="59" t="str">
        <f t="shared" si="4506"/>
        <v>Hrs</v>
      </c>
      <c r="DS296" s="59">
        <f t="shared" si="4506"/>
        <v>500</v>
      </c>
      <c r="DT296" s="13">
        <v>20</v>
      </c>
      <c r="DU296" s="21">
        <f t="shared" si="4507"/>
        <v>10000</v>
      </c>
      <c r="DV296" s="31">
        <f t="shared" si="4508"/>
        <v>20</v>
      </c>
      <c r="DW296" s="31">
        <f t="shared" si="4509"/>
        <v>10000</v>
      </c>
      <c r="DX296" s="21"/>
      <c r="DZ296" s="40"/>
      <c r="EA296" s="59" t="str">
        <f t="shared" si="4581"/>
        <v>Paint</v>
      </c>
      <c r="EB296" s="59" t="str">
        <f t="shared" si="4510"/>
        <v>Hrs</v>
      </c>
      <c r="EC296" s="59">
        <f t="shared" si="4510"/>
        <v>500</v>
      </c>
      <c r="ED296" s="31">
        <f>2*8*4.5</f>
        <v>72</v>
      </c>
      <c r="EE296" s="21">
        <f t="shared" si="4511"/>
        <v>36000</v>
      </c>
      <c r="EF296" s="31">
        <f t="shared" si="4512"/>
        <v>72</v>
      </c>
      <c r="EG296" s="31">
        <f t="shared" si="4513"/>
        <v>36000</v>
      </c>
      <c r="EH296" s="21"/>
      <c r="EK296" s="59" t="str">
        <f t="shared" si="4582"/>
        <v>Paint</v>
      </c>
      <c r="EL296" s="59" t="str">
        <f t="shared" si="4514"/>
        <v>Hrs</v>
      </c>
      <c r="EM296" s="59">
        <f t="shared" si="4514"/>
        <v>500</v>
      </c>
      <c r="EN296" s="13">
        <f>8*3.5</f>
        <v>28</v>
      </c>
      <c r="EO296" s="21">
        <f t="shared" si="4515"/>
        <v>14000</v>
      </c>
      <c r="EP296" s="31">
        <f t="shared" si="4516"/>
        <v>28</v>
      </c>
      <c r="EQ296" s="31">
        <f t="shared" si="4517"/>
        <v>14000</v>
      </c>
      <c r="ER296" s="21"/>
      <c r="EU296" s="4" t="str">
        <f t="shared" si="4447"/>
        <v>Paint</v>
      </c>
      <c r="EV296" s="4" t="str">
        <f t="shared" si="4518"/>
        <v>Hrs</v>
      </c>
      <c r="EW296" s="4">
        <f t="shared" si="4518"/>
        <v>500</v>
      </c>
      <c r="EX296" s="13">
        <f>8*6</f>
        <v>48</v>
      </c>
      <c r="EY296" s="21">
        <f t="shared" si="4519"/>
        <v>24000</v>
      </c>
      <c r="EZ296" s="31">
        <f t="shared" si="4520"/>
        <v>48</v>
      </c>
      <c r="FA296" s="42">
        <f t="shared" si="4521"/>
        <v>24000</v>
      </c>
      <c r="FB296" s="21"/>
      <c r="FE296" s="56" t="str">
        <f t="shared" si="4448"/>
        <v>Paint</v>
      </c>
      <c r="FF296" s="56" t="str">
        <f t="shared" si="4522"/>
        <v>Hrs</v>
      </c>
      <c r="FG296" s="56">
        <f t="shared" si="4522"/>
        <v>500</v>
      </c>
      <c r="FH296" s="13">
        <v>24</v>
      </c>
      <c r="FI296" s="21">
        <f t="shared" si="4523"/>
        <v>12000</v>
      </c>
      <c r="FJ296" s="31">
        <f t="shared" si="4524"/>
        <v>24</v>
      </c>
      <c r="FK296" s="31">
        <f t="shared" si="4525"/>
        <v>12000</v>
      </c>
      <c r="FL296" s="21"/>
      <c r="FO296" s="56" t="str">
        <f t="shared" si="4449"/>
        <v>Paint</v>
      </c>
      <c r="FP296" s="56" t="str">
        <f t="shared" si="4526"/>
        <v>Hrs</v>
      </c>
      <c r="FQ296" s="56">
        <f t="shared" si="4526"/>
        <v>500</v>
      </c>
      <c r="FR296" s="13">
        <v>24</v>
      </c>
      <c r="FS296" s="21">
        <f t="shared" si="4527"/>
        <v>12000</v>
      </c>
      <c r="FT296" s="31">
        <f t="shared" si="4528"/>
        <v>24</v>
      </c>
      <c r="FU296" s="31">
        <f t="shared" si="4529"/>
        <v>12000</v>
      </c>
      <c r="FV296" s="21"/>
      <c r="FY296" s="56" t="str">
        <f t="shared" si="4450"/>
        <v>Paint</v>
      </c>
      <c r="FZ296" s="56" t="str">
        <f t="shared" si="4530"/>
        <v>Hrs</v>
      </c>
      <c r="GA296" s="56">
        <f t="shared" si="4530"/>
        <v>500</v>
      </c>
      <c r="GB296" s="13">
        <v>24</v>
      </c>
      <c r="GC296" s="21">
        <f t="shared" si="4531"/>
        <v>12000</v>
      </c>
      <c r="GD296" s="31">
        <f t="shared" si="4532"/>
        <v>24</v>
      </c>
      <c r="GE296" s="31">
        <f t="shared" si="4533"/>
        <v>12000</v>
      </c>
      <c r="GF296" s="21"/>
      <c r="GI296" s="56" t="str">
        <f t="shared" si="4583"/>
        <v>Paint</v>
      </c>
      <c r="GJ296" s="56" t="str">
        <f t="shared" si="4584"/>
        <v>Hrs</v>
      </c>
      <c r="GK296" s="56">
        <f t="shared" si="4585"/>
        <v>500</v>
      </c>
      <c r="GL296" s="13">
        <v>24</v>
      </c>
      <c r="GM296" s="21">
        <f t="shared" si="4535"/>
        <v>12000</v>
      </c>
      <c r="GN296" s="31">
        <f t="shared" si="4536"/>
        <v>24</v>
      </c>
      <c r="GO296" s="31">
        <f t="shared" si="4537"/>
        <v>12000</v>
      </c>
      <c r="GP296" s="21"/>
      <c r="GS296" s="56" t="str">
        <f t="shared" si="4451"/>
        <v>Paint</v>
      </c>
      <c r="GT296" s="56" t="str">
        <f t="shared" si="4538"/>
        <v>Hrs</v>
      </c>
      <c r="GU296" s="56">
        <f t="shared" si="4538"/>
        <v>500</v>
      </c>
      <c r="GV296" s="13"/>
      <c r="GW296" s="21">
        <f t="shared" si="4539"/>
        <v>0</v>
      </c>
      <c r="GX296" s="31">
        <f t="shared" si="4540"/>
        <v>0</v>
      </c>
      <c r="GY296" s="31">
        <f t="shared" si="4541"/>
        <v>0</v>
      </c>
      <c r="GZ296" s="21"/>
      <c r="HC296" s="56" t="str">
        <f t="shared" si="4452"/>
        <v>Paint</v>
      </c>
      <c r="HD296" s="56" t="str">
        <f t="shared" si="4542"/>
        <v>Hrs</v>
      </c>
      <c r="HE296" s="56">
        <f t="shared" si="4542"/>
        <v>500</v>
      </c>
      <c r="HF296" s="13"/>
      <c r="HG296" s="21">
        <f t="shared" si="4543"/>
        <v>0</v>
      </c>
      <c r="HH296" s="31">
        <f t="shared" si="4544"/>
        <v>0</v>
      </c>
      <c r="HI296" s="31">
        <f t="shared" si="4545"/>
        <v>0</v>
      </c>
      <c r="HJ296" s="21"/>
      <c r="HM296" s="56" t="str">
        <f t="shared" si="4453"/>
        <v>Paint</v>
      </c>
      <c r="HN296" s="56" t="str">
        <f t="shared" si="4546"/>
        <v>Hrs</v>
      </c>
      <c r="HO296" s="56">
        <f t="shared" si="4546"/>
        <v>500</v>
      </c>
      <c r="HP296" s="13"/>
      <c r="HQ296" s="21">
        <f t="shared" si="4547"/>
        <v>0</v>
      </c>
      <c r="HR296" s="13">
        <f t="shared" si="4548"/>
        <v>0</v>
      </c>
      <c r="HS296" s="31">
        <f t="shared" si="4549"/>
        <v>0</v>
      </c>
      <c r="HT296" s="21"/>
      <c r="HW296" s="56" t="str">
        <f t="shared" si="4454"/>
        <v>Paint</v>
      </c>
      <c r="HX296" s="56" t="str">
        <f t="shared" si="4550"/>
        <v>Hrs</v>
      </c>
      <c r="HY296" s="56">
        <f t="shared" si="4550"/>
        <v>500</v>
      </c>
      <c r="HZ296" s="13"/>
      <c r="IA296" s="21">
        <f t="shared" si="4551"/>
        <v>0</v>
      </c>
      <c r="IB296" s="13">
        <f t="shared" si="4552"/>
        <v>0</v>
      </c>
      <c r="IC296" s="31">
        <f t="shared" si="4553"/>
        <v>0</v>
      </c>
      <c r="ID296" s="21"/>
      <c r="IG296" s="56" t="str">
        <f t="shared" si="4455"/>
        <v>Paint</v>
      </c>
      <c r="IH296" s="56" t="str">
        <f t="shared" si="4554"/>
        <v>Hrs</v>
      </c>
      <c r="II296" s="56">
        <f t="shared" si="4554"/>
        <v>500</v>
      </c>
      <c r="IJ296" s="13"/>
      <c r="IK296" s="21">
        <f t="shared" si="4555"/>
        <v>0</v>
      </c>
      <c r="IL296" s="13">
        <f t="shared" si="4556"/>
        <v>0</v>
      </c>
      <c r="IM296" s="31">
        <f t="shared" si="4557"/>
        <v>0</v>
      </c>
      <c r="IN296" s="21"/>
      <c r="IQ296" s="56" t="str">
        <f t="shared" si="4456"/>
        <v>Paint</v>
      </c>
      <c r="IR296" s="56" t="str">
        <f t="shared" si="4558"/>
        <v>Hrs</v>
      </c>
      <c r="IS296" s="56">
        <f t="shared" si="4558"/>
        <v>500</v>
      </c>
      <c r="IT296" s="13"/>
      <c r="IU296" s="21">
        <f t="shared" si="4559"/>
        <v>0</v>
      </c>
      <c r="IV296" s="13">
        <f t="shared" si="4560"/>
        <v>0</v>
      </c>
      <c r="IW296" s="31">
        <f t="shared" si="4561"/>
        <v>0</v>
      </c>
      <c r="IX296" s="21"/>
      <c r="JA296" s="56" t="str">
        <f t="shared" si="4457"/>
        <v>Paint</v>
      </c>
      <c r="JB296" s="56" t="str">
        <f t="shared" si="4562"/>
        <v>Hrs</v>
      </c>
      <c r="JC296" s="56">
        <f t="shared" si="4562"/>
        <v>500</v>
      </c>
      <c r="JD296" s="13"/>
      <c r="JE296" s="21">
        <f t="shared" si="4563"/>
        <v>0</v>
      </c>
      <c r="JF296" s="13">
        <f t="shared" si="4564"/>
        <v>0</v>
      </c>
      <c r="JG296" s="31">
        <f t="shared" si="4565"/>
        <v>0</v>
      </c>
      <c r="JH296" s="21"/>
      <c r="JK296" s="56" t="str">
        <f t="shared" si="4458"/>
        <v>Paint</v>
      </c>
      <c r="JL296" s="56" t="str">
        <f t="shared" si="4566"/>
        <v>Hrs</v>
      </c>
      <c r="JM296" s="56">
        <f t="shared" si="4566"/>
        <v>500</v>
      </c>
      <c r="JN296" s="13"/>
      <c r="JO296" s="21">
        <f t="shared" si="4567"/>
        <v>0</v>
      </c>
      <c r="JP296" s="31">
        <f t="shared" si="4568"/>
        <v>0</v>
      </c>
      <c r="JQ296" s="31">
        <f t="shared" si="4569"/>
        <v>0</v>
      </c>
      <c r="JR296" s="21"/>
      <c r="JU296" s="56" t="str">
        <f t="shared" si="4586"/>
        <v>Paint</v>
      </c>
      <c r="JV296" s="56" t="str">
        <f t="shared" si="4570"/>
        <v>Hrs</v>
      </c>
      <c r="JW296" s="56">
        <f t="shared" si="4570"/>
        <v>500</v>
      </c>
      <c r="JX296" s="4">
        <f t="shared" si="4571"/>
        <v>556</v>
      </c>
      <c r="JY296" s="56">
        <f t="shared" si="4572"/>
        <v>262000</v>
      </c>
      <c r="JZ296" s="56">
        <f t="shared" si="4572"/>
        <v>524</v>
      </c>
      <c r="KA296" s="31">
        <f t="shared" si="4573"/>
        <v>262000</v>
      </c>
      <c r="KB296" s="21"/>
    </row>
    <row r="297" spans="2:288" ht="17.25" customHeight="1" x14ac:dyDescent="0.25">
      <c r="B297" s="7" t="s">
        <v>76</v>
      </c>
      <c r="C297" s="10" t="s">
        <v>122</v>
      </c>
      <c r="D297" s="4">
        <v>500</v>
      </c>
      <c r="E297" s="13">
        <v>6</v>
      </c>
      <c r="F297" s="31">
        <f t="shared" si="4459"/>
        <v>3000</v>
      </c>
      <c r="G297" s="31">
        <f t="shared" si="4460"/>
        <v>6</v>
      </c>
      <c r="H297" s="31">
        <f t="shared" si="4461"/>
        <v>3000</v>
      </c>
      <c r="I297" s="71"/>
      <c r="K297" s="40"/>
      <c r="L297" s="59" t="str">
        <f t="shared" si="4436"/>
        <v>Paint - Metal</v>
      </c>
      <c r="M297" s="59" t="str">
        <f t="shared" si="4462"/>
        <v>Hrs</v>
      </c>
      <c r="N297" s="59">
        <f t="shared" si="4462"/>
        <v>500</v>
      </c>
      <c r="O297" s="13"/>
      <c r="P297" s="21">
        <f t="shared" si="4574"/>
        <v>0</v>
      </c>
      <c r="Q297" s="31">
        <f t="shared" si="4575"/>
        <v>0</v>
      </c>
      <c r="R297" s="31">
        <f t="shared" si="4576"/>
        <v>0</v>
      </c>
      <c r="S297" s="21"/>
      <c r="U297" s="40"/>
      <c r="V297" s="65" t="str">
        <f t="shared" si="4437"/>
        <v>Paint - Metal</v>
      </c>
      <c r="W297" s="65" t="str">
        <f t="shared" si="4466"/>
        <v>Hrs</v>
      </c>
      <c r="X297" s="65">
        <f t="shared" si="4466"/>
        <v>500</v>
      </c>
      <c r="Y297" s="31"/>
      <c r="Z297" s="21">
        <f t="shared" si="4467"/>
        <v>0</v>
      </c>
      <c r="AA297" s="31">
        <f t="shared" si="4468"/>
        <v>0</v>
      </c>
      <c r="AB297" s="42">
        <f t="shared" si="4469"/>
        <v>0</v>
      </c>
      <c r="AC297" s="21"/>
      <c r="AE297" s="40"/>
      <c r="AF297" s="59" t="str">
        <f t="shared" si="4438"/>
        <v>Paint - Metal</v>
      </c>
      <c r="AG297" s="59" t="str">
        <f t="shared" si="4470"/>
        <v>Hrs</v>
      </c>
      <c r="AH297" s="59">
        <f t="shared" si="4470"/>
        <v>500</v>
      </c>
      <c r="AI297" s="13"/>
      <c r="AJ297" s="21">
        <f t="shared" si="4577"/>
        <v>0</v>
      </c>
      <c r="AK297" s="31">
        <f t="shared" si="4578"/>
        <v>0</v>
      </c>
      <c r="AL297" s="31">
        <f t="shared" si="4579"/>
        <v>0</v>
      </c>
      <c r="AM297" s="21"/>
      <c r="AO297" s="40"/>
      <c r="AP297" s="59" t="str">
        <f t="shared" si="4439"/>
        <v>Paint - Metal</v>
      </c>
      <c r="AQ297" s="59" t="str">
        <f t="shared" si="4474"/>
        <v>Hrs</v>
      </c>
      <c r="AR297" s="59">
        <f t="shared" si="4474"/>
        <v>500</v>
      </c>
      <c r="AS297" s="13"/>
      <c r="AT297" s="21">
        <f t="shared" si="4475"/>
        <v>0</v>
      </c>
      <c r="AU297" s="31">
        <f t="shared" si="4476"/>
        <v>0</v>
      </c>
      <c r="AV297" s="31">
        <f t="shared" si="4477"/>
        <v>0</v>
      </c>
      <c r="AW297" s="21"/>
      <c r="AY297" s="40"/>
      <c r="AZ297" s="59" t="str">
        <f t="shared" si="4440"/>
        <v>Paint - Metal</v>
      </c>
      <c r="BA297" s="59" t="str">
        <f t="shared" si="4478"/>
        <v>Hrs</v>
      </c>
      <c r="BB297" s="59">
        <f t="shared" si="4478"/>
        <v>500</v>
      </c>
      <c r="BC297" s="31">
        <v>2</v>
      </c>
      <c r="BD297" s="21">
        <f t="shared" si="4479"/>
        <v>1000</v>
      </c>
      <c r="BE297" s="31">
        <f t="shared" si="4480"/>
        <v>4</v>
      </c>
      <c r="BF297" s="31">
        <f t="shared" si="4481"/>
        <v>2000</v>
      </c>
      <c r="BG297" s="21"/>
      <c r="BI297" s="40"/>
      <c r="BJ297" s="59" t="str">
        <f t="shared" si="4441"/>
        <v>Paint - Metal</v>
      </c>
      <c r="BK297" s="59" t="str">
        <f t="shared" si="4482"/>
        <v>Hrs</v>
      </c>
      <c r="BL297" s="59">
        <f t="shared" si="4482"/>
        <v>500</v>
      </c>
      <c r="BM297" s="13"/>
      <c r="BN297" s="21">
        <f t="shared" si="4483"/>
        <v>0</v>
      </c>
      <c r="BO297" s="42">
        <f t="shared" si="4484"/>
        <v>0</v>
      </c>
      <c r="BP297" s="31">
        <f t="shared" si="4485"/>
        <v>0</v>
      </c>
      <c r="BQ297" s="21"/>
      <c r="BS297" s="40"/>
      <c r="BT297" s="59" t="str">
        <f t="shared" si="4442"/>
        <v>Paint - Metal</v>
      </c>
      <c r="BU297" s="59" t="str">
        <f t="shared" si="4486"/>
        <v>Hrs</v>
      </c>
      <c r="BV297" s="59">
        <f t="shared" si="4486"/>
        <v>500</v>
      </c>
      <c r="BW297" s="13"/>
      <c r="BX297" s="21">
        <f t="shared" si="4487"/>
        <v>0</v>
      </c>
      <c r="BY297" s="31">
        <f t="shared" si="4488"/>
        <v>0</v>
      </c>
      <c r="BZ297" s="31">
        <f t="shared" si="4489"/>
        <v>0</v>
      </c>
      <c r="CA297" s="21"/>
      <c r="CB297" s="40"/>
      <c r="CC297" s="59" t="str">
        <f t="shared" si="4443"/>
        <v>Paint - Metal</v>
      </c>
      <c r="CD297" s="59" t="str">
        <f t="shared" si="4490"/>
        <v>Hrs</v>
      </c>
      <c r="CE297" s="59">
        <f t="shared" si="4490"/>
        <v>500</v>
      </c>
      <c r="CF297" s="31"/>
      <c r="CG297" s="31">
        <f t="shared" si="4491"/>
        <v>0</v>
      </c>
      <c r="CH297" s="31">
        <f t="shared" si="4492"/>
        <v>0</v>
      </c>
      <c r="CI297" s="31">
        <f t="shared" si="4493"/>
        <v>0</v>
      </c>
      <c r="CJ297" s="21"/>
      <c r="CK297" s="143"/>
      <c r="CL297" s="40"/>
      <c r="CM297" s="65" t="str">
        <f t="shared" si="4444"/>
        <v>Paint - Metal</v>
      </c>
      <c r="CN297" s="65" t="str">
        <f t="shared" si="4494"/>
        <v>Hrs</v>
      </c>
      <c r="CO297" s="65">
        <f t="shared" si="4494"/>
        <v>500</v>
      </c>
      <c r="CP297" s="13"/>
      <c r="CQ297" s="21">
        <f t="shared" si="4495"/>
        <v>0</v>
      </c>
      <c r="CR297" s="31">
        <f t="shared" si="4496"/>
        <v>0</v>
      </c>
      <c r="CS297" s="42">
        <f t="shared" si="4497"/>
        <v>0</v>
      </c>
      <c r="CT297" s="21"/>
      <c r="CV297" s="40"/>
      <c r="CW297" s="59" t="str">
        <f t="shared" si="4445"/>
        <v>Paint - Metal</v>
      </c>
      <c r="CX297" s="59" t="str">
        <f t="shared" si="4498"/>
        <v>Hrs</v>
      </c>
      <c r="CY297" s="59">
        <f t="shared" si="4498"/>
        <v>500</v>
      </c>
      <c r="CZ297" s="67">
        <v>4</v>
      </c>
      <c r="DA297" s="21">
        <f t="shared" si="4499"/>
        <v>2000</v>
      </c>
      <c r="DB297" s="31">
        <f t="shared" si="4500"/>
        <v>4</v>
      </c>
      <c r="DC297" s="31">
        <f t="shared" si="4501"/>
        <v>2000</v>
      </c>
      <c r="DD297" s="21"/>
      <c r="DF297" s="40"/>
      <c r="DG297" s="59" t="str">
        <f t="shared" si="4446"/>
        <v>Paint - Metal</v>
      </c>
      <c r="DH297" s="59" t="str">
        <f t="shared" si="4502"/>
        <v>Hrs</v>
      </c>
      <c r="DI297" s="59">
        <f t="shared" si="4502"/>
        <v>500</v>
      </c>
      <c r="DJ297" s="13"/>
      <c r="DK297" s="21">
        <f t="shared" si="4503"/>
        <v>0</v>
      </c>
      <c r="DL297" s="31">
        <f t="shared" si="4504"/>
        <v>0</v>
      </c>
      <c r="DM297" s="31">
        <f t="shared" si="4505"/>
        <v>0</v>
      </c>
      <c r="DN297" s="21"/>
      <c r="DQ297" s="59" t="str">
        <f t="shared" si="4580"/>
        <v>Paint - Metal</v>
      </c>
      <c r="DR297" s="59" t="str">
        <f t="shared" si="4506"/>
        <v>Hrs</v>
      </c>
      <c r="DS297" s="59">
        <f t="shared" si="4506"/>
        <v>500</v>
      </c>
      <c r="DT297" s="13"/>
      <c r="DU297" s="21">
        <f t="shared" si="4507"/>
        <v>0</v>
      </c>
      <c r="DV297" s="31">
        <f t="shared" si="4508"/>
        <v>0</v>
      </c>
      <c r="DW297" s="31">
        <f t="shared" si="4509"/>
        <v>0</v>
      </c>
      <c r="DX297" s="21"/>
      <c r="DZ297" s="40"/>
      <c r="EA297" s="59" t="str">
        <f t="shared" si="4581"/>
        <v>Paint - Metal</v>
      </c>
      <c r="EB297" s="59" t="str">
        <f t="shared" si="4510"/>
        <v>Hrs</v>
      </c>
      <c r="EC297" s="59">
        <f t="shared" si="4510"/>
        <v>500</v>
      </c>
      <c r="ED297" s="31"/>
      <c r="EE297" s="21">
        <f t="shared" si="4511"/>
        <v>0</v>
      </c>
      <c r="EF297" s="31">
        <f t="shared" si="4512"/>
        <v>0</v>
      </c>
      <c r="EG297" s="31">
        <f t="shared" si="4513"/>
        <v>0</v>
      </c>
      <c r="EH297" s="21"/>
      <c r="EK297" s="59" t="str">
        <f t="shared" si="4582"/>
        <v>Paint - Metal</v>
      </c>
      <c r="EL297" s="59" t="str">
        <f t="shared" si="4514"/>
        <v>Hrs</v>
      </c>
      <c r="EM297" s="59">
        <f t="shared" si="4514"/>
        <v>500</v>
      </c>
      <c r="EN297" s="13"/>
      <c r="EO297" s="21">
        <f t="shared" si="4515"/>
        <v>0</v>
      </c>
      <c r="EP297" s="31">
        <f t="shared" si="4516"/>
        <v>0</v>
      </c>
      <c r="EQ297" s="31">
        <f t="shared" si="4517"/>
        <v>0</v>
      </c>
      <c r="ER297" s="21"/>
      <c r="EU297" s="4" t="str">
        <f t="shared" si="4447"/>
        <v>Paint - Metal</v>
      </c>
      <c r="EV297" s="4" t="str">
        <f t="shared" si="4518"/>
        <v>Hrs</v>
      </c>
      <c r="EW297" s="4">
        <f t="shared" si="4518"/>
        <v>500</v>
      </c>
      <c r="EX297" s="13"/>
      <c r="EY297" s="21">
        <f t="shared" si="4519"/>
        <v>0</v>
      </c>
      <c r="EZ297" s="31">
        <f t="shared" si="4520"/>
        <v>0</v>
      </c>
      <c r="FA297" s="42">
        <f t="shared" si="4521"/>
        <v>0</v>
      </c>
      <c r="FB297" s="21"/>
      <c r="FE297" s="56" t="str">
        <f t="shared" si="4448"/>
        <v>Paint - Metal</v>
      </c>
      <c r="FF297" s="56" t="str">
        <f t="shared" si="4522"/>
        <v>Hrs</v>
      </c>
      <c r="FG297" s="56">
        <f t="shared" si="4522"/>
        <v>500</v>
      </c>
      <c r="FH297" s="13"/>
      <c r="FI297" s="21">
        <f t="shared" si="4523"/>
        <v>0</v>
      </c>
      <c r="FJ297" s="31">
        <f t="shared" si="4524"/>
        <v>0</v>
      </c>
      <c r="FK297" s="31">
        <f t="shared" si="4525"/>
        <v>0</v>
      </c>
      <c r="FL297" s="21"/>
      <c r="FO297" s="56" t="str">
        <f t="shared" si="4449"/>
        <v>Paint - Metal</v>
      </c>
      <c r="FP297" s="56" t="str">
        <f t="shared" si="4526"/>
        <v>Hrs</v>
      </c>
      <c r="FQ297" s="56">
        <f t="shared" si="4526"/>
        <v>500</v>
      </c>
      <c r="FR297" s="13"/>
      <c r="FS297" s="21">
        <f t="shared" si="4527"/>
        <v>0</v>
      </c>
      <c r="FT297" s="31">
        <f t="shared" si="4528"/>
        <v>0</v>
      </c>
      <c r="FU297" s="31">
        <f t="shared" si="4529"/>
        <v>0</v>
      </c>
      <c r="FV297" s="21"/>
      <c r="FY297" s="56" t="str">
        <f t="shared" si="4450"/>
        <v>Paint - Metal</v>
      </c>
      <c r="FZ297" s="56" t="str">
        <f t="shared" si="4530"/>
        <v>Hrs</v>
      </c>
      <c r="GA297" s="56">
        <f t="shared" si="4530"/>
        <v>500</v>
      </c>
      <c r="GB297" s="13"/>
      <c r="GC297" s="21">
        <f t="shared" si="4531"/>
        <v>0</v>
      </c>
      <c r="GD297" s="31">
        <f t="shared" si="4532"/>
        <v>0</v>
      </c>
      <c r="GE297" s="31">
        <f t="shared" si="4533"/>
        <v>0</v>
      </c>
      <c r="GF297" s="21"/>
      <c r="GI297" s="56" t="str">
        <f t="shared" si="4583"/>
        <v>Paint - Metal</v>
      </c>
      <c r="GJ297" s="56" t="str">
        <f t="shared" si="4584"/>
        <v>Hrs</v>
      </c>
      <c r="GK297" s="56">
        <f t="shared" si="4585"/>
        <v>500</v>
      </c>
      <c r="GL297" s="13"/>
      <c r="GM297" s="21">
        <f t="shared" si="4535"/>
        <v>0</v>
      </c>
      <c r="GN297" s="31">
        <f t="shared" si="4536"/>
        <v>0</v>
      </c>
      <c r="GO297" s="31">
        <f t="shared" si="4537"/>
        <v>0</v>
      </c>
      <c r="GP297" s="21"/>
      <c r="GS297" s="56" t="str">
        <f t="shared" si="4451"/>
        <v>Paint - Metal</v>
      </c>
      <c r="GT297" s="56" t="str">
        <f t="shared" si="4538"/>
        <v>Hrs</v>
      </c>
      <c r="GU297" s="56">
        <f t="shared" si="4538"/>
        <v>500</v>
      </c>
      <c r="GV297" s="13"/>
      <c r="GW297" s="21">
        <f t="shared" si="4539"/>
        <v>0</v>
      </c>
      <c r="GX297" s="31">
        <f t="shared" si="4540"/>
        <v>0</v>
      </c>
      <c r="GY297" s="31">
        <f t="shared" si="4541"/>
        <v>0</v>
      </c>
      <c r="GZ297" s="21"/>
      <c r="HC297" s="56" t="str">
        <f t="shared" si="4452"/>
        <v>Paint - Metal</v>
      </c>
      <c r="HD297" s="56" t="str">
        <f t="shared" si="4542"/>
        <v>Hrs</v>
      </c>
      <c r="HE297" s="56">
        <f t="shared" si="4542"/>
        <v>500</v>
      </c>
      <c r="HF297" s="13"/>
      <c r="HG297" s="21">
        <f t="shared" si="4543"/>
        <v>0</v>
      </c>
      <c r="HH297" s="31">
        <f t="shared" si="4544"/>
        <v>0</v>
      </c>
      <c r="HI297" s="31">
        <f t="shared" si="4545"/>
        <v>0</v>
      </c>
      <c r="HJ297" s="21"/>
      <c r="HM297" s="56" t="str">
        <f t="shared" si="4453"/>
        <v>Paint - Metal</v>
      </c>
      <c r="HN297" s="56" t="str">
        <f t="shared" si="4546"/>
        <v>Hrs</v>
      </c>
      <c r="HO297" s="56">
        <f t="shared" si="4546"/>
        <v>500</v>
      </c>
      <c r="HP297" s="13"/>
      <c r="HQ297" s="21">
        <f t="shared" si="4547"/>
        <v>0</v>
      </c>
      <c r="HR297" s="13">
        <f t="shared" si="4548"/>
        <v>0</v>
      </c>
      <c r="HS297" s="31">
        <f t="shared" si="4549"/>
        <v>0</v>
      </c>
      <c r="HT297" s="21"/>
      <c r="HW297" s="56" t="str">
        <f t="shared" si="4454"/>
        <v>Paint - Metal</v>
      </c>
      <c r="HX297" s="56" t="str">
        <f t="shared" si="4550"/>
        <v>Hrs</v>
      </c>
      <c r="HY297" s="56">
        <f t="shared" si="4550"/>
        <v>500</v>
      </c>
      <c r="HZ297" s="13"/>
      <c r="IA297" s="21">
        <f t="shared" si="4551"/>
        <v>0</v>
      </c>
      <c r="IB297" s="13">
        <f t="shared" si="4552"/>
        <v>0</v>
      </c>
      <c r="IC297" s="31">
        <f t="shared" si="4553"/>
        <v>0</v>
      </c>
      <c r="ID297" s="21"/>
      <c r="IG297" s="56" t="str">
        <f t="shared" si="4455"/>
        <v>Paint - Metal</v>
      </c>
      <c r="IH297" s="56" t="str">
        <f t="shared" si="4554"/>
        <v>Hrs</v>
      </c>
      <c r="II297" s="56">
        <f t="shared" si="4554"/>
        <v>500</v>
      </c>
      <c r="IJ297" s="13"/>
      <c r="IK297" s="21">
        <f t="shared" si="4555"/>
        <v>0</v>
      </c>
      <c r="IL297" s="13">
        <f t="shared" si="4556"/>
        <v>0</v>
      </c>
      <c r="IM297" s="31">
        <f t="shared" si="4557"/>
        <v>0</v>
      </c>
      <c r="IN297" s="21"/>
      <c r="IQ297" s="56" t="str">
        <f t="shared" si="4456"/>
        <v>Paint - Metal</v>
      </c>
      <c r="IR297" s="56" t="str">
        <f t="shared" si="4558"/>
        <v>Hrs</v>
      </c>
      <c r="IS297" s="56">
        <f t="shared" si="4558"/>
        <v>500</v>
      </c>
      <c r="IT297" s="13"/>
      <c r="IU297" s="21">
        <f t="shared" si="4559"/>
        <v>0</v>
      </c>
      <c r="IV297" s="13">
        <f t="shared" si="4560"/>
        <v>0</v>
      </c>
      <c r="IW297" s="31">
        <f t="shared" si="4561"/>
        <v>0</v>
      </c>
      <c r="IX297" s="21"/>
      <c r="JA297" s="56" t="str">
        <f t="shared" si="4457"/>
        <v>Paint - Metal</v>
      </c>
      <c r="JB297" s="56" t="str">
        <f t="shared" si="4562"/>
        <v>Hrs</v>
      </c>
      <c r="JC297" s="56">
        <f t="shared" si="4562"/>
        <v>500</v>
      </c>
      <c r="JD297" s="13"/>
      <c r="JE297" s="21">
        <f t="shared" si="4563"/>
        <v>0</v>
      </c>
      <c r="JF297" s="13">
        <f t="shared" si="4564"/>
        <v>0</v>
      </c>
      <c r="JG297" s="31">
        <f t="shared" si="4565"/>
        <v>0</v>
      </c>
      <c r="JH297" s="21"/>
      <c r="JK297" s="56" t="str">
        <f t="shared" si="4458"/>
        <v>Paint - Metal</v>
      </c>
      <c r="JL297" s="56" t="str">
        <f t="shared" si="4566"/>
        <v>Hrs</v>
      </c>
      <c r="JM297" s="56">
        <f t="shared" si="4566"/>
        <v>500</v>
      </c>
      <c r="JN297" s="13"/>
      <c r="JO297" s="21">
        <f t="shared" si="4567"/>
        <v>0</v>
      </c>
      <c r="JP297" s="31">
        <f t="shared" si="4568"/>
        <v>0</v>
      </c>
      <c r="JQ297" s="31">
        <f t="shared" si="4569"/>
        <v>0</v>
      </c>
      <c r="JR297" s="21"/>
      <c r="JU297" s="56" t="str">
        <f t="shared" si="4586"/>
        <v>Paint - Metal</v>
      </c>
      <c r="JV297" s="56" t="str">
        <f t="shared" si="4570"/>
        <v>Hrs</v>
      </c>
      <c r="JW297" s="56">
        <f t="shared" si="4570"/>
        <v>500</v>
      </c>
      <c r="JX297" s="4">
        <f t="shared" si="4571"/>
        <v>12</v>
      </c>
      <c r="JY297" s="56">
        <f t="shared" si="4572"/>
        <v>3000</v>
      </c>
      <c r="JZ297" s="56">
        <f t="shared" si="4572"/>
        <v>6</v>
      </c>
      <c r="KA297" s="31">
        <f t="shared" si="4573"/>
        <v>3000</v>
      </c>
      <c r="KB297" s="21"/>
    </row>
    <row r="298" spans="2:288" ht="17.25" customHeight="1" x14ac:dyDescent="0.25">
      <c r="B298" s="7" t="s">
        <v>72</v>
      </c>
      <c r="C298" s="10" t="s">
        <v>122</v>
      </c>
      <c r="D298" s="4">
        <v>500</v>
      </c>
      <c r="E298" s="13">
        <v>4</v>
      </c>
      <c r="F298" s="31">
        <f t="shared" si="4459"/>
        <v>2000</v>
      </c>
      <c r="G298" s="31">
        <f t="shared" si="4460"/>
        <v>4</v>
      </c>
      <c r="H298" s="31">
        <f t="shared" si="4461"/>
        <v>2000</v>
      </c>
      <c r="I298" s="71"/>
      <c r="K298" s="40"/>
      <c r="L298" s="59" t="str">
        <f t="shared" si="4436"/>
        <v>Installation</v>
      </c>
      <c r="M298" s="59" t="str">
        <f t="shared" si="4462"/>
        <v>Hrs</v>
      </c>
      <c r="N298" s="59">
        <f t="shared" si="4462"/>
        <v>500</v>
      </c>
      <c r="O298" s="13">
        <v>6</v>
      </c>
      <c r="P298" s="21">
        <f t="shared" si="4574"/>
        <v>3000</v>
      </c>
      <c r="Q298" s="31">
        <f t="shared" si="4575"/>
        <v>6</v>
      </c>
      <c r="R298" s="31">
        <f t="shared" si="4576"/>
        <v>3000</v>
      </c>
      <c r="S298" s="21"/>
      <c r="U298" s="40"/>
      <c r="V298" s="65" t="str">
        <f t="shared" si="4437"/>
        <v>Installation</v>
      </c>
      <c r="W298" s="65" t="str">
        <f t="shared" si="4466"/>
        <v>Hrs</v>
      </c>
      <c r="X298" s="65">
        <f t="shared" si="4466"/>
        <v>500</v>
      </c>
      <c r="Y298" s="31">
        <f>4*5</f>
        <v>20</v>
      </c>
      <c r="Z298" s="21">
        <f t="shared" si="4467"/>
        <v>10000</v>
      </c>
      <c r="AA298" s="31">
        <f t="shared" si="4468"/>
        <v>20</v>
      </c>
      <c r="AB298" s="42">
        <f>X298*AA298</f>
        <v>10000</v>
      </c>
      <c r="AC298" s="21"/>
      <c r="AE298" s="40"/>
      <c r="AF298" s="59" t="str">
        <f t="shared" si="4438"/>
        <v>Installation</v>
      </c>
      <c r="AG298" s="59" t="str">
        <f t="shared" si="4470"/>
        <v>Hrs</v>
      </c>
      <c r="AH298" s="59">
        <f t="shared" si="4470"/>
        <v>500</v>
      </c>
      <c r="AI298" s="31">
        <v>2</v>
      </c>
      <c r="AJ298" s="21">
        <f t="shared" si="4577"/>
        <v>1000</v>
      </c>
      <c r="AK298" s="31">
        <f t="shared" si="4578"/>
        <v>2</v>
      </c>
      <c r="AL298" s="31">
        <f t="shared" si="4579"/>
        <v>1000</v>
      </c>
      <c r="AM298" s="21"/>
      <c r="AO298" s="40"/>
      <c r="AP298" s="59" t="str">
        <f t="shared" si="4439"/>
        <v>Installation</v>
      </c>
      <c r="AQ298" s="59" t="str">
        <f t="shared" si="4474"/>
        <v>Hrs</v>
      </c>
      <c r="AR298" s="59">
        <f t="shared" si="4474"/>
        <v>500</v>
      </c>
      <c r="AS298" s="13">
        <f>2*8</f>
        <v>16</v>
      </c>
      <c r="AT298" s="21">
        <f t="shared" si="4475"/>
        <v>8000</v>
      </c>
      <c r="AU298" s="31">
        <f t="shared" si="4476"/>
        <v>16</v>
      </c>
      <c r="AV298" s="31">
        <f>AR298*AU298</f>
        <v>8000</v>
      </c>
      <c r="AW298" s="21"/>
      <c r="AY298" s="40"/>
      <c r="AZ298" s="59" t="str">
        <f t="shared" si="4440"/>
        <v>Installation</v>
      </c>
      <c r="BA298" s="59" t="str">
        <f t="shared" si="4478"/>
        <v>Hrs</v>
      </c>
      <c r="BB298" s="59">
        <f t="shared" si="4478"/>
        <v>500</v>
      </c>
      <c r="BC298" s="31">
        <v>2</v>
      </c>
      <c r="BD298" s="21">
        <f t="shared" si="4479"/>
        <v>1000</v>
      </c>
      <c r="BE298" s="31">
        <f t="shared" si="4480"/>
        <v>4</v>
      </c>
      <c r="BF298" s="31">
        <f>BB298*BE298</f>
        <v>2000</v>
      </c>
      <c r="BG298" s="21"/>
      <c r="BI298" s="40"/>
      <c r="BJ298" s="59" t="str">
        <f t="shared" si="4441"/>
        <v>Installation</v>
      </c>
      <c r="BK298" s="59" t="str">
        <f t="shared" si="4482"/>
        <v>Hrs</v>
      </c>
      <c r="BL298" s="59">
        <f t="shared" si="4482"/>
        <v>500</v>
      </c>
      <c r="BM298" s="13">
        <f>2*8</f>
        <v>16</v>
      </c>
      <c r="BN298" s="21">
        <f t="shared" si="4483"/>
        <v>8000</v>
      </c>
      <c r="BO298" s="42">
        <f t="shared" si="4484"/>
        <v>16</v>
      </c>
      <c r="BP298" s="31">
        <f>BL298*BO298</f>
        <v>8000</v>
      </c>
      <c r="BQ298" s="21"/>
      <c r="BS298" s="40"/>
      <c r="BT298" s="59" t="str">
        <f t="shared" si="4442"/>
        <v>Installation</v>
      </c>
      <c r="BU298" s="59" t="str">
        <f t="shared" si="4486"/>
        <v>Hrs</v>
      </c>
      <c r="BV298" s="59">
        <f t="shared" si="4486"/>
        <v>500</v>
      </c>
      <c r="BW298" s="13">
        <f>2*4</f>
        <v>8</v>
      </c>
      <c r="BX298" s="21">
        <f t="shared" si="4487"/>
        <v>4000</v>
      </c>
      <c r="BY298" s="31">
        <f t="shared" si="4488"/>
        <v>8</v>
      </c>
      <c r="BZ298" s="31">
        <f>BV298*BY298</f>
        <v>4000</v>
      </c>
      <c r="CA298" s="21"/>
      <c r="CB298" s="40"/>
      <c r="CC298" s="59" t="str">
        <f t="shared" si="4443"/>
        <v>Installation</v>
      </c>
      <c r="CD298" s="59" t="str">
        <f t="shared" si="4490"/>
        <v>Hrs</v>
      </c>
      <c r="CE298" s="59">
        <f t="shared" si="4490"/>
        <v>500</v>
      </c>
      <c r="CF298" s="31">
        <v>8</v>
      </c>
      <c r="CG298" s="31">
        <f t="shared" si="4491"/>
        <v>4000</v>
      </c>
      <c r="CH298" s="31">
        <f t="shared" si="4492"/>
        <v>8</v>
      </c>
      <c r="CI298" s="31">
        <f>CE298*CH298</f>
        <v>4000</v>
      </c>
      <c r="CJ298" s="21"/>
      <c r="CK298" s="143"/>
      <c r="CL298" s="40"/>
      <c r="CM298" s="65" t="str">
        <f t="shared" si="4444"/>
        <v>Installation</v>
      </c>
      <c r="CN298" s="65" t="str">
        <f t="shared" si="4494"/>
        <v>Hrs</v>
      </c>
      <c r="CO298" s="65">
        <f t="shared" si="4494"/>
        <v>500</v>
      </c>
      <c r="CP298" s="13">
        <v>8</v>
      </c>
      <c r="CQ298" s="21">
        <f t="shared" si="4495"/>
        <v>4000</v>
      </c>
      <c r="CR298" s="31">
        <f t="shared" si="4496"/>
        <v>8</v>
      </c>
      <c r="CS298" s="42">
        <f>CO298*CR298</f>
        <v>4000</v>
      </c>
      <c r="CT298" s="21"/>
      <c r="CV298" s="40"/>
      <c r="CW298" s="59" t="str">
        <f t="shared" si="4445"/>
        <v>Installation</v>
      </c>
      <c r="CX298" s="59" t="str">
        <f t="shared" si="4498"/>
        <v>Hrs</v>
      </c>
      <c r="CY298" s="59">
        <f t="shared" si="4498"/>
        <v>500</v>
      </c>
      <c r="CZ298" s="67">
        <v>8</v>
      </c>
      <c r="DA298" s="21">
        <f t="shared" si="4499"/>
        <v>4000</v>
      </c>
      <c r="DB298" s="31">
        <f t="shared" si="4500"/>
        <v>8</v>
      </c>
      <c r="DC298" s="31">
        <f>CY298*DB298</f>
        <v>4000</v>
      </c>
      <c r="DD298" s="21" t="s">
        <v>357</v>
      </c>
      <c r="DF298" s="40"/>
      <c r="DG298" s="59" t="str">
        <f t="shared" si="4446"/>
        <v>Installation</v>
      </c>
      <c r="DH298" s="59" t="str">
        <f t="shared" si="4502"/>
        <v>Hrs</v>
      </c>
      <c r="DI298" s="59">
        <f t="shared" si="4502"/>
        <v>500</v>
      </c>
      <c r="DJ298" s="13">
        <v>8</v>
      </c>
      <c r="DK298" s="21">
        <f t="shared" si="4503"/>
        <v>4000</v>
      </c>
      <c r="DL298" s="31">
        <f t="shared" si="4504"/>
        <v>8</v>
      </c>
      <c r="DM298" s="31">
        <f>DI298*DL298</f>
        <v>4000</v>
      </c>
      <c r="DN298" s="21"/>
      <c r="DQ298" s="59" t="str">
        <f t="shared" si="4580"/>
        <v>Installation</v>
      </c>
      <c r="DR298" s="59" t="str">
        <f t="shared" si="4506"/>
        <v>Hrs</v>
      </c>
      <c r="DS298" s="59">
        <f t="shared" si="4506"/>
        <v>500</v>
      </c>
      <c r="DT298" s="13">
        <v>8</v>
      </c>
      <c r="DU298" s="21">
        <f t="shared" si="4507"/>
        <v>4000</v>
      </c>
      <c r="DV298" s="31">
        <f t="shared" si="4508"/>
        <v>8</v>
      </c>
      <c r="DW298" s="31">
        <f>DS298*DV298</f>
        <v>4000</v>
      </c>
      <c r="DX298" s="21"/>
      <c r="DZ298" s="40"/>
      <c r="EA298" s="59" t="str">
        <f t="shared" si="4581"/>
        <v>Installation</v>
      </c>
      <c r="EB298" s="59" t="str">
        <f t="shared" si="4510"/>
        <v>Hrs</v>
      </c>
      <c r="EC298" s="59">
        <f t="shared" si="4510"/>
        <v>500</v>
      </c>
      <c r="ED298" s="31">
        <f>4*6</f>
        <v>24</v>
      </c>
      <c r="EE298" s="21">
        <f t="shared" si="4511"/>
        <v>12000</v>
      </c>
      <c r="EF298" s="31">
        <f t="shared" si="4512"/>
        <v>24</v>
      </c>
      <c r="EG298" s="31">
        <f>EC298*EF298</f>
        <v>12000</v>
      </c>
      <c r="EH298" s="21"/>
      <c r="EK298" s="59" t="str">
        <f t="shared" si="4582"/>
        <v>Installation</v>
      </c>
      <c r="EL298" s="59" t="str">
        <f t="shared" si="4514"/>
        <v>Hrs</v>
      </c>
      <c r="EM298" s="59">
        <f t="shared" si="4514"/>
        <v>500</v>
      </c>
      <c r="EN298" s="13">
        <v>8</v>
      </c>
      <c r="EO298" s="21">
        <f t="shared" si="4515"/>
        <v>4000</v>
      </c>
      <c r="EP298" s="31">
        <f t="shared" si="4516"/>
        <v>8</v>
      </c>
      <c r="EQ298" s="31">
        <f>EM298*EP298</f>
        <v>4000</v>
      </c>
      <c r="ER298" s="21"/>
      <c r="EU298" s="4" t="str">
        <f t="shared" si="4447"/>
        <v>Installation</v>
      </c>
      <c r="EV298" s="4" t="str">
        <f t="shared" si="4518"/>
        <v>Hrs</v>
      </c>
      <c r="EW298" s="4">
        <f t="shared" si="4518"/>
        <v>500</v>
      </c>
      <c r="EX298" s="13">
        <f>2*4</f>
        <v>8</v>
      </c>
      <c r="EY298" s="21">
        <f t="shared" si="4519"/>
        <v>4000</v>
      </c>
      <c r="EZ298" s="31">
        <f t="shared" si="4520"/>
        <v>8</v>
      </c>
      <c r="FA298" s="42">
        <f>EW298*EZ298</f>
        <v>4000</v>
      </c>
      <c r="FB298" s="21"/>
      <c r="FE298" s="56" t="str">
        <f t="shared" si="4448"/>
        <v>Installation</v>
      </c>
      <c r="FF298" s="56" t="str">
        <f t="shared" si="4522"/>
        <v>Hrs</v>
      </c>
      <c r="FG298" s="56">
        <f t="shared" si="4522"/>
        <v>500</v>
      </c>
      <c r="FH298" s="67">
        <v>4</v>
      </c>
      <c r="FI298" s="21">
        <f t="shared" si="4523"/>
        <v>2000</v>
      </c>
      <c r="FJ298" s="31">
        <f t="shared" si="4524"/>
        <v>4</v>
      </c>
      <c r="FK298" s="31">
        <f>FG298*FJ298</f>
        <v>2000</v>
      </c>
      <c r="FL298" s="21"/>
      <c r="FO298" s="56" t="str">
        <f t="shared" si="4449"/>
        <v>Installation</v>
      </c>
      <c r="FP298" s="56" t="str">
        <f t="shared" si="4526"/>
        <v>Hrs</v>
      </c>
      <c r="FQ298" s="56">
        <f t="shared" si="4526"/>
        <v>500</v>
      </c>
      <c r="FR298" s="13">
        <v>6</v>
      </c>
      <c r="FS298" s="21">
        <f t="shared" si="4527"/>
        <v>3000</v>
      </c>
      <c r="FT298" s="31">
        <f t="shared" si="4528"/>
        <v>6</v>
      </c>
      <c r="FU298" s="31">
        <f>FQ298*FT298</f>
        <v>3000</v>
      </c>
      <c r="FV298" s="21"/>
      <c r="FY298" s="56" t="str">
        <f t="shared" si="4450"/>
        <v>Installation</v>
      </c>
      <c r="FZ298" s="56" t="str">
        <f t="shared" si="4530"/>
        <v>Hrs</v>
      </c>
      <c r="GA298" s="56">
        <f t="shared" si="4530"/>
        <v>500</v>
      </c>
      <c r="GB298" s="13">
        <f>2*8</f>
        <v>16</v>
      </c>
      <c r="GC298" s="21">
        <f t="shared" si="4531"/>
        <v>8000</v>
      </c>
      <c r="GD298" s="31">
        <f t="shared" si="4532"/>
        <v>16</v>
      </c>
      <c r="GE298" s="31">
        <f>GA298*GD298</f>
        <v>8000</v>
      </c>
      <c r="GF298" s="21"/>
      <c r="GI298" s="56" t="str">
        <f t="shared" si="4583"/>
        <v>Installation</v>
      </c>
      <c r="GJ298" s="56" t="str">
        <f t="shared" si="4584"/>
        <v>Hrs</v>
      </c>
      <c r="GK298" s="56">
        <f t="shared" si="4585"/>
        <v>500</v>
      </c>
      <c r="GL298" s="13">
        <v>4</v>
      </c>
      <c r="GM298" s="21">
        <f t="shared" si="4535"/>
        <v>2000</v>
      </c>
      <c r="GN298" s="31">
        <f t="shared" si="4536"/>
        <v>4</v>
      </c>
      <c r="GO298" s="31">
        <f>GK298*GN298</f>
        <v>2000</v>
      </c>
      <c r="GP298" s="21"/>
      <c r="GS298" s="56" t="str">
        <f t="shared" si="4451"/>
        <v>Installation</v>
      </c>
      <c r="GT298" s="56" t="str">
        <f t="shared" si="4538"/>
        <v>Hrs</v>
      </c>
      <c r="GU298" s="56">
        <f t="shared" si="4538"/>
        <v>500</v>
      </c>
      <c r="GV298" s="13"/>
      <c r="GW298" s="21">
        <f t="shared" si="4539"/>
        <v>0</v>
      </c>
      <c r="GX298" s="31">
        <f t="shared" si="4540"/>
        <v>0</v>
      </c>
      <c r="GY298" s="31">
        <f>GU298*GX298</f>
        <v>0</v>
      </c>
      <c r="GZ298" s="21"/>
      <c r="HC298" s="56" t="str">
        <f t="shared" si="4452"/>
        <v>Installation</v>
      </c>
      <c r="HD298" s="56" t="str">
        <f t="shared" si="4542"/>
        <v>Hrs</v>
      </c>
      <c r="HE298" s="56">
        <f t="shared" si="4542"/>
        <v>500</v>
      </c>
      <c r="HF298" s="13"/>
      <c r="HG298" s="21">
        <f t="shared" si="4543"/>
        <v>0</v>
      </c>
      <c r="HH298" s="31">
        <f t="shared" si="4544"/>
        <v>0</v>
      </c>
      <c r="HI298" s="31">
        <f>HE298*HH298</f>
        <v>0</v>
      </c>
      <c r="HJ298" s="21"/>
      <c r="HM298" s="56" t="str">
        <f t="shared" si="4453"/>
        <v>Installation</v>
      </c>
      <c r="HN298" s="56" t="str">
        <f t="shared" si="4546"/>
        <v>Hrs</v>
      </c>
      <c r="HO298" s="56">
        <f t="shared" si="4546"/>
        <v>500</v>
      </c>
      <c r="HP298" s="13"/>
      <c r="HQ298" s="21">
        <f t="shared" si="4547"/>
        <v>0</v>
      </c>
      <c r="HR298" s="13">
        <f t="shared" si="4548"/>
        <v>0</v>
      </c>
      <c r="HS298" s="31">
        <f>HO298*HR298</f>
        <v>0</v>
      </c>
      <c r="HT298" s="21"/>
      <c r="HW298" s="56" t="str">
        <f t="shared" si="4454"/>
        <v>Installation</v>
      </c>
      <c r="HX298" s="56" t="str">
        <f t="shared" si="4550"/>
        <v>Hrs</v>
      </c>
      <c r="HY298" s="56">
        <f t="shared" si="4550"/>
        <v>500</v>
      </c>
      <c r="HZ298" s="13"/>
      <c r="IA298" s="21">
        <f t="shared" si="4551"/>
        <v>0</v>
      </c>
      <c r="IB298" s="13">
        <f t="shared" si="4552"/>
        <v>0</v>
      </c>
      <c r="IC298" s="31">
        <f>HY298*IB298</f>
        <v>0</v>
      </c>
      <c r="ID298" s="21"/>
      <c r="IG298" s="56" t="str">
        <f t="shared" si="4455"/>
        <v>Installation</v>
      </c>
      <c r="IH298" s="56" t="str">
        <f t="shared" si="4554"/>
        <v>Hrs</v>
      </c>
      <c r="II298" s="56">
        <f t="shared" si="4554"/>
        <v>500</v>
      </c>
      <c r="IJ298" s="13"/>
      <c r="IK298" s="21">
        <f t="shared" si="4555"/>
        <v>0</v>
      </c>
      <c r="IL298" s="13">
        <f t="shared" si="4556"/>
        <v>0</v>
      </c>
      <c r="IM298" s="31">
        <f>II298*IL298</f>
        <v>0</v>
      </c>
      <c r="IN298" s="21"/>
      <c r="IQ298" s="56" t="str">
        <f t="shared" si="4456"/>
        <v>Installation</v>
      </c>
      <c r="IR298" s="56" t="str">
        <f t="shared" si="4558"/>
        <v>Hrs</v>
      </c>
      <c r="IS298" s="56">
        <f t="shared" si="4558"/>
        <v>500</v>
      </c>
      <c r="IT298" s="13"/>
      <c r="IU298" s="21">
        <f t="shared" si="4559"/>
        <v>0</v>
      </c>
      <c r="IV298" s="13">
        <f t="shared" si="4560"/>
        <v>0</v>
      </c>
      <c r="IW298" s="31">
        <f>IS298*IV298</f>
        <v>0</v>
      </c>
      <c r="IX298" s="21"/>
      <c r="JA298" s="56" t="str">
        <f t="shared" si="4457"/>
        <v>Installation</v>
      </c>
      <c r="JB298" s="56" t="str">
        <f t="shared" si="4562"/>
        <v>Hrs</v>
      </c>
      <c r="JC298" s="56">
        <f t="shared" si="4562"/>
        <v>500</v>
      </c>
      <c r="JD298" s="13"/>
      <c r="JE298" s="21">
        <f t="shared" si="4563"/>
        <v>0</v>
      </c>
      <c r="JF298" s="13">
        <f t="shared" si="4564"/>
        <v>0</v>
      </c>
      <c r="JG298" s="31">
        <f>JC298*JF298</f>
        <v>0</v>
      </c>
      <c r="JH298" s="21"/>
      <c r="JK298" s="56" t="str">
        <f t="shared" si="4458"/>
        <v>Installation</v>
      </c>
      <c r="JL298" s="56" t="str">
        <f t="shared" si="4566"/>
        <v>Hrs</v>
      </c>
      <c r="JM298" s="56">
        <f t="shared" si="4566"/>
        <v>500</v>
      </c>
      <c r="JN298" s="13"/>
      <c r="JO298" s="21">
        <f t="shared" si="4567"/>
        <v>0</v>
      </c>
      <c r="JP298" s="31">
        <f t="shared" si="4568"/>
        <v>0</v>
      </c>
      <c r="JQ298" s="31">
        <f>JM298*JP298</f>
        <v>0</v>
      </c>
      <c r="JR298" s="21"/>
      <c r="JU298" s="56" t="str">
        <f t="shared" si="4586"/>
        <v>Installation</v>
      </c>
      <c r="JV298" s="56" t="str">
        <f t="shared" si="4570"/>
        <v>Hrs</v>
      </c>
      <c r="JW298" s="56">
        <f t="shared" si="4570"/>
        <v>500</v>
      </c>
      <c r="JX298" s="4">
        <f t="shared" si="4571"/>
        <v>184</v>
      </c>
      <c r="JY298" s="56">
        <f t="shared" si="4572"/>
        <v>87000</v>
      </c>
      <c r="JZ298" s="56">
        <f t="shared" si="4572"/>
        <v>174</v>
      </c>
      <c r="KA298" s="31">
        <f t="shared" si="4573"/>
        <v>87000</v>
      </c>
      <c r="KB298" s="21"/>
    </row>
    <row r="299" spans="2:288" ht="16.5" thickBot="1" x14ac:dyDescent="0.3">
      <c r="B299" s="244" t="s">
        <v>204</v>
      </c>
      <c r="C299" s="244"/>
      <c r="D299" s="244"/>
      <c r="E299" s="244"/>
      <c r="F299" s="244"/>
      <c r="G299" s="244"/>
      <c r="H299" s="36">
        <f>SUM(H293:H298)</f>
        <v>23000</v>
      </c>
      <c r="I299" s="83"/>
      <c r="K299" s="40"/>
      <c r="L299" s="202" t="s">
        <v>204</v>
      </c>
      <c r="M299" s="203"/>
      <c r="N299" s="203"/>
      <c r="O299" s="203"/>
      <c r="P299" s="203"/>
      <c r="Q299" s="204"/>
      <c r="R299" s="36">
        <f>SUM(R293:R298)</f>
        <v>23000</v>
      </c>
      <c r="S299" s="23"/>
      <c r="U299" s="40"/>
      <c r="V299" s="202" t="s">
        <v>204</v>
      </c>
      <c r="W299" s="203"/>
      <c r="X299" s="203"/>
      <c r="Y299" s="203"/>
      <c r="Z299" s="203"/>
      <c r="AA299" s="204"/>
      <c r="AB299" s="36">
        <f>SUM(AB293:AB298)</f>
        <v>54000</v>
      </c>
      <c r="AC299" s="23"/>
      <c r="AE299" s="40"/>
      <c r="AF299" s="202" t="s">
        <v>204</v>
      </c>
      <c r="AG299" s="203"/>
      <c r="AH299" s="203"/>
      <c r="AI299" s="203"/>
      <c r="AJ299" s="203"/>
      <c r="AK299" s="204"/>
      <c r="AL299" s="36">
        <f>SUM(AL293:AL298)</f>
        <v>37000</v>
      </c>
      <c r="AM299" s="23"/>
      <c r="AO299" s="40"/>
      <c r="AP299" s="202" t="s">
        <v>204</v>
      </c>
      <c r="AQ299" s="203"/>
      <c r="AR299" s="203"/>
      <c r="AS299" s="203"/>
      <c r="AT299" s="203"/>
      <c r="AU299" s="204"/>
      <c r="AV299" s="36">
        <f>SUM(AV293:AV298)</f>
        <v>26000</v>
      </c>
      <c r="AW299" s="23"/>
      <c r="AY299" s="40"/>
      <c r="AZ299" s="202" t="s">
        <v>204</v>
      </c>
      <c r="BA299" s="203"/>
      <c r="BB299" s="203"/>
      <c r="BC299" s="203"/>
      <c r="BD299" s="203"/>
      <c r="BE299" s="204"/>
      <c r="BF299" s="36">
        <f>SUM(BF293:BF298)</f>
        <v>42000</v>
      </c>
      <c r="BG299" s="23"/>
      <c r="BI299" s="40"/>
      <c r="BJ299" s="202" t="s">
        <v>204</v>
      </c>
      <c r="BK299" s="203"/>
      <c r="BL299" s="203"/>
      <c r="BM299" s="203"/>
      <c r="BN299" s="203"/>
      <c r="BO299" s="204"/>
      <c r="BP299" s="36">
        <f>SUM(BP293:BP298)</f>
        <v>15000</v>
      </c>
      <c r="BQ299" s="23"/>
      <c r="BS299" s="40"/>
      <c r="BT299" s="202" t="s">
        <v>204</v>
      </c>
      <c r="BU299" s="203"/>
      <c r="BV299" s="203"/>
      <c r="BW299" s="203"/>
      <c r="BX299" s="203"/>
      <c r="BY299" s="204"/>
      <c r="BZ299" s="36">
        <f>SUM(BZ293:BZ298)</f>
        <v>4000</v>
      </c>
      <c r="CA299" s="23"/>
      <c r="CB299" s="40"/>
      <c r="CC299" s="202" t="s">
        <v>204</v>
      </c>
      <c r="CD299" s="203"/>
      <c r="CE299" s="203"/>
      <c r="CF299" s="203"/>
      <c r="CG299" s="203"/>
      <c r="CH299" s="204"/>
      <c r="CI299" s="36">
        <f>SUM(CI293:CI298)</f>
        <v>26000</v>
      </c>
      <c r="CJ299" s="23"/>
      <c r="CK299" s="148"/>
      <c r="CL299" s="40"/>
      <c r="CM299" s="202" t="s">
        <v>204</v>
      </c>
      <c r="CN299" s="203"/>
      <c r="CO299" s="203"/>
      <c r="CP299" s="203"/>
      <c r="CQ299" s="203"/>
      <c r="CR299" s="204"/>
      <c r="CS299" s="36">
        <f>SUM(CS293:CS298)</f>
        <v>44000</v>
      </c>
      <c r="CT299" s="23"/>
      <c r="CV299" s="40"/>
      <c r="CW299" s="202" t="s">
        <v>204</v>
      </c>
      <c r="CX299" s="203"/>
      <c r="CY299" s="203"/>
      <c r="CZ299" s="203"/>
      <c r="DA299" s="203"/>
      <c r="DB299" s="204"/>
      <c r="DC299" s="36">
        <f>SUM(DC293:DC298)</f>
        <v>21000</v>
      </c>
      <c r="DD299" s="23"/>
      <c r="DF299" s="40"/>
      <c r="DG299" s="202" t="s">
        <v>204</v>
      </c>
      <c r="DH299" s="203"/>
      <c r="DI299" s="203"/>
      <c r="DJ299" s="203"/>
      <c r="DK299" s="203"/>
      <c r="DL299" s="204"/>
      <c r="DM299" s="36">
        <f>SUM(DM293:DM298)</f>
        <v>52000</v>
      </c>
      <c r="DN299" s="23"/>
      <c r="DQ299" s="202" t="s">
        <v>204</v>
      </c>
      <c r="DR299" s="203"/>
      <c r="DS299" s="203"/>
      <c r="DT299" s="203"/>
      <c r="DU299" s="203"/>
      <c r="DV299" s="204"/>
      <c r="DW299" s="36">
        <f>SUM(DW293:DW298)</f>
        <v>28000</v>
      </c>
      <c r="DX299" s="23"/>
      <c r="DZ299" s="40"/>
      <c r="EA299" s="202" t="s">
        <v>204</v>
      </c>
      <c r="EB299" s="203"/>
      <c r="EC299" s="203"/>
      <c r="ED299" s="203"/>
      <c r="EE299" s="203"/>
      <c r="EF299" s="204"/>
      <c r="EG299" s="36">
        <f>SUM(EG293:EG298)</f>
        <v>84000</v>
      </c>
      <c r="EH299" s="23"/>
      <c r="EK299" s="202" t="s">
        <v>204</v>
      </c>
      <c r="EL299" s="203"/>
      <c r="EM299" s="203"/>
      <c r="EN299" s="203"/>
      <c r="EO299" s="203"/>
      <c r="EP299" s="204"/>
      <c r="EQ299" s="36">
        <f>SUM(EQ293:EQ298)</f>
        <v>34000</v>
      </c>
      <c r="ER299" s="23"/>
      <c r="EU299" s="220" t="s">
        <v>204</v>
      </c>
      <c r="EV299" s="221"/>
      <c r="EW299" s="221"/>
      <c r="EX299" s="221"/>
      <c r="EY299" s="221"/>
      <c r="EZ299" s="222"/>
      <c r="FA299" s="129">
        <f>SUM(FA293:FA298)</f>
        <v>52000</v>
      </c>
      <c r="FB299" s="130"/>
      <c r="FE299" s="202" t="s">
        <v>204</v>
      </c>
      <c r="FF299" s="203"/>
      <c r="FG299" s="203"/>
      <c r="FH299" s="203"/>
      <c r="FI299" s="203"/>
      <c r="FJ299" s="204"/>
      <c r="FK299" s="36">
        <f>SUM(FK293:FK298)</f>
        <v>22000</v>
      </c>
      <c r="FL299" s="23"/>
      <c r="FO299" s="202" t="s">
        <v>204</v>
      </c>
      <c r="FP299" s="203"/>
      <c r="FQ299" s="203"/>
      <c r="FR299" s="203"/>
      <c r="FS299" s="203"/>
      <c r="FT299" s="204"/>
      <c r="FU299" s="36">
        <f>SUM(FU293:FU298)</f>
        <v>27000</v>
      </c>
      <c r="FV299" s="23"/>
      <c r="FY299" s="202" t="s">
        <v>204</v>
      </c>
      <c r="FZ299" s="203"/>
      <c r="GA299" s="203"/>
      <c r="GB299" s="203"/>
      <c r="GC299" s="203"/>
      <c r="GD299" s="204"/>
      <c r="GE299" s="36">
        <f>SUM(GE293:GE298)</f>
        <v>28000</v>
      </c>
      <c r="GF299" s="23"/>
      <c r="GI299" s="202" t="s">
        <v>204</v>
      </c>
      <c r="GJ299" s="203"/>
      <c r="GK299" s="203"/>
      <c r="GL299" s="203"/>
      <c r="GM299" s="203"/>
      <c r="GN299" s="204"/>
      <c r="GO299" s="36">
        <f>SUM(GO293:GO298)</f>
        <v>28000</v>
      </c>
      <c r="GP299" s="23"/>
      <c r="GS299" s="202" t="s">
        <v>204</v>
      </c>
      <c r="GT299" s="203"/>
      <c r="GU299" s="203"/>
      <c r="GV299" s="203"/>
      <c r="GW299" s="203"/>
      <c r="GX299" s="204"/>
      <c r="GY299" s="36">
        <f>SUM(GY293:GY298)</f>
        <v>0</v>
      </c>
      <c r="GZ299" s="23"/>
      <c r="HC299" s="202" t="s">
        <v>204</v>
      </c>
      <c r="HD299" s="203"/>
      <c r="HE299" s="203"/>
      <c r="HF299" s="203"/>
      <c r="HG299" s="203"/>
      <c r="HH299" s="204"/>
      <c r="HI299" s="36">
        <f>SUM(HI293:HI298)</f>
        <v>0</v>
      </c>
      <c r="HJ299" s="23"/>
      <c r="HM299" s="202" t="s">
        <v>204</v>
      </c>
      <c r="HN299" s="203"/>
      <c r="HO299" s="203"/>
      <c r="HP299" s="203"/>
      <c r="HQ299" s="203"/>
      <c r="HR299" s="204"/>
      <c r="HS299" s="36">
        <f>SUM(HS293:HS298)</f>
        <v>0</v>
      </c>
      <c r="HT299" s="23"/>
      <c r="HW299" s="202" t="s">
        <v>204</v>
      </c>
      <c r="HX299" s="203"/>
      <c r="HY299" s="203"/>
      <c r="HZ299" s="203"/>
      <c r="IA299" s="203"/>
      <c r="IB299" s="204"/>
      <c r="IC299" s="36">
        <f>SUM(IC293:IC298)</f>
        <v>0</v>
      </c>
      <c r="ID299" s="23"/>
      <c r="IG299" s="202" t="s">
        <v>204</v>
      </c>
      <c r="IH299" s="203"/>
      <c r="II299" s="203"/>
      <c r="IJ299" s="203"/>
      <c r="IK299" s="203"/>
      <c r="IL299" s="204"/>
      <c r="IM299" s="36">
        <f>SUM(IM293:IM298)</f>
        <v>0</v>
      </c>
      <c r="IN299" s="23"/>
      <c r="IQ299" s="202" t="s">
        <v>204</v>
      </c>
      <c r="IR299" s="203"/>
      <c r="IS299" s="203"/>
      <c r="IT299" s="203"/>
      <c r="IU299" s="203"/>
      <c r="IV299" s="204"/>
      <c r="IW299" s="36">
        <f>SUM(IW293:IW298)</f>
        <v>0</v>
      </c>
      <c r="IX299" s="23"/>
      <c r="JA299" s="202" t="s">
        <v>204</v>
      </c>
      <c r="JB299" s="203"/>
      <c r="JC299" s="203"/>
      <c r="JD299" s="203"/>
      <c r="JE299" s="203"/>
      <c r="JF299" s="204"/>
      <c r="JG299" s="36">
        <f>SUM(JG293:JG298)</f>
        <v>0</v>
      </c>
      <c r="JH299" s="23"/>
      <c r="JK299" s="202" t="s">
        <v>204</v>
      </c>
      <c r="JL299" s="203"/>
      <c r="JM299" s="203"/>
      <c r="JN299" s="203"/>
      <c r="JO299" s="203"/>
      <c r="JP299" s="204"/>
      <c r="JQ299" s="36">
        <f>SUM(JQ293:JQ298)</f>
        <v>0</v>
      </c>
      <c r="JR299" s="23"/>
      <c r="JU299" s="202" t="s">
        <v>204</v>
      </c>
      <c r="JV299" s="203"/>
      <c r="JW299" s="203"/>
      <c r="JX299" s="203"/>
      <c r="JY299" s="203"/>
      <c r="JZ299" s="204"/>
      <c r="KA299" s="36">
        <f>SUM(KA293:KA298)</f>
        <v>607000</v>
      </c>
      <c r="KB299" s="23"/>
    </row>
    <row r="300" spans="2:288" ht="14.25" customHeight="1" thickTop="1" x14ac:dyDescent="0.25">
      <c r="B300" s="13"/>
      <c r="C300" s="14"/>
      <c r="D300" s="13"/>
      <c r="E300" s="13"/>
      <c r="F300" s="31"/>
      <c r="G300" s="31"/>
      <c r="H300" s="31"/>
      <c r="I300" s="79"/>
      <c r="K300" s="40"/>
      <c r="L300" s="31"/>
      <c r="M300" s="62"/>
      <c r="N300" s="31"/>
      <c r="O300" s="13"/>
      <c r="P300" s="13"/>
      <c r="Q300" s="31"/>
      <c r="R300" s="31"/>
      <c r="S300" s="13"/>
      <c r="U300" s="40"/>
      <c r="V300" s="42"/>
      <c r="W300" s="113"/>
      <c r="X300" s="42"/>
      <c r="Y300" s="31"/>
      <c r="Z300" s="13"/>
      <c r="AA300" s="31"/>
      <c r="AB300" s="42"/>
      <c r="AC300" s="13"/>
      <c r="AE300" s="40"/>
      <c r="AF300" s="31"/>
      <c r="AG300" s="62"/>
      <c r="AH300" s="31"/>
      <c r="AI300" s="13"/>
      <c r="AJ300" s="13"/>
      <c r="AK300" s="31"/>
      <c r="AL300" s="31"/>
      <c r="AM300" s="13"/>
      <c r="AO300" s="40"/>
      <c r="AP300" s="31"/>
      <c r="AQ300" s="62"/>
      <c r="AR300" s="31"/>
      <c r="AS300" s="13"/>
      <c r="AT300" s="13"/>
      <c r="AU300" s="31"/>
      <c r="AV300" s="31"/>
      <c r="AW300" s="13"/>
      <c r="AY300" s="40"/>
      <c r="AZ300" s="31"/>
      <c r="BA300" s="62"/>
      <c r="BB300" s="31"/>
      <c r="BC300" s="13"/>
      <c r="BD300" s="13"/>
      <c r="BE300" s="31"/>
      <c r="BF300" s="31"/>
      <c r="BG300" s="13"/>
      <c r="BI300" s="40"/>
      <c r="BJ300" s="31"/>
      <c r="BK300" s="62"/>
      <c r="BL300" s="31"/>
      <c r="BM300" s="13"/>
      <c r="BN300" s="13"/>
      <c r="BO300" s="31"/>
      <c r="BP300" s="31"/>
      <c r="BQ300" s="13"/>
      <c r="BS300" s="40"/>
      <c r="BT300" s="31"/>
      <c r="BU300" s="62"/>
      <c r="BV300" s="31"/>
      <c r="BW300" s="13"/>
      <c r="BX300" s="13"/>
      <c r="BY300" s="31"/>
      <c r="BZ300" s="31"/>
      <c r="CA300" s="13"/>
      <c r="CB300" s="40"/>
      <c r="CC300" s="31"/>
      <c r="CD300" s="62"/>
      <c r="CE300" s="31"/>
      <c r="CF300" s="31"/>
      <c r="CG300" s="31"/>
      <c r="CH300" s="31"/>
      <c r="CI300" s="31"/>
      <c r="CJ300" s="13"/>
      <c r="CK300" s="8"/>
      <c r="CL300" s="40"/>
      <c r="CM300" s="42"/>
      <c r="CN300" s="113"/>
      <c r="CO300" s="42"/>
      <c r="CP300" s="13"/>
      <c r="CQ300" s="13"/>
      <c r="CR300" s="31"/>
      <c r="CS300" s="42"/>
      <c r="CT300" s="13"/>
      <c r="CV300" s="40"/>
      <c r="CW300" s="31"/>
      <c r="CX300" s="62"/>
      <c r="CY300" s="31"/>
      <c r="CZ300" s="13"/>
      <c r="DA300" s="13"/>
      <c r="DB300" s="31"/>
      <c r="DC300" s="31"/>
      <c r="DD300" s="13"/>
      <c r="DF300" s="40"/>
      <c r="DG300" s="31"/>
      <c r="DH300" s="62"/>
      <c r="DI300" s="31"/>
      <c r="DJ300" s="13"/>
      <c r="DK300" s="13"/>
      <c r="DL300" s="31"/>
      <c r="DM300" s="31"/>
      <c r="DN300" s="13"/>
      <c r="DQ300" s="31"/>
      <c r="DR300" s="62"/>
      <c r="DS300" s="31"/>
      <c r="DT300" s="13"/>
      <c r="DU300" s="13"/>
      <c r="DV300" s="31"/>
      <c r="DW300" s="31"/>
      <c r="DX300" s="13"/>
      <c r="DZ300" s="40"/>
      <c r="EA300" s="31"/>
      <c r="EB300" s="62"/>
      <c r="EC300" s="31"/>
      <c r="ED300" s="13"/>
      <c r="EE300" s="13"/>
      <c r="EF300" s="31"/>
      <c r="EG300" s="31"/>
      <c r="EH300" s="13"/>
      <c r="EK300" s="31"/>
      <c r="EL300" s="62"/>
      <c r="EM300" s="31"/>
      <c r="EN300" s="13"/>
      <c r="EO300" s="13"/>
      <c r="EP300" s="31"/>
      <c r="EQ300" s="31"/>
      <c r="ER300" s="13"/>
      <c r="EU300" s="42"/>
      <c r="EV300" s="113"/>
      <c r="EW300" s="42"/>
      <c r="EX300" s="13"/>
      <c r="EY300" s="13"/>
      <c r="EZ300" s="31"/>
      <c r="FA300" s="42"/>
      <c r="FB300" s="13"/>
      <c r="FE300" s="31"/>
      <c r="FF300" s="62"/>
      <c r="FG300" s="31"/>
      <c r="FH300" s="13"/>
      <c r="FI300" s="13"/>
      <c r="FJ300" s="31"/>
      <c r="FK300" s="31"/>
      <c r="FL300" s="13"/>
      <c r="FO300" s="31"/>
      <c r="FP300" s="62"/>
      <c r="FQ300" s="31"/>
      <c r="FR300" s="13"/>
      <c r="FS300" s="13"/>
      <c r="FT300" s="31"/>
      <c r="FU300" s="31"/>
      <c r="FV300" s="13"/>
      <c r="FY300" s="31"/>
      <c r="FZ300" s="62"/>
      <c r="GA300" s="31"/>
      <c r="GB300" s="13"/>
      <c r="GC300" s="13"/>
      <c r="GD300" s="31"/>
      <c r="GE300" s="31"/>
      <c r="GF300" s="13"/>
      <c r="GI300" s="31"/>
      <c r="GJ300" s="62"/>
      <c r="GK300" s="31"/>
      <c r="GL300" s="13"/>
      <c r="GM300" s="13"/>
      <c r="GN300" s="31"/>
      <c r="GO300" s="31"/>
      <c r="GP300" s="13"/>
      <c r="GS300" s="31"/>
      <c r="GT300" s="62"/>
      <c r="GU300" s="31"/>
      <c r="GV300" s="13"/>
      <c r="GW300" s="13"/>
      <c r="GX300" s="31"/>
      <c r="GY300" s="31"/>
      <c r="GZ300" s="13"/>
      <c r="HC300" s="31"/>
      <c r="HD300" s="62"/>
      <c r="HE300" s="31"/>
      <c r="HF300" s="13"/>
      <c r="HG300" s="13"/>
      <c r="HH300" s="31"/>
      <c r="HI300" s="31"/>
      <c r="HJ300" s="13"/>
      <c r="HM300" s="31"/>
      <c r="HN300" s="62"/>
      <c r="HO300" s="31"/>
      <c r="HP300" s="13"/>
      <c r="HQ300" s="13"/>
      <c r="HR300" s="13"/>
      <c r="HS300" s="31"/>
      <c r="HT300" s="13"/>
      <c r="HW300" s="31"/>
      <c r="HX300" s="62"/>
      <c r="HY300" s="31"/>
      <c r="HZ300" s="13"/>
      <c r="IA300" s="13"/>
      <c r="IB300" s="13"/>
      <c r="IC300" s="31"/>
      <c r="ID300" s="13"/>
      <c r="IG300" s="31"/>
      <c r="IH300" s="62"/>
      <c r="II300" s="31"/>
      <c r="IJ300" s="13"/>
      <c r="IK300" s="13"/>
      <c r="IL300" s="13"/>
      <c r="IM300" s="31"/>
      <c r="IN300" s="13"/>
      <c r="IQ300" s="31"/>
      <c r="IR300" s="62"/>
      <c r="IS300" s="31"/>
      <c r="IT300" s="13"/>
      <c r="IU300" s="13"/>
      <c r="IV300" s="13"/>
      <c r="IW300" s="31"/>
      <c r="IX300" s="13"/>
      <c r="JA300" s="31"/>
      <c r="JB300" s="62"/>
      <c r="JC300" s="31"/>
      <c r="JD300" s="13"/>
      <c r="JE300" s="13"/>
      <c r="JF300" s="13"/>
      <c r="JG300" s="31"/>
      <c r="JH300" s="13"/>
      <c r="JK300" s="31"/>
      <c r="JL300" s="62"/>
      <c r="JM300" s="31"/>
      <c r="JN300" s="13"/>
      <c r="JO300" s="13"/>
      <c r="JP300" s="31"/>
      <c r="JQ300" s="31"/>
      <c r="JR300" s="13"/>
      <c r="JU300" s="31"/>
      <c r="JV300" s="62"/>
      <c r="JW300" s="31"/>
      <c r="JX300" s="13"/>
      <c r="JY300" s="13"/>
      <c r="JZ300" s="31"/>
      <c r="KA300" s="31"/>
      <c r="KB300" s="13"/>
    </row>
    <row r="301" spans="2:288" ht="16.5" thickBot="1" x14ac:dyDescent="0.3">
      <c r="B301" s="205" t="s">
        <v>209</v>
      </c>
      <c r="C301" s="206"/>
      <c r="D301" s="206"/>
      <c r="E301" s="206"/>
      <c r="F301" s="206"/>
      <c r="G301" s="207"/>
      <c r="H301" s="38">
        <f>H299+H290</f>
        <v>101683</v>
      </c>
      <c r="I301" s="85"/>
      <c r="K301" s="40"/>
      <c r="L301" s="205" t="str">
        <f>B301</f>
        <v>Total Cost  =</v>
      </c>
      <c r="M301" s="206"/>
      <c r="N301" s="206"/>
      <c r="O301" s="206"/>
      <c r="P301" s="206"/>
      <c r="Q301" s="207"/>
      <c r="R301" s="38">
        <f>R299+R290</f>
        <v>136606.5</v>
      </c>
      <c r="S301" s="25"/>
      <c r="U301" s="40"/>
      <c r="V301" s="205" t="str">
        <f>L301</f>
        <v>Total Cost  =</v>
      </c>
      <c r="W301" s="206"/>
      <c r="X301" s="206"/>
      <c r="Y301" s="206"/>
      <c r="Z301" s="206"/>
      <c r="AA301" s="207"/>
      <c r="AB301" s="38">
        <f>AB299+AB290</f>
        <v>271572.75</v>
      </c>
      <c r="AC301" s="25"/>
      <c r="AE301" s="40"/>
      <c r="AF301" s="205" t="s">
        <v>209</v>
      </c>
      <c r="AG301" s="206"/>
      <c r="AH301" s="206"/>
      <c r="AI301" s="206"/>
      <c r="AJ301" s="206"/>
      <c r="AK301" s="207"/>
      <c r="AL301" s="38">
        <f>AL299+AL290</f>
        <v>171517.5</v>
      </c>
      <c r="AM301" s="25"/>
      <c r="AO301" s="40"/>
      <c r="AP301" s="205" t="s">
        <v>209</v>
      </c>
      <c r="AQ301" s="206"/>
      <c r="AR301" s="206"/>
      <c r="AS301" s="206"/>
      <c r="AT301" s="206"/>
      <c r="AU301" s="207"/>
      <c r="AV301" s="38">
        <f>AV299+AV290</f>
        <v>89192.25</v>
      </c>
      <c r="AW301" s="25"/>
      <c r="AY301" s="40"/>
      <c r="AZ301" s="205" t="s">
        <v>209</v>
      </c>
      <c r="BA301" s="206"/>
      <c r="BB301" s="206"/>
      <c r="BC301" s="206"/>
      <c r="BD301" s="206"/>
      <c r="BE301" s="207"/>
      <c r="BF301" s="38">
        <f>BF299+BF290</f>
        <v>144710</v>
      </c>
      <c r="BG301" s="25"/>
      <c r="BI301" s="40"/>
      <c r="BJ301" s="205" t="s">
        <v>209</v>
      </c>
      <c r="BK301" s="206"/>
      <c r="BL301" s="206"/>
      <c r="BM301" s="206"/>
      <c r="BN301" s="206"/>
      <c r="BO301" s="207"/>
      <c r="BP301" s="38">
        <f>BP299+BP290</f>
        <v>48980.2</v>
      </c>
      <c r="BQ301" s="25"/>
      <c r="BS301" s="40"/>
      <c r="BT301" s="205" t="s">
        <v>209</v>
      </c>
      <c r="BU301" s="206"/>
      <c r="BV301" s="206"/>
      <c r="BW301" s="206"/>
      <c r="BX301" s="206"/>
      <c r="BY301" s="207"/>
      <c r="BZ301" s="38">
        <f>BZ299+BZ290</f>
        <v>45400</v>
      </c>
      <c r="CA301" s="25"/>
      <c r="CB301" s="40"/>
      <c r="CC301" s="205" t="s">
        <v>209</v>
      </c>
      <c r="CD301" s="206"/>
      <c r="CE301" s="206"/>
      <c r="CF301" s="206"/>
      <c r="CG301" s="206"/>
      <c r="CH301" s="207"/>
      <c r="CI301" s="38">
        <f>CI299+CI290</f>
        <v>184099.25</v>
      </c>
      <c r="CJ301" s="25"/>
      <c r="CK301" s="150"/>
      <c r="CL301" s="40"/>
      <c r="CM301" s="205" t="s">
        <v>209</v>
      </c>
      <c r="CN301" s="206"/>
      <c r="CO301" s="206"/>
      <c r="CP301" s="206"/>
      <c r="CQ301" s="206"/>
      <c r="CR301" s="207"/>
      <c r="CS301" s="38">
        <f>CS299+CS290</f>
        <v>317716</v>
      </c>
      <c r="CT301" s="25"/>
      <c r="CV301" s="40"/>
      <c r="CW301" s="205" t="s">
        <v>209</v>
      </c>
      <c r="CX301" s="206"/>
      <c r="CY301" s="206"/>
      <c r="CZ301" s="206"/>
      <c r="DA301" s="206"/>
      <c r="DB301" s="207"/>
      <c r="DC301" s="38">
        <f>DC299+DC290</f>
        <v>75463</v>
      </c>
      <c r="DD301" s="25"/>
      <c r="DF301" s="40"/>
      <c r="DG301" s="205" t="s">
        <v>209</v>
      </c>
      <c r="DH301" s="206"/>
      <c r="DI301" s="206"/>
      <c r="DJ301" s="206"/>
      <c r="DK301" s="206"/>
      <c r="DL301" s="207"/>
      <c r="DM301" s="38">
        <f>DM299+DM290</f>
        <v>329493.5</v>
      </c>
      <c r="DN301" s="25"/>
      <c r="DQ301" s="205" t="s">
        <v>209</v>
      </c>
      <c r="DR301" s="206"/>
      <c r="DS301" s="206"/>
      <c r="DT301" s="206"/>
      <c r="DU301" s="206"/>
      <c r="DV301" s="207"/>
      <c r="DW301" s="38">
        <f>DW299+DW290</f>
        <v>119574.5</v>
      </c>
      <c r="DX301" s="25"/>
      <c r="DZ301" s="40"/>
      <c r="EA301" s="205" t="s">
        <v>209</v>
      </c>
      <c r="EB301" s="206"/>
      <c r="EC301" s="206"/>
      <c r="ED301" s="206"/>
      <c r="EE301" s="206"/>
      <c r="EF301" s="207"/>
      <c r="EG301" s="38">
        <f>EG299+EG290</f>
        <v>345217.05</v>
      </c>
      <c r="EH301" s="25"/>
      <c r="EK301" s="205" t="s">
        <v>209</v>
      </c>
      <c r="EL301" s="206"/>
      <c r="EM301" s="206"/>
      <c r="EN301" s="206"/>
      <c r="EO301" s="206"/>
      <c r="EP301" s="207"/>
      <c r="EQ301" s="38">
        <f>EQ299+EQ290</f>
        <v>114657.75</v>
      </c>
      <c r="ER301" s="25"/>
      <c r="EU301" s="205" t="s">
        <v>209</v>
      </c>
      <c r="EV301" s="206"/>
      <c r="EW301" s="206"/>
      <c r="EX301" s="206"/>
      <c r="EY301" s="206"/>
      <c r="EZ301" s="207"/>
      <c r="FA301" s="38">
        <f>FA299+FA290</f>
        <v>293429.75</v>
      </c>
      <c r="FB301" s="25"/>
      <c r="FE301" s="205" t="s">
        <v>209</v>
      </c>
      <c r="FF301" s="206"/>
      <c r="FG301" s="206"/>
      <c r="FH301" s="206"/>
      <c r="FI301" s="206"/>
      <c r="FJ301" s="207"/>
      <c r="FK301" s="38">
        <f>FK299+FK290</f>
        <v>92383.25</v>
      </c>
      <c r="FL301" s="25"/>
      <c r="FO301" s="205" t="s">
        <v>209</v>
      </c>
      <c r="FP301" s="206"/>
      <c r="FQ301" s="206"/>
      <c r="FR301" s="206"/>
      <c r="FS301" s="206"/>
      <c r="FT301" s="207"/>
      <c r="FU301" s="38">
        <f>FU299+FU290</f>
        <v>118549.75</v>
      </c>
      <c r="FV301" s="25"/>
      <c r="FY301" s="205" t="s">
        <v>209</v>
      </c>
      <c r="FZ301" s="206"/>
      <c r="GA301" s="206"/>
      <c r="GB301" s="206"/>
      <c r="GC301" s="206"/>
      <c r="GD301" s="207"/>
      <c r="GE301" s="38">
        <f>GE299+GE290</f>
        <v>78864</v>
      </c>
      <c r="GF301" s="25"/>
      <c r="GI301" s="205" t="s">
        <v>209</v>
      </c>
      <c r="GJ301" s="206"/>
      <c r="GK301" s="206"/>
      <c r="GL301" s="206"/>
      <c r="GM301" s="206"/>
      <c r="GN301" s="207"/>
      <c r="GO301" s="38">
        <f>GO299+GO290</f>
        <v>117044.5</v>
      </c>
      <c r="GP301" s="25"/>
      <c r="GS301" s="205" t="s">
        <v>209</v>
      </c>
      <c r="GT301" s="206"/>
      <c r="GU301" s="206"/>
      <c r="GV301" s="206"/>
      <c r="GW301" s="206"/>
      <c r="GX301" s="207"/>
      <c r="GY301" s="38">
        <f>GY299+GY290</f>
        <v>0</v>
      </c>
      <c r="GZ301" s="25"/>
      <c r="HC301" s="205" t="s">
        <v>209</v>
      </c>
      <c r="HD301" s="206"/>
      <c r="HE301" s="206"/>
      <c r="HF301" s="206"/>
      <c r="HG301" s="206"/>
      <c r="HH301" s="207"/>
      <c r="HI301" s="38">
        <f>HI299+HI290</f>
        <v>0</v>
      </c>
      <c r="HJ301" s="25"/>
      <c r="HM301" s="205" t="s">
        <v>209</v>
      </c>
      <c r="HN301" s="206"/>
      <c r="HO301" s="206"/>
      <c r="HP301" s="206"/>
      <c r="HQ301" s="206"/>
      <c r="HR301" s="207"/>
      <c r="HS301" s="38">
        <f>HS299+HS290</f>
        <v>0</v>
      </c>
      <c r="HT301" s="25"/>
      <c r="HW301" s="205" t="s">
        <v>209</v>
      </c>
      <c r="HX301" s="206"/>
      <c r="HY301" s="206"/>
      <c r="HZ301" s="206"/>
      <c r="IA301" s="206"/>
      <c r="IB301" s="207"/>
      <c r="IC301" s="38">
        <f>IC299+IC290</f>
        <v>0</v>
      </c>
      <c r="ID301" s="25"/>
      <c r="IG301" s="205" t="s">
        <v>209</v>
      </c>
      <c r="IH301" s="206"/>
      <c r="II301" s="206"/>
      <c r="IJ301" s="206"/>
      <c r="IK301" s="206"/>
      <c r="IL301" s="207"/>
      <c r="IM301" s="38">
        <f>IM299+IM290</f>
        <v>0</v>
      </c>
      <c r="IN301" s="25"/>
      <c r="IQ301" s="205" t="s">
        <v>209</v>
      </c>
      <c r="IR301" s="206"/>
      <c r="IS301" s="206"/>
      <c r="IT301" s="206"/>
      <c r="IU301" s="206"/>
      <c r="IV301" s="207"/>
      <c r="IW301" s="38">
        <f>IW299+IW290</f>
        <v>0</v>
      </c>
      <c r="IX301" s="25"/>
      <c r="JA301" s="205" t="s">
        <v>209</v>
      </c>
      <c r="JB301" s="206"/>
      <c r="JC301" s="206"/>
      <c r="JD301" s="206"/>
      <c r="JE301" s="206"/>
      <c r="JF301" s="207"/>
      <c r="JG301" s="38">
        <f>JG299+JG290</f>
        <v>0</v>
      </c>
      <c r="JH301" s="25"/>
      <c r="JK301" s="205" t="s">
        <v>209</v>
      </c>
      <c r="JL301" s="206"/>
      <c r="JM301" s="206"/>
      <c r="JN301" s="206"/>
      <c r="JO301" s="206"/>
      <c r="JP301" s="207"/>
      <c r="JQ301" s="38">
        <f>JQ299+JQ290</f>
        <v>0</v>
      </c>
      <c r="JR301" s="25"/>
      <c r="JU301" s="205" t="s">
        <v>209</v>
      </c>
      <c r="JV301" s="206"/>
      <c r="JW301" s="206"/>
      <c r="JX301" s="206"/>
      <c r="JY301" s="206"/>
      <c r="JZ301" s="207"/>
      <c r="KA301" s="38">
        <f>KA299+KA290</f>
        <v>2920631.5</v>
      </c>
      <c r="KB301" s="25"/>
    </row>
    <row r="302" spans="2:288" ht="4.1500000000000004" customHeight="1" thickTop="1" x14ac:dyDescent="0.25">
      <c r="B302" s="208"/>
      <c r="C302" s="209"/>
      <c r="D302" s="209"/>
      <c r="E302" s="209"/>
      <c r="F302" s="209"/>
      <c r="G302" s="210"/>
      <c r="H302" s="33"/>
      <c r="I302" s="79"/>
      <c r="K302" s="40"/>
      <c r="L302" s="208"/>
      <c r="M302" s="209"/>
      <c r="N302" s="209"/>
      <c r="O302" s="209"/>
      <c r="P302" s="209"/>
      <c r="Q302" s="210"/>
      <c r="R302" s="33"/>
      <c r="S302" s="13"/>
      <c r="U302" s="40"/>
      <c r="V302" s="208"/>
      <c r="W302" s="209"/>
      <c r="X302" s="209"/>
      <c r="Y302" s="209"/>
      <c r="Z302" s="209"/>
      <c r="AA302" s="210"/>
      <c r="AB302" s="34"/>
      <c r="AC302" s="13"/>
      <c r="AE302" s="40"/>
      <c r="AF302" s="208"/>
      <c r="AG302" s="209"/>
      <c r="AH302" s="209"/>
      <c r="AI302" s="209"/>
      <c r="AJ302" s="209"/>
      <c r="AK302" s="210"/>
      <c r="AL302" s="33">
        <f>AL299+AL290</f>
        <v>171517.5</v>
      </c>
      <c r="AM302" s="13"/>
      <c r="AO302" s="40"/>
      <c r="AP302" s="208"/>
      <c r="AQ302" s="209"/>
      <c r="AR302" s="209"/>
      <c r="AS302" s="209"/>
      <c r="AT302" s="209"/>
      <c r="AU302" s="210"/>
      <c r="AV302" s="33"/>
      <c r="AW302" s="13"/>
      <c r="AY302" s="40"/>
      <c r="AZ302" s="208"/>
      <c r="BA302" s="209"/>
      <c r="BB302" s="209"/>
      <c r="BC302" s="209"/>
      <c r="BD302" s="209"/>
      <c r="BE302" s="210"/>
      <c r="BF302" s="33"/>
      <c r="BG302" s="13"/>
      <c r="BI302" s="40"/>
      <c r="BJ302" s="208"/>
      <c r="BK302" s="209"/>
      <c r="BL302" s="209"/>
      <c r="BM302" s="209"/>
      <c r="BN302" s="209"/>
      <c r="BO302" s="210"/>
      <c r="BP302" s="33"/>
      <c r="BQ302" s="13"/>
      <c r="BS302" s="40"/>
      <c r="BT302" s="208"/>
      <c r="BU302" s="209"/>
      <c r="BV302" s="209"/>
      <c r="BW302" s="209"/>
      <c r="BX302" s="209"/>
      <c r="BY302" s="210"/>
      <c r="BZ302" s="33"/>
      <c r="CA302" s="13"/>
      <c r="CB302" s="40"/>
      <c r="CC302" s="208"/>
      <c r="CD302" s="209"/>
      <c r="CE302" s="209"/>
      <c r="CF302" s="209"/>
      <c r="CG302" s="209"/>
      <c r="CH302" s="210"/>
      <c r="CI302" s="33"/>
      <c r="CJ302" s="13"/>
      <c r="CK302" s="8"/>
      <c r="CL302" s="40"/>
      <c r="CM302" s="208"/>
      <c r="CN302" s="209"/>
      <c r="CO302" s="209"/>
      <c r="CP302" s="209"/>
      <c r="CQ302" s="209"/>
      <c r="CR302" s="210"/>
      <c r="CS302" s="34"/>
      <c r="CT302" s="13"/>
      <c r="CV302" s="40"/>
      <c r="CW302" s="208"/>
      <c r="CX302" s="209"/>
      <c r="CY302" s="209"/>
      <c r="CZ302" s="209"/>
      <c r="DA302" s="209"/>
      <c r="DB302" s="210"/>
      <c r="DC302" s="33"/>
      <c r="DD302" s="13"/>
      <c r="DF302" s="40"/>
      <c r="DG302" s="208"/>
      <c r="DH302" s="209"/>
      <c r="DI302" s="209"/>
      <c r="DJ302" s="209"/>
      <c r="DK302" s="209"/>
      <c r="DL302" s="210"/>
      <c r="DM302" s="33"/>
      <c r="DN302" s="13"/>
      <c r="DQ302" s="208"/>
      <c r="DR302" s="209"/>
      <c r="DS302" s="209"/>
      <c r="DT302" s="209"/>
      <c r="DU302" s="209"/>
      <c r="DV302" s="210"/>
      <c r="DW302" s="33"/>
      <c r="DX302" s="13"/>
      <c r="DZ302" s="40"/>
      <c r="EA302" s="208"/>
      <c r="EB302" s="209"/>
      <c r="EC302" s="209"/>
      <c r="ED302" s="209"/>
      <c r="EE302" s="209"/>
      <c r="EF302" s="210"/>
      <c r="EG302" s="33"/>
      <c r="EH302" s="13"/>
      <c r="EK302" s="208"/>
      <c r="EL302" s="209"/>
      <c r="EM302" s="209"/>
      <c r="EN302" s="209"/>
      <c r="EO302" s="209"/>
      <c r="EP302" s="210"/>
      <c r="EQ302" s="33"/>
      <c r="ER302" s="13"/>
      <c r="EU302" s="208"/>
      <c r="EV302" s="209"/>
      <c r="EW302" s="209"/>
      <c r="EX302" s="209"/>
      <c r="EY302" s="209"/>
      <c r="EZ302" s="210"/>
      <c r="FA302" s="34"/>
      <c r="FB302" s="13"/>
      <c r="FE302" s="208"/>
      <c r="FF302" s="209"/>
      <c r="FG302" s="209"/>
      <c r="FH302" s="209"/>
      <c r="FI302" s="209"/>
      <c r="FJ302" s="210"/>
      <c r="FK302" s="33"/>
      <c r="FL302" s="13"/>
      <c r="FO302" s="208"/>
      <c r="FP302" s="209"/>
      <c r="FQ302" s="209"/>
      <c r="FR302" s="209"/>
      <c r="FS302" s="209"/>
      <c r="FT302" s="210"/>
      <c r="FU302" s="33"/>
      <c r="FV302" s="13"/>
      <c r="FY302" s="208"/>
      <c r="FZ302" s="209"/>
      <c r="GA302" s="209"/>
      <c r="GB302" s="209"/>
      <c r="GC302" s="209"/>
      <c r="GD302" s="210"/>
      <c r="GE302" s="33"/>
      <c r="GF302" s="13"/>
      <c r="GI302" s="208"/>
      <c r="GJ302" s="209"/>
      <c r="GK302" s="209"/>
      <c r="GL302" s="209"/>
      <c r="GM302" s="209"/>
      <c r="GN302" s="210"/>
      <c r="GO302" s="33"/>
      <c r="GP302" s="13"/>
      <c r="GS302" s="208"/>
      <c r="GT302" s="209"/>
      <c r="GU302" s="209"/>
      <c r="GV302" s="209"/>
      <c r="GW302" s="209"/>
      <c r="GX302" s="210"/>
      <c r="GY302" s="33"/>
      <c r="GZ302" s="13"/>
      <c r="HC302" s="208"/>
      <c r="HD302" s="209"/>
      <c r="HE302" s="209"/>
      <c r="HF302" s="209"/>
      <c r="HG302" s="209"/>
      <c r="HH302" s="210"/>
      <c r="HI302" s="33"/>
      <c r="HJ302" s="13"/>
      <c r="HM302" s="208"/>
      <c r="HN302" s="209"/>
      <c r="HO302" s="209"/>
      <c r="HP302" s="209"/>
      <c r="HQ302" s="209"/>
      <c r="HR302" s="210"/>
      <c r="HS302" s="33"/>
      <c r="HT302" s="13"/>
      <c r="HW302" s="208"/>
      <c r="HX302" s="209"/>
      <c r="HY302" s="209"/>
      <c r="HZ302" s="209"/>
      <c r="IA302" s="209"/>
      <c r="IB302" s="210"/>
      <c r="IC302" s="33"/>
      <c r="ID302" s="13"/>
      <c r="IG302" s="208"/>
      <c r="IH302" s="209"/>
      <c r="II302" s="209"/>
      <c r="IJ302" s="209"/>
      <c r="IK302" s="209"/>
      <c r="IL302" s="210"/>
      <c r="IM302" s="33"/>
      <c r="IN302" s="13"/>
      <c r="IQ302" s="208"/>
      <c r="IR302" s="209"/>
      <c r="IS302" s="209"/>
      <c r="IT302" s="209"/>
      <c r="IU302" s="209"/>
      <c r="IV302" s="210"/>
      <c r="IW302" s="33"/>
      <c r="IX302" s="13"/>
      <c r="JA302" s="208"/>
      <c r="JB302" s="209"/>
      <c r="JC302" s="209"/>
      <c r="JD302" s="209"/>
      <c r="JE302" s="209"/>
      <c r="JF302" s="210"/>
      <c r="JG302" s="33"/>
      <c r="JH302" s="13"/>
      <c r="JK302" s="208"/>
      <c r="JL302" s="209"/>
      <c r="JM302" s="209"/>
      <c r="JN302" s="209"/>
      <c r="JO302" s="209"/>
      <c r="JP302" s="210"/>
      <c r="JQ302" s="33"/>
      <c r="JR302" s="13"/>
      <c r="JU302" s="208"/>
      <c r="JV302" s="209"/>
      <c r="JW302" s="209"/>
      <c r="JX302" s="209"/>
      <c r="JY302" s="209"/>
      <c r="JZ302" s="210"/>
      <c r="KA302" s="33"/>
      <c r="KB302" s="13"/>
    </row>
    <row r="303" spans="2:288" ht="4.1500000000000004" customHeight="1" x14ac:dyDescent="0.25">
      <c r="B303" s="19"/>
      <c r="C303" s="20"/>
      <c r="D303" s="20"/>
      <c r="E303" s="20"/>
      <c r="F303" s="64"/>
      <c r="G303" s="121"/>
      <c r="H303" s="39"/>
      <c r="I303" s="79"/>
      <c r="K303" s="40"/>
      <c r="L303" s="63"/>
      <c r="M303" s="64"/>
      <c r="N303" s="64"/>
      <c r="O303" s="20"/>
      <c r="P303" s="20"/>
      <c r="Q303" s="121"/>
      <c r="R303" s="39"/>
      <c r="S303" s="13"/>
      <c r="U303" s="40"/>
      <c r="V303" s="114"/>
      <c r="W303" s="115"/>
      <c r="X303" s="115"/>
      <c r="Y303" s="64"/>
      <c r="Z303" s="20"/>
      <c r="AA303" s="121"/>
      <c r="AB303" s="116"/>
      <c r="AC303" s="13"/>
      <c r="AE303" s="40"/>
      <c r="AF303" s="63"/>
      <c r="AG303" s="64"/>
      <c r="AH303" s="64"/>
      <c r="AI303" s="20"/>
      <c r="AJ303" s="20"/>
      <c r="AK303" s="121"/>
      <c r="AL303" s="39"/>
      <c r="AM303" s="13"/>
      <c r="AO303" s="40"/>
      <c r="AP303" s="63"/>
      <c r="AQ303" s="64"/>
      <c r="AR303" s="64"/>
      <c r="AS303" s="20"/>
      <c r="AT303" s="20"/>
      <c r="AU303" s="121"/>
      <c r="AV303" s="39"/>
      <c r="AW303" s="13"/>
      <c r="AY303" s="40"/>
      <c r="AZ303" s="63"/>
      <c r="BA303" s="64"/>
      <c r="BB303" s="64"/>
      <c r="BC303" s="20"/>
      <c r="BD303" s="20"/>
      <c r="BE303" s="121"/>
      <c r="BF303" s="39"/>
      <c r="BG303" s="13"/>
      <c r="BI303" s="40"/>
      <c r="BJ303" s="63"/>
      <c r="BK303" s="64"/>
      <c r="BL303" s="64"/>
      <c r="BM303" s="20"/>
      <c r="BN303" s="20"/>
      <c r="BO303" s="121"/>
      <c r="BP303" s="39"/>
      <c r="BQ303" s="13"/>
      <c r="BS303" s="40"/>
      <c r="BT303" s="63"/>
      <c r="BU303" s="64"/>
      <c r="BV303" s="64"/>
      <c r="BW303" s="20"/>
      <c r="BX303" s="20"/>
      <c r="BY303" s="121"/>
      <c r="BZ303" s="39"/>
      <c r="CA303" s="13"/>
      <c r="CB303" s="40"/>
      <c r="CC303" s="63"/>
      <c r="CD303" s="64"/>
      <c r="CE303" s="64"/>
      <c r="CF303" s="64"/>
      <c r="CG303" s="64"/>
      <c r="CH303" s="121"/>
      <c r="CI303" s="39"/>
      <c r="CJ303" s="13"/>
      <c r="CK303" s="8"/>
      <c r="CL303" s="40"/>
      <c r="CM303" s="114"/>
      <c r="CN303" s="115"/>
      <c r="CO303" s="115"/>
      <c r="CP303" s="20"/>
      <c r="CQ303" s="20"/>
      <c r="CR303" s="121"/>
      <c r="CS303" s="116"/>
      <c r="CT303" s="13"/>
      <c r="CV303" s="40"/>
      <c r="CW303" s="63"/>
      <c r="CX303" s="64"/>
      <c r="CY303" s="64"/>
      <c r="CZ303" s="20"/>
      <c r="DA303" s="20"/>
      <c r="DB303" s="121"/>
      <c r="DC303" s="39"/>
      <c r="DD303" s="13"/>
      <c r="DF303" s="40"/>
      <c r="DG303" s="63"/>
      <c r="DH303" s="64"/>
      <c r="DI303" s="64"/>
      <c r="DJ303" s="20"/>
      <c r="DK303" s="20"/>
      <c r="DL303" s="121"/>
      <c r="DM303" s="39"/>
      <c r="DN303" s="13"/>
      <c r="DQ303" s="63"/>
      <c r="DR303" s="64"/>
      <c r="DS303" s="64"/>
      <c r="DT303" s="20"/>
      <c r="DU303" s="20"/>
      <c r="DV303" s="121"/>
      <c r="DW303" s="39"/>
      <c r="DX303" s="13"/>
      <c r="DZ303" s="40"/>
      <c r="EA303" s="63"/>
      <c r="EB303" s="64"/>
      <c r="EC303" s="64"/>
      <c r="ED303" s="20"/>
      <c r="EE303" s="20"/>
      <c r="EF303" s="121"/>
      <c r="EG303" s="39"/>
      <c r="EH303" s="13"/>
      <c r="EK303" s="63"/>
      <c r="EL303" s="64"/>
      <c r="EM303" s="64"/>
      <c r="EN303" s="20"/>
      <c r="EO303" s="20"/>
      <c r="EP303" s="121"/>
      <c r="EQ303" s="39"/>
      <c r="ER303" s="13"/>
      <c r="EU303" s="114"/>
      <c r="EV303" s="115"/>
      <c r="EW303" s="115"/>
      <c r="EX303" s="20"/>
      <c r="EY303" s="20"/>
      <c r="EZ303" s="121"/>
      <c r="FA303" s="116"/>
      <c r="FB303" s="13"/>
      <c r="FE303" s="63"/>
      <c r="FF303" s="64"/>
      <c r="FG303" s="64"/>
      <c r="FH303" s="20"/>
      <c r="FI303" s="20"/>
      <c r="FJ303" s="121"/>
      <c r="FK303" s="39"/>
      <c r="FL303" s="13"/>
      <c r="FO303" s="63"/>
      <c r="FP303" s="64"/>
      <c r="FQ303" s="64"/>
      <c r="FR303" s="20"/>
      <c r="FS303" s="20"/>
      <c r="FT303" s="121"/>
      <c r="FU303" s="39"/>
      <c r="FV303" s="13"/>
      <c r="FY303" s="63"/>
      <c r="FZ303" s="64"/>
      <c r="GA303" s="64"/>
      <c r="GB303" s="20"/>
      <c r="GC303" s="20"/>
      <c r="GD303" s="121"/>
      <c r="GE303" s="39"/>
      <c r="GF303" s="13"/>
      <c r="GI303" s="63"/>
      <c r="GJ303" s="64"/>
      <c r="GK303" s="64"/>
      <c r="GL303" s="20"/>
      <c r="GM303" s="20"/>
      <c r="GN303" s="121"/>
      <c r="GO303" s="39"/>
      <c r="GP303" s="13"/>
      <c r="GS303" s="63"/>
      <c r="GT303" s="64"/>
      <c r="GU303" s="64"/>
      <c r="GV303" s="20"/>
      <c r="GW303" s="20"/>
      <c r="GX303" s="121"/>
      <c r="GY303" s="39"/>
      <c r="GZ303" s="13"/>
      <c r="HC303" s="63"/>
      <c r="HD303" s="64"/>
      <c r="HE303" s="64"/>
      <c r="HF303" s="20"/>
      <c r="HG303" s="20"/>
      <c r="HH303" s="121"/>
      <c r="HI303" s="39"/>
      <c r="HJ303" s="13"/>
      <c r="HM303" s="63"/>
      <c r="HN303" s="64"/>
      <c r="HO303" s="64"/>
      <c r="HP303" s="20"/>
      <c r="HQ303" s="20"/>
      <c r="HR303" s="18"/>
      <c r="HS303" s="39"/>
      <c r="HT303" s="13"/>
      <c r="HW303" s="63"/>
      <c r="HX303" s="64"/>
      <c r="HY303" s="64"/>
      <c r="HZ303" s="20"/>
      <c r="IA303" s="20"/>
      <c r="IB303" s="18"/>
      <c r="IC303" s="39"/>
      <c r="ID303" s="13"/>
      <c r="IG303" s="63"/>
      <c r="IH303" s="64"/>
      <c r="II303" s="64"/>
      <c r="IJ303" s="20"/>
      <c r="IK303" s="20"/>
      <c r="IL303" s="18"/>
      <c r="IM303" s="39"/>
      <c r="IN303" s="13"/>
      <c r="IQ303" s="63"/>
      <c r="IR303" s="64"/>
      <c r="IS303" s="64"/>
      <c r="IT303" s="20"/>
      <c r="IU303" s="20"/>
      <c r="IV303" s="18"/>
      <c r="IW303" s="39"/>
      <c r="IX303" s="13"/>
      <c r="JA303" s="63"/>
      <c r="JB303" s="64"/>
      <c r="JC303" s="64"/>
      <c r="JD303" s="20"/>
      <c r="JE303" s="20"/>
      <c r="JF303" s="18"/>
      <c r="JG303" s="39"/>
      <c r="JH303" s="13"/>
      <c r="JK303" s="63"/>
      <c r="JL303" s="64"/>
      <c r="JM303" s="64"/>
      <c r="JN303" s="20"/>
      <c r="JO303" s="20"/>
      <c r="JP303" s="121"/>
      <c r="JQ303" s="39"/>
      <c r="JR303" s="13"/>
      <c r="JU303" s="63"/>
      <c r="JV303" s="64"/>
      <c r="JW303" s="64"/>
      <c r="JX303" s="20"/>
      <c r="JY303" s="20"/>
      <c r="JZ303" s="121"/>
      <c r="KA303" s="39"/>
      <c r="KB303" s="13"/>
    </row>
    <row r="304" spans="2:288" x14ac:dyDescent="0.25">
      <c r="B304" s="89" t="s">
        <v>342</v>
      </c>
      <c r="L304" s="89" t="s">
        <v>342</v>
      </c>
      <c r="V304" s="89" t="s">
        <v>342</v>
      </c>
      <c r="AF304" s="89" t="s">
        <v>342</v>
      </c>
      <c r="AP304" s="89" t="s">
        <v>342</v>
      </c>
      <c r="AZ304" s="89" t="s">
        <v>342</v>
      </c>
      <c r="BJ304" s="89" t="s">
        <v>342</v>
      </c>
      <c r="BP304" s="69"/>
      <c r="BT304" s="89" t="s">
        <v>342</v>
      </c>
      <c r="CC304" s="89" t="s">
        <v>342</v>
      </c>
      <c r="CM304" s="89" t="s">
        <v>342</v>
      </c>
      <c r="CW304" s="89" t="s">
        <v>342</v>
      </c>
      <c r="DG304" s="89" t="s">
        <v>342</v>
      </c>
      <c r="DQ304" s="89" t="s">
        <v>342</v>
      </c>
      <c r="EA304" s="89" t="s">
        <v>342</v>
      </c>
    </row>
    <row r="305" spans="2:281" x14ac:dyDescent="0.25">
      <c r="B305" s="89"/>
      <c r="AF305" s="74"/>
      <c r="AP305" s="74"/>
      <c r="BF305" s="69">
        <f>BF301/2</f>
        <v>72355</v>
      </c>
      <c r="BZ305" s="26"/>
      <c r="EG305" s="69">
        <f>EG301/2</f>
        <v>172608.52499999999</v>
      </c>
      <c r="FK305" s="69">
        <f>FK301/2</f>
        <v>46191.625</v>
      </c>
      <c r="FY305" s="74"/>
      <c r="GI305" s="74"/>
      <c r="HW305" s="74"/>
      <c r="JU305" s="169" t="s">
        <v>360</v>
      </c>
    </row>
    <row r="306" spans="2:281" x14ac:dyDescent="0.25">
      <c r="B306" s="89"/>
    </row>
    <row r="307" spans="2:281" x14ac:dyDescent="0.25">
      <c r="B307" s="89"/>
    </row>
    <row r="308" spans="2:281" x14ac:dyDescent="0.25">
      <c r="B308" s="89"/>
    </row>
    <row r="309" spans="2:281" x14ac:dyDescent="0.25">
      <c r="B309" s="89"/>
    </row>
  </sheetData>
  <mergeCells count="609">
    <mergeCell ref="JU65:JZ65"/>
    <mergeCell ref="JU57:JZ57"/>
    <mergeCell ref="JU33:JZ33"/>
    <mergeCell ref="JX5:JZ5"/>
    <mergeCell ref="JV5:JW5"/>
    <mergeCell ref="JX4:JZ4"/>
    <mergeCell ref="JV4:JW4"/>
    <mergeCell ref="JU2:KB2"/>
    <mergeCell ref="JU1:KB1"/>
    <mergeCell ref="JU290:JZ290"/>
    <mergeCell ref="JU288:JZ288"/>
    <mergeCell ref="JU277:JZ277"/>
    <mergeCell ref="JU233:JZ233"/>
    <mergeCell ref="JU225:JZ225"/>
    <mergeCell ref="JU170:JZ170"/>
    <mergeCell ref="JU154:JZ154"/>
    <mergeCell ref="JU107:JZ107"/>
    <mergeCell ref="JU97:JZ97"/>
    <mergeCell ref="CM33:CR33"/>
    <mergeCell ref="CM57:CR57"/>
    <mergeCell ref="CM65:CR65"/>
    <mergeCell ref="AZ225:BE225"/>
    <mergeCell ref="AZ233:BE233"/>
    <mergeCell ref="CW97:DB97"/>
    <mergeCell ref="AP1:AW1"/>
    <mergeCell ref="AP2:AW2"/>
    <mergeCell ref="AQ4:AR4"/>
    <mergeCell ref="AS4:AU4"/>
    <mergeCell ref="AQ5:AR5"/>
    <mergeCell ref="AS5:AU5"/>
    <mergeCell ref="CM1:CT1"/>
    <mergeCell ref="CM2:CT2"/>
    <mergeCell ref="CN4:CO4"/>
    <mergeCell ref="CP4:CR4"/>
    <mergeCell ref="CN5:CO5"/>
    <mergeCell ref="CP5:CR5"/>
    <mergeCell ref="BJ1:BQ1"/>
    <mergeCell ref="BJ2:BQ2"/>
    <mergeCell ref="BK4:BL4"/>
    <mergeCell ref="BM4:BO4"/>
    <mergeCell ref="BK5:BL5"/>
    <mergeCell ref="BM5:BO5"/>
    <mergeCell ref="CM97:CR97"/>
    <mergeCell ref="CM107:CR107"/>
    <mergeCell ref="CM154:CR154"/>
    <mergeCell ref="CM170:CR170"/>
    <mergeCell ref="CM225:CR225"/>
    <mergeCell ref="CC97:CH97"/>
    <mergeCell ref="CC107:CH107"/>
    <mergeCell ref="AP57:AU57"/>
    <mergeCell ref="AP65:AU65"/>
    <mergeCell ref="AP97:AU97"/>
    <mergeCell ref="AZ97:BE97"/>
    <mergeCell ref="BJ97:BO97"/>
    <mergeCell ref="BJ107:BO107"/>
    <mergeCell ref="CW302:DB302"/>
    <mergeCell ref="CW288:DB288"/>
    <mergeCell ref="CW290:DB290"/>
    <mergeCell ref="V154:AA154"/>
    <mergeCell ref="V170:AA170"/>
    <mergeCell ref="V225:AA225"/>
    <mergeCell ref="CM233:CR233"/>
    <mergeCell ref="CC290:CH290"/>
    <mergeCell ref="CM301:CR301"/>
    <mergeCell ref="CM302:CR302"/>
    <mergeCell ref="BT302:BY302"/>
    <mergeCell ref="BJ302:BO302"/>
    <mergeCell ref="BJ301:BO301"/>
    <mergeCell ref="BJ299:BO299"/>
    <mergeCell ref="CC154:CH154"/>
    <mergeCell ref="BT233:BY233"/>
    <mergeCell ref="BT277:BY277"/>
    <mergeCell ref="BT288:BY288"/>
    <mergeCell ref="BT290:BY290"/>
    <mergeCell ref="CC301:CH301"/>
    <mergeCell ref="CC302:CH302"/>
    <mergeCell ref="BJ225:BO225"/>
    <mergeCell ref="AZ277:BE277"/>
    <mergeCell ref="AZ288:BE288"/>
    <mergeCell ref="CW1:DD1"/>
    <mergeCell ref="CW2:DD2"/>
    <mergeCell ref="CX4:CY4"/>
    <mergeCell ref="CZ4:DB4"/>
    <mergeCell ref="CX5:CY5"/>
    <mergeCell ref="CZ5:DB5"/>
    <mergeCell ref="CW33:DB33"/>
    <mergeCell ref="CW57:DB57"/>
    <mergeCell ref="CW65:DB65"/>
    <mergeCell ref="CW107:DB107"/>
    <mergeCell ref="CW154:DB154"/>
    <mergeCell ref="CW170:DB170"/>
    <mergeCell ref="CM277:CR277"/>
    <mergeCell ref="CM288:CR288"/>
    <mergeCell ref="CM290:CR290"/>
    <mergeCell ref="CW299:DB299"/>
    <mergeCell ref="CW301:DB301"/>
    <mergeCell ref="CW225:DB225"/>
    <mergeCell ref="CW233:DB233"/>
    <mergeCell ref="CW277:DB277"/>
    <mergeCell ref="CM299:CR299"/>
    <mergeCell ref="BJ290:BO290"/>
    <mergeCell ref="BJ233:BO233"/>
    <mergeCell ref="BJ277:BO277"/>
    <mergeCell ref="CC1:CJ1"/>
    <mergeCell ref="CC2:CJ2"/>
    <mergeCell ref="CD4:CE4"/>
    <mergeCell ref="CF4:CH4"/>
    <mergeCell ref="CD5:CE5"/>
    <mergeCell ref="CF5:CH5"/>
    <mergeCell ref="CC33:CH33"/>
    <mergeCell ref="CC57:CH57"/>
    <mergeCell ref="CC65:CH65"/>
    <mergeCell ref="BT1:CA1"/>
    <mergeCell ref="BT2:CA2"/>
    <mergeCell ref="BU4:BV4"/>
    <mergeCell ref="BW4:BY4"/>
    <mergeCell ref="BU5:BV5"/>
    <mergeCell ref="BW5:BY5"/>
    <mergeCell ref="BJ288:BO288"/>
    <mergeCell ref="BJ154:BO154"/>
    <mergeCell ref="BJ170:BO170"/>
    <mergeCell ref="BJ33:BO33"/>
    <mergeCell ref="BJ57:BO57"/>
    <mergeCell ref="BJ65:BO65"/>
    <mergeCell ref="CC299:CH299"/>
    <mergeCell ref="BT299:BY299"/>
    <mergeCell ref="BT301:BY301"/>
    <mergeCell ref="CC277:CH277"/>
    <mergeCell ref="CC288:CH288"/>
    <mergeCell ref="CC170:CH170"/>
    <mergeCell ref="CC225:CH225"/>
    <mergeCell ref="CC233:CH233"/>
    <mergeCell ref="BT33:BY33"/>
    <mergeCell ref="BT57:BY57"/>
    <mergeCell ref="BT65:BY65"/>
    <mergeCell ref="BT97:BY97"/>
    <mergeCell ref="BT107:BY107"/>
    <mergeCell ref="BT154:BY154"/>
    <mergeCell ref="BT170:BY170"/>
    <mergeCell ref="BT225:BY225"/>
    <mergeCell ref="AP301:AU301"/>
    <mergeCell ref="AP107:AU107"/>
    <mergeCell ref="AP154:AU154"/>
    <mergeCell ref="AP170:AU170"/>
    <mergeCell ref="AP225:AU225"/>
    <mergeCell ref="AP233:AU233"/>
    <mergeCell ref="AP299:AU299"/>
    <mergeCell ref="AP290:AU290"/>
    <mergeCell ref="AZ107:BE107"/>
    <mergeCell ref="AZ154:BE154"/>
    <mergeCell ref="AZ170:BE170"/>
    <mergeCell ref="AP277:AU277"/>
    <mergeCell ref="AP288:AU288"/>
    <mergeCell ref="AZ290:BE290"/>
    <mergeCell ref="AZ299:BE299"/>
    <mergeCell ref="AZ301:BE301"/>
    <mergeCell ref="AZ1:BG1"/>
    <mergeCell ref="AZ2:BG2"/>
    <mergeCell ref="BA4:BB4"/>
    <mergeCell ref="BC4:BE4"/>
    <mergeCell ref="BA5:BB5"/>
    <mergeCell ref="BC5:BE5"/>
    <mergeCell ref="AZ33:BE33"/>
    <mergeCell ref="AZ57:BE57"/>
    <mergeCell ref="AZ65:BE65"/>
    <mergeCell ref="AZ302:BE302"/>
    <mergeCell ref="AF170:AK170"/>
    <mergeCell ref="AP33:AU33"/>
    <mergeCell ref="AF225:AK225"/>
    <mergeCell ref="AF233:AK233"/>
    <mergeCell ref="AP302:AU302"/>
    <mergeCell ref="W4:X4"/>
    <mergeCell ref="Y4:AA4"/>
    <mergeCell ref="W5:X5"/>
    <mergeCell ref="Y5:AA5"/>
    <mergeCell ref="AF97:AK97"/>
    <mergeCell ref="AF107:AK107"/>
    <mergeCell ref="AF154:AK154"/>
    <mergeCell ref="V233:AA233"/>
    <mergeCell ref="V277:AA277"/>
    <mergeCell ref="V288:AA288"/>
    <mergeCell ref="V290:AA290"/>
    <mergeCell ref="AF301:AK301"/>
    <mergeCell ref="AF302:AK302"/>
    <mergeCell ref="V299:AA299"/>
    <mergeCell ref="V301:AA301"/>
    <mergeCell ref="V302:AA302"/>
    <mergeCell ref="AF290:AK290"/>
    <mergeCell ref="AF299:AK299"/>
    <mergeCell ref="AF277:AK277"/>
    <mergeCell ref="AF1:AM1"/>
    <mergeCell ref="AF2:AM2"/>
    <mergeCell ref="AG4:AH4"/>
    <mergeCell ref="AI4:AK4"/>
    <mergeCell ref="AG5:AH5"/>
    <mergeCell ref="AI5:AK5"/>
    <mergeCell ref="AF33:AK33"/>
    <mergeCell ref="AF57:AK57"/>
    <mergeCell ref="AF65:AK65"/>
    <mergeCell ref="AF288:AK288"/>
    <mergeCell ref="V1:AC1"/>
    <mergeCell ref="V2:AC2"/>
    <mergeCell ref="L302:Q302"/>
    <mergeCell ref="L288:Q288"/>
    <mergeCell ref="L290:Q290"/>
    <mergeCell ref="L299:Q299"/>
    <mergeCell ref="L301:Q301"/>
    <mergeCell ref="L154:Q154"/>
    <mergeCell ref="L170:Q170"/>
    <mergeCell ref="L225:Q225"/>
    <mergeCell ref="L233:Q233"/>
    <mergeCell ref="L277:Q277"/>
    <mergeCell ref="L33:Q33"/>
    <mergeCell ref="L57:Q57"/>
    <mergeCell ref="L65:Q65"/>
    <mergeCell ref="L97:Q97"/>
    <mergeCell ref="L107:Q107"/>
    <mergeCell ref="L1:S1"/>
    <mergeCell ref="L2:S2"/>
    <mergeCell ref="M4:N4"/>
    <mergeCell ref="O4:Q4"/>
    <mergeCell ref="M5:N5"/>
    <mergeCell ref="O5:Q5"/>
    <mergeCell ref="V33:AA33"/>
    <mergeCell ref="B1:I1"/>
    <mergeCell ref="B2:I2"/>
    <mergeCell ref="B33:G33"/>
    <mergeCell ref="B225:G225"/>
    <mergeCell ref="B97:G97"/>
    <mergeCell ref="B107:G107"/>
    <mergeCell ref="B154:G154"/>
    <mergeCell ref="B170:G170"/>
    <mergeCell ref="B57:G57"/>
    <mergeCell ref="B65:G65"/>
    <mergeCell ref="C4:D4"/>
    <mergeCell ref="E4:G4"/>
    <mergeCell ref="V57:AA57"/>
    <mergeCell ref="V65:AA65"/>
    <mergeCell ref="V97:AA97"/>
    <mergeCell ref="V107:AA107"/>
    <mergeCell ref="B233:G233"/>
    <mergeCell ref="E5:G5"/>
    <mergeCell ref="C5:D5"/>
    <mergeCell ref="B277:G277"/>
    <mergeCell ref="B302:G302"/>
    <mergeCell ref="B288:G288"/>
    <mergeCell ref="B299:G299"/>
    <mergeCell ref="B290:G290"/>
    <mergeCell ref="B301:G301"/>
    <mergeCell ref="DG1:DN1"/>
    <mergeCell ref="DG2:DN2"/>
    <mergeCell ref="DH4:DI4"/>
    <mergeCell ref="DJ4:DL4"/>
    <mergeCell ref="DH5:DI5"/>
    <mergeCell ref="DJ5:DL5"/>
    <mergeCell ref="DG33:DL33"/>
    <mergeCell ref="DG57:DL57"/>
    <mergeCell ref="DG65:DL65"/>
    <mergeCell ref="DG299:DL299"/>
    <mergeCell ref="DG301:DL301"/>
    <mergeCell ref="DG302:DL302"/>
    <mergeCell ref="DG97:DL97"/>
    <mergeCell ref="DG107:DL107"/>
    <mergeCell ref="DG154:DL154"/>
    <mergeCell ref="DG170:DL170"/>
    <mergeCell ref="DG225:DL225"/>
    <mergeCell ref="DG233:DL233"/>
    <mergeCell ref="DG277:DL277"/>
    <mergeCell ref="DG288:DL288"/>
    <mergeCell ref="DG290:DL290"/>
    <mergeCell ref="EA277:EF277"/>
    <mergeCell ref="EA288:EF288"/>
    <mergeCell ref="EA290:EF290"/>
    <mergeCell ref="EA299:EF299"/>
    <mergeCell ref="DQ1:DX1"/>
    <mergeCell ref="DQ2:DX2"/>
    <mergeCell ref="DR4:DS4"/>
    <mergeCell ref="DT4:DV4"/>
    <mergeCell ref="DR5:DS5"/>
    <mergeCell ref="DT5:DV5"/>
    <mergeCell ref="DQ33:DV33"/>
    <mergeCell ref="DQ57:DV57"/>
    <mergeCell ref="DQ65:DV65"/>
    <mergeCell ref="DQ97:DV97"/>
    <mergeCell ref="DQ107:DV107"/>
    <mergeCell ref="DQ154:DV154"/>
    <mergeCell ref="DQ170:DV170"/>
    <mergeCell ref="DQ225:DV225"/>
    <mergeCell ref="DQ233:DV233"/>
    <mergeCell ref="DQ277:DV277"/>
    <mergeCell ref="DQ288:DV288"/>
    <mergeCell ref="DQ290:DV290"/>
    <mergeCell ref="EK1:ER1"/>
    <mergeCell ref="EK2:ER2"/>
    <mergeCell ref="EA301:EF301"/>
    <mergeCell ref="EA302:EF302"/>
    <mergeCell ref="DQ299:DV299"/>
    <mergeCell ref="DQ301:DV301"/>
    <mergeCell ref="DQ302:DV302"/>
    <mergeCell ref="EA1:EH1"/>
    <mergeCell ref="EA2:EH2"/>
    <mergeCell ref="EB4:EC4"/>
    <mergeCell ref="ED4:EF4"/>
    <mergeCell ref="EB5:EC5"/>
    <mergeCell ref="ED5:EF5"/>
    <mergeCell ref="EA33:EF33"/>
    <mergeCell ref="EA57:EF57"/>
    <mergeCell ref="EA65:EF65"/>
    <mergeCell ref="EA97:EF97"/>
    <mergeCell ref="EA107:EF107"/>
    <mergeCell ref="EA154:EF154"/>
    <mergeCell ref="EA170:EF170"/>
    <mergeCell ref="EA225:EF225"/>
    <mergeCell ref="EA233:EF233"/>
    <mergeCell ref="EL4:EM4"/>
    <mergeCell ref="EN4:EP4"/>
    <mergeCell ref="EL5:EM5"/>
    <mergeCell ref="EN5:EP5"/>
    <mergeCell ref="EK33:EP33"/>
    <mergeCell ref="EK57:EP57"/>
    <mergeCell ref="EK65:EP65"/>
    <mergeCell ref="EK97:EP97"/>
    <mergeCell ref="EK107:EP107"/>
    <mergeCell ref="EK301:EP301"/>
    <mergeCell ref="EK302:EP302"/>
    <mergeCell ref="EK154:EP154"/>
    <mergeCell ref="EK170:EP170"/>
    <mergeCell ref="EK225:EP225"/>
    <mergeCell ref="EK233:EP233"/>
    <mergeCell ref="EK277:EP277"/>
    <mergeCell ref="EK288:EP288"/>
    <mergeCell ref="EK290:EP290"/>
    <mergeCell ref="EK299:EP299"/>
    <mergeCell ref="EU302:EZ302"/>
    <mergeCell ref="EU1:FB1"/>
    <mergeCell ref="EU2:FB2"/>
    <mergeCell ref="EV4:EW4"/>
    <mergeCell ref="EX4:EZ4"/>
    <mergeCell ref="EV5:EW5"/>
    <mergeCell ref="EX5:EZ5"/>
    <mergeCell ref="EU33:EZ33"/>
    <mergeCell ref="EU57:EZ57"/>
    <mergeCell ref="EU65:EZ65"/>
    <mergeCell ref="EU97:EZ97"/>
    <mergeCell ref="EU107:EZ107"/>
    <mergeCell ref="EU154:EZ154"/>
    <mergeCell ref="EU170:EZ170"/>
    <mergeCell ref="EU225:EZ225"/>
    <mergeCell ref="EU233:EZ233"/>
    <mergeCell ref="EU277:EZ277"/>
    <mergeCell ref="EU288:EZ288"/>
    <mergeCell ref="EU290:EZ290"/>
    <mergeCell ref="EU299:EZ299"/>
    <mergeCell ref="EU301:EZ301"/>
    <mergeCell ref="FE170:FJ170"/>
    <mergeCell ref="FE225:FJ225"/>
    <mergeCell ref="FE233:FJ233"/>
    <mergeCell ref="FE277:FJ277"/>
    <mergeCell ref="FE288:FJ288"/>
    <mergeCell ref="FE290:FJ290"/>
    <mergeCell ref="FE1:FL1"/>
    <mergeCell ref="FE2:FL2"/>
    <mergeCell ref="FF4:FG4"/>
    <mergeCell ref="FH4:FJ4"/>
    <mergeCell ref="FF5:FG5"/>
    <mergeCell ref="FH5:FJ5"/>
    <mergeCell ref="FE33:FJ33"/>
    <mergeCell ref="FE57:FJ57"/>
    <mergeCell ref="FE65:FJ65"/>
    <mergeCell ref="FE299:FJ299"/>
    <mergeCell ref="FE301:FJ301"/>
    <mergeCell ref="FE302:FJ302"/>
    <mergeCell ref="FO1:FV1"/>
    <mergeCell ref="FO2:FV2"/>
    <mergeCell ref="FP4:FQ4"/>
    <mergeCell ref="FR4:FT4"/>
    <mergeCell ref="FP5:FQ5"/>
    <mergeCell ref="FR5:FT5"/>
    <mergeCell ref="FO33:FT33"/>
    <mergeCell ref="FO57:FT57"/>
    <mergeCell ref="FO65:FT65"/>
    <mergeCell ref="FO97:FT97"/>
    <mergeCell ref="FO107:FT107"/>
    <mergeCell ref="FO154:FT154"/>
    <mergeCell ref="FO170:FT170"/>
    <mergeCell ref="FO225:FT225"/>
    <mergeCell ref="FO233:FT233"/>
    <mergeCell ref="FO277:FT277"/>
    <mergeCell ref="FO288:FT288"/>
    <mergeCell ref="FO290:FT290"/>
    <mergeCell ref="FE97:FJ97"/>
    <mergeCell ref="FE107:FJ107"/>
    <mergeCell ref="FE154:FJ154"/>
    <mergeCell ref="FO299:FT299"/>
    <mergeCell ref="FO301:FT301"/>
    <mergeCell ref="FO302:FT302"/>
    <mergeCell ref="FY1:GF1"/>
    <mergeCell ref="FY2:GF2"/>
    <mergeCell ref="FZ4:GA4"/>
    <mergeCell ref="GB4:GD4"/>
    <mergeCell ref="FZ5:GA5"/>
    <mergeCell ref="GB5:GD5"/>
    <mergeCell ref="FY33:GD33"/>
    <mergeCell ref="FY57:GD57"/>
    <mergeCell ref="FY65:GD65"/>
    <mergeCell ref="FY97:GD97"/>
    <mergeCell ref="FY107:GD107"/>
    <mergeCell ref="FY154:GD154"/>
    <mergeCell ref="FY170:GD170"/>
    <mergeCell ref="FY225:GD225"/>
    <mergeCell ref="FY233:GD233"/>
    <mergeCell ref="FY277:GD277"/>
    <mergeCell ref="FY288:GD288"/>
    <mergeCell ref="FY290:GD290"/>
    <mergeCell ref="FY299:GD299"/>
    <mergeCell ref="FY301:GD301"/>
    <mergeCell ref="FY302:GD302"/>
    <mergeCell ref="GI1:GP1"/>
    <mergeCell ref="GI2:GP2"/>
    <mergeCell ref="GJ4:GK4"/>
    <mergeCell ref="GL4:GN4"/>
    <mergeCell ref="GJ5:GK5"/>
    <mergeCell ref="GL5:GN5"/>
    <mergeCell ref="GI33:GN33"/>
    <mergeCell ref="GI57:GN57"/>
    <mergeCell ref="GI65:GN65"/>
    <mergeCell ref="GI97:GN97"/>
    <mergeCell ref="GI107:GN107"/>
    <mergeCell ref="GI154:GN154"/>
    <mergeCell ref="GI170:GN170"/>
    <mergeCell ref="GI225:GN225"/>
    <mergeCell ref="GI233:GN233"/>
    <mergeCell ref="GI277:GN277"/>
    <mergeCell ref="GI288:GN288"/>
    <mergeCell ref="GI290:GN290"/>
    <mergeCell ref="GI299:GN299"/>
    <mergeCell ref="GI301:GN301"/>
    <mergeCell ref="GI302:GN302"/>
    <mergeCell ref="GS154:GX154"/>
    <mergeCell ref="GS170:GX170"/>
    <mergeCell ref="GS225:GX225"/>
    <mergeCell ref="GS233:GX233"/>
    <mergeCell ref="GS277:GX277"/>
    <mergeCell ref="GS288:GX288"/>
    <mergeCell ref="GS290:GX290"/>
    <mergeCell ref="GS299:GX299"/>
    <mergeCell ref="GS301:GX301"/>
    <mergeCell ref="GS302:GX302"/>
    <mergeCell ref="GS1:GZ1"/>
    <mergeCell ref="GS2:GZ2"/>
    <mergeCell ref="GT4:GU4"/>
    <mergeCell ref="GV4:GX4"/>
    <mergeCell ref="GT5:GU5"/>
    <mergeCell ref="GV5:GX5"/>
    <mergeCell ref="GS33:GX33"/>
    <mergeCell ref="GS57:GX57"/>
    <mergeCell ref="GS65:GX65"/>
    <mergeCell ref="HC1:HJ1"/>
    <mergeCell ref="HC2:HJ2"/>
    <mergeCell ref="HD4:HE4"/>
    <mergeCell ref="HF4:HH4"/>
    <mergeCell ref="HD5:HE5"/>
    <mergeCell ref="HF5:HH5"/>
    <mergeCell ref="HC33:HH33"/>
    <mergeCell ref="HC57:HH57"/>
    <mergeCell ref="HC65:HH65"/>
    <mergeCell ref="HC97:HH97"/>
    <mergeCell ref="HC107:HH107"/>
    <mergeCell ref="HC154:HH154"/>
    <mergeCell ref="HC170:HH170"/>
    <mergeCell ref="HC225:HH225"/>
    <mergeCell ref="HC233:HH233"/>
    <mergeCell ref="HC277:HH277"/>
    <mergeCell ref="HC288:HH288"/>
    <mergeCell ref="HC290:HH290"/>
    <mergeCell ref="GS97:GX97"/>
    <mergeCell ref="GS107:GX107"/>
    <mergeCell ref="HC299:HH299"/>
    <mergeCell ref="HC301:HH301"/>
    <mergeCell ref="HC302:HH302"/>
    <mergeCell ref="HM1:HT1"/>
    <mergeCell ref="HM2:HT2"/>
    <mergeCell ref="HN4:HO4"/>
    <mergeCell ref="HP4:HR4"/>
    <mergeCell ref="HN5:HO5"/>
    <mergeCell ref="HP5:HR5"/>
    <mergeCell ref="HM33:HR33"/>
    <mergeCell ref="HM57:HR57"/>
    <mergeCell ref="HM65:HR65"/>
    <mergeCell ref="HM97:HR97"/>
    <mergeCell ref="HM107:HR107"/>
    <mergeCell ref="HM154:HR154"/>
    <mergeCell ref="HM170:HR170"/>
    <mergeCell ref="HM225:HR225"/>
    <mergeCell ref="HM233:HR233"/>
    <mergeCell ref="HM277:HR277"/>
    <mergeCell ref="HM288:HR288"/>
    <mergeCell ref="HM290:HR290"/>
    <mergeCell ref="HM299:HR299"/>
    <mergeCell ref="HM301:HR301"/>
    <mergeCell ref="HM302:HR302"/>
    <mergeCell ref="HW170:IB170"/>
    <mergeCell ref="HW225:IB225"/>
    <mergeCell ref="HW233:IB233"/>
    <mergeCell ref="HW277:IB277"/>
    <mergeCell ref="HW288:IB288"/>
    <mergeCell ref="HW290:IB290"/>
    <mergeCell ref="HW1:ID1"/>
    <mergeCell ref="HW2:ID2"/>
    <mergeCell ref="HX4:HY4"/>
    <mergeCell ref="HZ4:IB4"/>
    <mergeCell ref="HX5:HY5"/>
    <mergeCell ref="HZ5:IB5"/>
    <mergeCell ref="HW33:IB33"/>
    <mergeCell ref="HW57:IB57"/>
    <mergeCell ref="HW65:IB65"/>
    <mergeCell ref="HW299:IB299"/>
    <mergeCell ref="HW301:IB301"/>
    <mergeCell ref="HW302:IB302"/>
    <mergeCell ref="HW97:IB97"/>
    <mergeCell ref="HW107:IB107"/>
    <mergeCell ref="HW154:IB154"/>
    <mergeCell ref="IG1:IN1"/>
    <mergeCell ref="IG2:IN2"/>
    <mergeCell ref="IH4:II4"/>
    <mergeCell ref="IJ4:IL4"/>
    <mergeCell ref="IH5:II5"/>
    <mergeCell ref="IJ5:IL5"/>
    <mergeCell ref="IG33:IL33"/>
    <mergeCell ref="IG57:IL57"/>
    <mergeCell ref="IG65:IL65"/>
    <mergeCell ref="IG97:IL97"/>
    <mergeCell ref="IG107:IL107"/>
    <mergeCell ref="IG154:IL154"/>
    <mergeCell ref="IG170:IL170"/>
    <mergeCell ref="IG225:IL225"/>
    <mergeCell ref="IG233:IL233"/>
    <mergeCell ref="IG277:IL277"/>
    <mergeCell ref="IG288:IL288"/>
    <mergeCell ref="IG290:IL290"/>
    <mergeCell ref="IQ97:IV97"/>
    <mergeCell ref="IQ107:IV107"/>
    <mergeCell ref="IQ154:IV154"/>
    <mergeCell ref="IQ170:IV170"/>
    <mergeCell ref="IQ225:IV225"/>
    <mergeCell ref="IQ233:IV233"/>
    <mergeCell ref="IQ277:IV277"/>
    <mergeCell ref="IQ288:IV288"/>
    <mergeCell ref="IQ290:IV290"/>
    <mergeCell ref="IQ1:IX1"/>
    <mergeCell ref="IQ2:IX2"/>
    <mergeCell ref="IR4:IS4"/>
    <mergeCell ref="IT4:IV4"/>
    <mergeCell ref="IR5:IS5"/>
    <mergeCell ref="IT5:IV5"/>
    <mergeCell ref="IQ33:IV33"/>
    <mergeCell ref="IQ57:IV57"/>
    <mergeCell ref="IQ65:IV65"/>
    <mergeCell ref="JA154:JF154"/>
    <mergeCell ref="JA170:JF170"/>
    <mergeCell ref="JA225:JF225"/>
    <mergeCell ref="JA233:JF233"/>
    <mergeCell ref="JA277:JF277"/>
    <mergeCell ref="JA288:JF288"/>
    <mergeCell ref="JA290:JF290"/>
    <mergeCell ref="JA299:JF299"/>
    <mergeCell ref="JA301:JF301"/>
    <mergeCell ref="JA1:JH1"/>
    <mergeCell ref="JA2:JH2"/>
    <mergeCell ref="JB4:JC4"/>
    <mergeCell ref="JD4:JF4"/>
    <mergeCell ref="JB5:JC5"/>
    <mergeCell ref="JD5:JF5"/>
    <mergeCell ref="JA33:JF33"/>
    <mergeCell ref="JA57:JF57"/>
    <mergeCell ref="JA65:JF65"/>
    <mergeCell ref="JK1:JR1"/>
    <mergeCell ref="JK2:JR2"/>
    <mergeCell ref="JL4:JM4"/>
    <mergeCell ref="JN4:JP4"/>
    <mergeCell ref="JL5:JM5"/>
    <mergeCell ref="JN5:JP5"/>
    <mergeCell ref="JK33:JP33"/>
    <mergeCell ref="JK57:JP57"/>
    <mergeCell ref="JK65:JP65"/>
    <mergeCell ref="JA97:JF97"/>
    <mergeCell ref="JA107:JF107"/>
    <mergeCell ref="JK299:JP299"/>
    <mergeCell ref="JK301:JP301"/>
    <mergeCell ref="JK302:JP302"/>
    <mergeCell ref="IG299:IL299"/>
    <mergeCell ref="JU299:JZ299"/>
    <mergeCell ref="JU301:JZ301"/>
    <mergeCell ref="JU302:JZ302"/>
    <mergeCell ref="IQ302:IV302"/>
    <mergeCell ref="JA302:JF302"/>
    <mergeCell ref="IG301:IL301"/>
    <mergeCell ref="IG302:IL302"/>
    <mergeCell ref="IQ299:IV299"/>
    <mergeCell ref="IQ301:IV301"/>
    <mergeCell ref="JK97:JP97"/>
    <mergeCell ref="JK107:JP107"/>
    <mergeCell ref="JK154:JP154"/>
    <mergeCell ref="JK170:JP170"/>
    <mergeCell ref="JK225:JP225"/>
    <mergeCell ref="JK233:JP233"/>
    <mergeCell ref="JK277:JP277"/>
    <mergeCell ref="JK288:JP288"/>
    <mergeCell ref="JK290:JP290"/>
  </mergeCells>
  <phoneticPr fontId="12" type="noConversion"/>
  <pageMargins left="0.7" right="0.7" top="0.75" bottom="0.75" header="0.3" footer="0.3"/>
  <pageSetup scale="57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B6A8-2887-4C64-95C6-764CF23ADC04}">
  <dimension ref="A3:G38"/>
  <sheetViews>
    <sheetView tabSelected="1" zoomScale="120" zoomScaleNormal="120" workbookViewId="0">
      <selection activeCell="D37" sqref="D37"/>
    </sheetView>
  </sheetViews>
  <sheetFormatPr defaultRowHeight="15.75" x14ac:dyDescent="0.25"/>
  <cols>
    <col min="1" max="1" width="7.85546875" style="191" customWidth="1"/>
    <col min="2" max="2" width="26.5703125" style="191" customWidth="1"/>
    <col min="3" max="3" width="56.140625" style="191" customWidth="1"/>
    <col min="4" max="4" width="11.5703125" style="191" customWidth="1"/>
    <col min="5" max="5" width="16.5703125" style="191" customWidth="1"/>
    <col min="6" max="6" width="15.7109375" style="191" customWidth="1"/>
    <col min="7" max="7" width="9.140625" style="179"/>
  </cols>
  <sheetData>
    <row r="3" spans="1:6" ht="41.25" customHeight="1" x14ac:dyDescent="0.25">
      <c r="A3" s="274" t="s">
        <v>368</v>
      </c>
      <c r="B3" s="273"/>
      <c r="C3" s="273"/>
      <c r="D3" s="273"/>
      <c r="E3" s="273"/>
      <c r="F3" s="273"/>
    </row>
    <row r="4" spans="1:6" ht="30" customHeight="1" x14ac:dyDescent="0.25">
      <c r="A4" s="171" t="s">
        <v>284</v>
      </c>
      <c r="B4" s="171" t="s">
        <v>285</v>
      </c>
      <c r="C4" s="172" t="s">
        <v>286</v>
      </c>
      <c r="D4" s="173" t="s">
        <v>287</v>
      </c>
      <c r="E4" s="174" t="s">
        <v>288</v>
      </c>
      <c r="F4" s="174" t="s">
        <v>289</v>
      </c>
    </row>
    <row r="5" spans="1:6" ht="25.5" customHeight="1" x14ac:dyDescent="0.25">
      <c r="A5" s="270" t="s">
        <v>369</v>
      </c>
      <c r="B5" s="271"/>
      <c r="C5" s="272"/>
      <c r="D5" s="172"/>
      <c r="E5" s="174"/>
      <c r="F5" s="172"/>
    </row>
    <row r="6" spans="1:6" ht="54" customHeight="1" x14ac:dyDescent="0.25">
      <c r="A6" s="175" t="s">
        <v>290</v>
      </c>
      <c r="B6" s="175" t="s">
        <v>370</v>
      </c>
      <c r="C6" s="177" t="s">
        <v>371</v>
      </c>
      <c r="D6" s="175">
        <v>1</v>
      </c>
      <c r="E6" s="180">
        <f>costing!H301</f>
        <v>101683</v>
      </c>
      <c r="F6" s="181">
        <f>E6*D6</f>
        <v>101683</v>
      </c>
    </row>
    <row r="7" spans="1:6" ht="22.5" customHeight="1" x14ac:dyDescent="0.25">
      <c r="A7" s="270" t="s">
        <v>372</v>
      </c>
      <c r="B7" s="271"/>
      <c r="C7" s="272"/>
      <c r="D7" s="175"/>
      <c r="E7" s="180"/>
      <c r="F7" s="181"/>
    </row>
    <row r="8" spans="1:6" ht="30" customHeight="1" x14ac:dyDescent="0.25">
      <c r="A8" s="176" t="s">
        <v>291</v>
      </c>
      <c r="B8" s="176" t="s">
        <v>321</v>
      </c>
      <c r="C8" s="182" t="s">
        <v>440</v>
      </c>
      <c r="D8" s="176">
        <v>1</v>
      </c>
      <c r="E8" s="180">
        <f>costing!R301</f>
        <v>136606.5</v>
      </c>
      <c r="F8" s="181">
        <f>E8*D8</f>
        <v>136606.5</v>
      </c>
    </row>
    <row r="9" spans="1:6" ht="21.75" customHeight="1" x14ac:dyDescent="0.25">
      <c r="A9" s="270" t="s">
        <v>373</v>
      </c>
      <c r="B9" s="271"/>
      <c r="C9" s="272"/>
      <c r="D9" s="175"/>
      <c r="E9" s="180"/>
      <c r="F9" s="181"/>
    </row>
    <row r="10" spans="1:6" ht="54" customHeight="1" x14ac:dyDescent="0.25">
      <c r="A10" s="175" t="s">
        <v>292</v>
      </c>
      <c r="B10" s="175" t="s">
        <v>374</v>
      </c>
      <c r="C10" s="177" t="s">
        <v>375</v>
      </c>
      <c r="D10" s="175">
        <v>1</v>
      </c>
      <c r="E10" s="194">
        <f>costing!AB301</f>
        <v>271572.75</v>
      </c>
      <c r="F10" s="181">
        <f>E10*D10</f>
        <v>271572.75</v>
      </c>
    </row>
    <row r="11" spans="1:6" ht="63.75" customHeight="1" x14ac:dyDescent="0.25">
      <c r="A11" s="175" t="s">
        <v>293</v>
      </c>
      <c r="B11" s="175" t="s">
        <v>320</v>
      </c>
      <c r="C11" s="177" t="s">
        <v>434</v>
      </c>
      <c r="D11" s="175">
        <v>1</v>
      </c>
      <c r="E11" s="180">
        <f>costing!AL301</f>
        <v>171517.5</v>
      </c>
      <c r="F11" s="181">
        <f>E11*D11</f>
        <v>171517.5</v>
      </c>
    </row>
    <row r="12" spans="1:6" ht="18.75" customHeight="1" x14ac:dyDescent="0.25">
      <c r="A12" s="270" t="s">
        <v>376</v>
      </c>
      <c r="B12" s="271"/>
      <c r="C12" s="272"/>
      <c r="D12" s="175"/>
      <c r="E12" s="180"/>
      <c r="F12" s="181"/>
    </row>
    <row r="13" spans="1:6" ht="30" customHeight="1" x14ac:dyDescent="0.25">
      <c r="A13" s="176" t="s">
        <v>377</v>
      </c>
      <c r="B13" s="176" t="s">
        <v>378</v>
      </c>
      <c r="C13" s="182" t="s">
        <v>379</v>
      </c>
      <c r="D13" s="176">
        <v>1</v>
      </c>
      <c r="E13" s="183">
        <f>costing!AV301</f>
        <v>89192.25</v>
      </c>
      <c r="F13" s="181">
        <f>E13*D13</f>
        <v>89192.25</v>
      </c>
    </row>
    <row r="14" spans="1:6" ht="30" customHeight="1" x14ac:dyDescent="0.25">
      <c r="A14" s="178" t="s">
        <v>380</v>
      </c>
      <c r="B14" s="184" t="s">
        <v>381</v>
      </c>
      <c r="C14" s="185" t="s">
        <v>382</v>
      </c>
      <c r="D14" s="178">
        <v>1</v>
      </c>
      <c r="E14" s="186"/>
      <c r="F14" s="187"/>
    </row>
    <row r="15" spans="1:6" ht="30" customHeight="1" x14ac:dyDescent="0.25">
      <c r="A15" s="176" t="s">
        <v>383</v>
      </c>
      <c r="B15" s="176" t="s">
        <v>384</v>
      </c>
      <c r="C15" s="188" t="s">
        <v>385</v>
      </c>
      <c r="D15" s="176">
        <v>2</v>
      </c>
      <c r="E15" s="183">
        <f>costing!BF305</f>
        <v>72355</v>
      </c>
      <c r="F15" s="181">
        <f>E15*D15</f>
        <v>144710</v>
      </c>
    </row>
    <row r="16" spans="1:6" ht="30" customHeight="1" x14ac:dyDescent="0.25">
      <c r="A16" s="176" t="s">
        <v>386</v>
      </c>
      <c r="B16" s="176" t="s">
        <v>387</v>
      </c>
      <c r="C16" s="189" t="s">
        <v>388</v>
      </c>
      <c r="D16" s="176">
        <v>1</v>
      </c>
      <c r="E16" s="183">
        <f>costing!BP301</f>
        <v>48980.2</v>
      </c>
      <c r="F16" s="181">
        <f t="shared" ref="F16:F17" si="0">E16*D16</f>
        <v>48980.2</v>
      </c>
    </row>
    <row r="17" spans="1:6" ht="30" customHeight="1" x14ac:dyDescent="0.25">
      <c r="A17" s="175" t="s">
        <v>389</v>
      </c>
      <c r="B17" s="175" t="s">
        <v>390</v>
      </c>
      <c r="C17" s="198" t="s">
        <v>391</v>
      </c>
      <c r="D17" s="175">
        <v>1</v>
      </c>
      <c r="E17" s="194">
        <f>costing!BZ301</f>
        <v>45400</v>
      </c>
      <c r="F17" s="181">
        <f t="shared" si="0"/>
        <v>45400</v>
      </c>
    </row>
    <row r="18" spans="1:6" ht="30" customHeight="1" x14ac:dyDescent="0.25">
      <c r="A18" s="175" t="s">
        <v>392</v>
      </c>
      <c r="B18" s="175" t="s">
        <v>393</v>
      </c>
      <c r="C18" s="198" t="s">
        <v>435</v>
      </c>
      <c r="D18" s="175">
        <v>1</v>
      </c>
      <c r="E18" s="194">
        <f>costing!CI301</f>
        <v>184099.25</v>
      </c>
      <c r="F18" s="181">
        <f>E18*D18</f>
        <v>184099.25</v>
      </c>
    </row>
    <row r="19" spans="1:6" ht="30" customHeight="1" x14ac:dyDescent="0.25">
      <c r="A19" s="175" t="s">
        <v>394</v>
      </c>
      <c r="B19" s="175" t="s">
        <v>395</v>
      </c>
      <c r="C19" s="198" t="s">
        <v>396</v>
      </c>
      <c r="D19" s="175">
        <v>1</v>
      </c>
      <c r="E19" s="194">
        <f>costing!CS301</f>
        <v>317716</v>
      </c>
      <c r="F19" s="181">
        <f>E19*D19</f>
        <v>317716</v>
      </c>
    </row>
    <row r="20" spans="1:6" ht="17.25" customHeight="1" x14ac:dyDescent="0.25">
      <c r="A20" s="270" t="s">
        <v>397</v>
      </c>
      <c r="B20" s="271"/>
      <c r="C20" s="272"/>
      <c r="D20" s="175"/>
      <c r="E20" s="180"/>
      <c r="F20" s="181"/>
    </row>
    <row r="21" spans="1:6" ht="30" customHeight="1" x14ac:dyDescent="0.25">
      <c r="A21" s="178" t="s">
        <v>294</v>
      </c>
      <c r="B21" s="178" t="s">
        <v>398</v>
      </c>
      <c r="C21" s="184" t="s">
        <v>399</v>
      </c>
      <c r="D21" s="178">
        <v>1</v>
      </c>
      <c r="E21" s="186"/>
      <c r="F21" s="187"/>
    </row>
    <row r="22" spans="1:6" ht="30" customHeight="1" x14ac:dyDescent="0.25">
      <c r="A22" s="175" t="s">
        <v>274</v>
      </c>
      <c r="B22" s="175" t="s">
        <v>384</v>
      </c>
      <c r="C22" s="177" t="s">
        <v>441</v>
      </c>
      <c r="D22" s="175">
        <v>1</v>
      </c>
      <c r="E22" s="194">
        <f>costing!DC301</f>
        <v>75463</v>
      </c>
      <c r="F22" s="181">
        <f>E22*D22</f>
        <v>75463</v>
      </c>
    </row>
    <row r="23" spans="1:6" ht="30" customHeight="1" x14ac:dyDescent="0.25">
      <c r="A23" s="175" t="s">
        <v>295</v>
      </c>
      <c r="B23" s="175" t="s">
        <v>395</v>
      </c>
      <c r="C23" s="177" t="s">
        <v>400</v>
      </c>
      <c r="D23" s="175">
        <v>1</v>
      </c>
      <c r="E23" s="194">
        <f>costing!DM301</f>
        <v>329493.5</v>
      </c>
      <c r="F23" s="181">
        <f>E23*D23</f>
        <v>329493.5</v>
      </c>
    </row>
    <row r="24" spans="1:6" ht="59.25" customHeight="1" x14ac:dyDescent="0.25">
      <c r="A24" s="175" t="s">
        <v>296</v>
      </c>
      <c r="B24" s="175" t="s">
        <v>393</v>
      </c>
      <c r="C24" s="177" t="s">
        <v>438</v>
      </c>
      <c r="D24" s="175">
        <v>1</v>
      </c>
      <c r="E24" s="194">
        <f>costing!DW301</f>
        <v>119574.5</v>
      </c>
      <c r="F24" s="181">
        <f>E24*D24</f>
        <v>119574.5</v>
      </c>
    </row>
    <row r="25" spans="1:6" ht="21.75" customHeight="1" x14ac:dyDescent="0.25">
      <c r="A25" s="270" t="s">
        <v>401</v>
      </c>
      <c r="B25" s="271"/>
      <c r="C25" s="272"/>
      <c r="D25" s="175"/>
      <c r="E25" s="180"/>
      <c r="F25" s="181"/>
    </row>
    <row r="26" spans="1:6" ht="48" customHeight="1" x14ac:dyDescent="0.25">
      <c r="A26" s="175" t="s">
        <v>297</v>
      </c>
      <c r="B26" s="177" t="s">
        <v>402</v>
      </c>
      <c r="C26" s="177" t="s">
        <v>448</v>
      </c>
      <c r="D26" s="175">
        <v>1</v>
      </c>
      <c r="E26" s="194">
        <f>costing!EG301</f>
        <v>345217.05</v>
      </c>
      <c r="F26" s="181">
        <f t="shared" ref="F26:F34" si="1">E26*D26</f>
        <v>345217.05</v>
      </c>
    </row>
    <row r="27" spans="1:6" ht="30" customHeight="1" x14ac:dyDescent="0.25">
      <c r="A27" s="175" t="s">
        <v>298</v>
      </c>
      <c r="B27" s="175" t="s">
        <v>403</v>
      </c>
      <c r="C27" s="175" t="s">
        <v>404</v>
      </c>
      <c r="D27" s="175">
        <v>1</v>
      </c>
      <c r="E27" s="180">
        <f>costing!EQ301</f>
        <v>114657.75</v>
      </c>
      <c r="F27" s="181">
        <f t="shared" si="1"/>
        <v>114657.75</v>
      </c>
    </row>
    <row r="28" spans="1:6" ht="30" customHeight="1" x14ac:dyDescent="0.25">
      <c r="A28" s="175" t="s">
        <v>299</v>
      </c>
      <c r="B28" s="175" t="s">
        <v>405</v>
      </c>
      <c r="C28" s="175" t="s">
        <v>406</v>
      </c>
      <c r="D28" s="175">
        <v>1</v>
      </c>
      <c r="E28" s="180">
        <v>6000</v>
      </c>
      <c r="F28" s="181">
        <f t="shared" si="1"/>
        <v>6000</v>
      </c>
    </row>
    <row r="29" spans="1:6" ht="30" customHeight="1" x14ac:dyDescent="0.25">
      <c r="A29" s="175" t="s">
        <v>341</v>
      </c>
      <c r="B29" s="175" t="s">
        <v>395</v>
      </c>
      <c r="C29" s="177" t="s">
        <v>407</v>
      </c>
      <c r="D29" s="175">
        <v>1</v>
      </c>
      <c r="E29" s="180">
        <f>costing!FA301</f>
        <v>293429.75</v>
      </c>
      <c r="F29" s="181">
        <f t="shared" si="1"/>
        <v>293429.75</v>
      </c>
    </row>
    <row r="30" spans="1:6" ht="21.75" customHeight="1" x14ac:dyDescent="0.25">
      <c r="A30" s="270" t="s">
        <v>408</v>
      </c>
      <c r="B30" s="271"/>
      <c r="C30" s="272"/>
      <c r="D30" s="175"/>
      <c r="E30" s="180"/>
      <c r="F30" s="181"/>
    </row>
    <row r="31" spans="1:6" ht="30" customHeight="1" x14ac:dyDescent="0.25">
      <c r="A31" s="175" t="s">
        <v>409</v>
      </c>
      <c r="B31" s="175" t="s">
        <v>410</v>
      </c>
      <c r="C31" s="177" t="s">
        <v>411</v>
      </c>
      <c r="D31" s="175">
        <v>1</v>
      </c>
      <c r="E31" s="194">
        <f>costing!FK301</f>
        <v>92383.25</v>
      </c>
      <c r="F31" s="181">
        <f t="shared" si="1"/>
        <v>92383.25</v>
      </c>
    </row>
    <row r="32" spans="1:6" ht="30" customHeight="1" x14ac:dyDescent="0.25">
      <c r="A32" s="175" t="s">
        <v>412</v>
      </c>
      <c r="B32" s="175" t="s">
        <v>413</v>
      </c>
      <c r="C32" s="177" t="s">
        <v>414</v>
      </c>
      <c r="D32" s="175">
        <v>1</v>
      </c>
      <c r="E32" s="194">
        <f>costing!FU301</f>
        <v>118549.75</v>
      </c>
      <c r="F32" s="181">
        <f t="shared" si="1"/>
        <v>118549.75</v>
      </c>
    </row>
    <row r="33" spans="1:7" ht="30" customHeight="1" x14ac:dyDescent="0.25">
      <c r="A33" s="175" t="s">
        <v>415</v>
      </c>
      <c r="B33" s="177" t="s">
        <v>416</v>
      </c>
      <c r="C33" s="177" t="s">
        <v>417</v>
      </c>
      <c r="D33" s="175">
        <v>1</v>
      </c>
      <c r="E33" s="194">
        <f>costing!GE301</f>
        <v>78864</v>
      </c>
      <c r="F33" s="181">
        <f t="shared" si="1"/>
        <v>78864</v>
      </c>
    </row>
    <row r="34" spans="1:7" ht="30" customHeight="1" x14ac:dyDescent="0.25">
      <c r="A34" s="175" t="s">
        <v>418</v>
      </c>
      <c r="B34" s="175" t="s">
        <v>419</v>
      </c>
      <c r="C34" s="177" t="s">
        <v>443</v>
      </c>
      <c r="D34" s="175">
        <v>1</v>
      </c>
      <c r="E34" s="194">
        <f>costing!GO301</f>
        <v>117044.5</v>
      </c>
      <c r="F34" s="181">
        <f t="shared" si="1"/>
        <v>117044.5</v>
      </c>
    </row>
    <row r="35" spans="1:7" ht="19.5" customHeight="1" x14ac:dyDescent="0.25">
      <c r="A35" s="270" t="s">
        <v>420</v>
      </c>
      <c r="B35" s="271"/>
      <c r="C35" s="272"/>
      <c r="D35" s="175"/>
      <c r="E35" s="180"/>
      <c r="F35" s="181"/>
    </row>
    <row r="36" spans="1:7" s="192" customFormat="1" ht="30" customHeight="1" x14ac:dyDescent="0.25">
      <c r="A36" s="178" t="s">
        <v>421</v>
      </c>
      <c r="B36" s="184" t="s">
        <v>422</v>
      </c>
      <c r="C36" s="193" t="s">
        <v>423</v>
      </c>
      <c r="D36" s="178">
        <v>1</v>
      </c>
      <c r="E36" s="186"/>
      <c r="F36" s="187"/>
      <c r="G36" s="179"/>
    </row>
    <row r="37" spans="1:7" ht="30" customHeight="1" x14ac:dyDescent="0.25">
      <c r="A37" s="273" t="s">
        <v>424</v>
      </c>
      <c r="B37" s="273"/>
      <c r="C37" s="273"/>
      <c r="D37" s="177"/>
      <c r="E37" s="190"/>
      <c r="F37" s="196">
        <f>SUM(F6:F36)</f>
        <v>3202154.5</v>
      </c>
    </row>
    <row r="38" spans="1:7" ht="21.95" customHeight="1" x14ac:dyDescent="0.25"/>
  </sheetData>
  <mergeCells count="10">
    <mergeCell ref="A20:C20"/>
    <mergeCell ref="A25:C25"/>
    <mergeCell ref="A35:C35"/>
    <mergeCell ref="A37:C37"/>
    <mergeCell ref="A3:F3"/>
    <mergeCell ref="A5:C5"/>
    <mergeCell ref="A7:C7"/>
    <mergeCell ref="A9:C9"/>
    <mergeCell ref="A12:C12"/>
    <mergeCell ref="A30:C3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85B5-1323-462B-AE6E-021571AE993A}">
  <dimension ref="A4:G61"/>
  <sheetViews>
    <sheetView topLeftCell="A43" workbookViewId="0">
      <selection activeCell="F55" sqref="F55"/>
    </sheetView>
  </sheetViews>
  <sheetFormatPr defaultRowHeight="15" x14ac:dyDescent="0.25"/>
  <cols>
    <col min="1" max="1" width="9.140625" style="28"/>
    <col min="2" max="2" width="11.85546875" style="28" customWidth="1"/>
    <col min="3" max="3" width="10.140625" customWidth="1"/>
    <col min="7" max="7" width="9.140625" style="26"/>
  </cols>
  <sheetData>
    <row r="4" spans="1:7" x14ac:dyDescent="0.25">
      <c r="A4" s="28">
        <v>1</v>
      </c>
      <c r="B4" s="28" t="s">
        <v>429</v>
      </c>
      <c r="C4">
        <v>1</v>
      </c>
      <c r="D4">
        <v>1</v>
      </c>
      <c r="E4">
        <v>1800</v>
      </c>
      <c r="F4">
        <v>950</v>
      </c>
      <c r="G4" s="26">
        <f>(C4*D4*E4*F4)/93025</f>
        <v>18.382155334587477</v>
      </c>
    </row>
    <row r="5" spans="1:7" x14ac:dyDescent="0.25">
      <c r="B5" s="28" t="s">
        <v>430</v>
      </c>
      <c r="G5" s="26">
        <f t="shared" ref="G5" si="0">(C5*D5*E5*F5)/93025</f>
        <v>0</v>
      </c>
    </row>
    <row r="7" spans="1:7" x14ac:dyDescent="0.25">
      <c r="G7" s="26">
        <f>SUM(G4:G6)</f>
        <v>18.382155334587477</v>
      </c>
    </row>
    <row r="8" spans="1:7" x14ac:dyDescent="0.25">
      <c r="G8" s="26">
        <f>G7*10%</f>
        <v>1.8382155334587478</v>
      </c>
    </row>
    <row r="9" spans="1:7" x14ac:dyDescent="0.25">
      <c r="G9" s="27">
        <f>SUM(G7:G8)</f>
        <v>20.220370868046224</v>
      </c>
    </row>
    <row r="12" spans="1:7" x14ac:dyDescent="0.25">
      <c r="B12" s="28" t="s">
        <v>429</v>
      </c>
      <c r="C12">
        <v>2</v>
      </c>
      <c r="D12">
        <v>1</v>
      </c>
      <c r="E12">
        <v>900</v>
      </c>
      <c r="F12">
        <v>720</v>
      </c>
      <c r="G12" s="26">
        <f>(C12*D12*E12*F12)/93025</f>
        <v>13.931738779897877</v>
      </c>
    </row>
    <row r="13" spans="1:7" x14ac:dyDescent="0.25">
      <c r="B13" s="28" t="s">
        <v>431</v>
      </c>
      <c r="C13">
        <v>2</v>
      </c>
      <c r="D13">
        <v>1</v>
      </c>
      <c r="E13">
        <v>720</v>
      </c>
      <c r="F13">
        <v>500</v>
      </c>
      <c r="G13" s="26">
        <f t="shared" ref="G13:G14" si="1">(C13*D13*E13*F13)/93025</f>
        <v>7.7398548777210427</v>
      </c>
    </row>
    <row r="14" spans="1:7" x14ac:dyDescent="0.25">
      <c r="C14">
        <v>2</v>
      </c>
      <c r="D14">
        <v>1</v>
      </c>
      <c r="E14">
        <v>900</v>
      </c>
      <c r="F14">
        <v>100</v>
      </c>
      <c r="G14" s="26">
        <f t="shared" si="1"/>
        <v>1.9349637194302607</v>
      </c>
    </row>
    <row r="17" spans="2:7" x14ac:dyDescent="0.25">
      <c r="G17" s="26">
        <f>SUM(G12:G16)</f>
        <v>23.606557377049182</v>
      </c>
    </row>
    <row r="18" spans="2:7" x14ac:dyDescent="0.25">
      <c r="G18" s="26">
        <f>G17*10%</f>
        <v>2.3606557377049184</v>
      </c>
    </row>
    <row r="19" spans="2:7" x14ac:dyDescent="0.25">
      <c r="G19" s="27">
        <f>SUM(G17:G18)</f>
        <v>25.967213114754099</v>
      </c>
    </row>
    <row r="21" spans="2:7" x14ac:dyDescent="0.25">
      <c r="B21" s="28" t="s">
        <v>437</v>
      </c>
    </row>
    <row r="22" spans="2:7" x14ac:dyDescent="0.25">
      <c r="C22">
        <v>1</v>
      </c>
      <c r="D22">
        <v>1</v>
      </c>
      <c r="E22">
        <v>800</v>
      </c>
      <c r="F22">
        <v>175</v>
      </c>
      <c r="G22" s="26">
        <f t="shared" ref="G22" si="2">(C22*D22*E22*F22)/93025</f>
        <v>1.5049717817790917</v>
      </c>
    </row>
    <row r="25" spans="2:7" x14ac:dyDescent="0.25">
      <c r="G25" s="26">
        <f>SUM(G20:G24)</f>
        <v>1.5049717817790917</v>
      </c>
    </row>
    <row r="26" spans="2:7" x14ac:dyDescent="0.25">
      <c r="G26" s="26">
        <f>G25*10%</f>
        <v>0.1504971781779092</v>
      </c>
    </row>
    <row r="27" spans="2:7" x14ac:dyDescent="0.25">
      <c r="G27" s="27">
        <f>SUM(G25:G26)</f>
        <v>1.6554689599570009</v>
      </c>
    </row>
    <row r="29" spans="2:7" x14ac:dyDescent="0.25">
      <c r="C29">
        <v>2</v>
      </c>
      <c r="D29">
        <v>1</v>
      </c>
      <c r="E29">
        <v>1800</v>
      </c>
      <c r="F29">
        <v>50</v>
      </c>
      <c r="G29" s="26">
        <f t="shared" ref="G29:G31" si="3">(C29*D29*E29*F29)/93025</f>
        <v>1.9349637194302607</v>
      </c>
    </row>
    <row r="30" spans="2:7" x14ac:dyDescent="0.25">
      <c r="C30">
        <v>2</v>
      </c>
      <c r="D30">
        <v>1</v>
      </c>
      <c r="E30">
        <v>1000</v>
      </c>
      <c r="F30">
        <v>50</v>
      </c>
      <c r="G30" s="26">
        <f t="shared" si="3"/>
        <v>1.0749798441279226</v>
      </c>
    </row>
    <row r="31" spans="2:7" x14ac:dyDescent="0.25">
      <c r="G31" s="26">
        <f t="shared" si="3"/>
        <v>0</v>
      </c>
    </row>
    <row r="32" spans="2:7" x14ac:dyDescent="0.25">
      <c r="G32" s="26">
        <f>SUM(G29:G31)</f>
        <v>3.009943563558183</v>
      </c>
    </row>
    <row r="33" spans="3:7" x14ac:dyDescent="0.25">
      <c r="G33" s="26">
        <f>G32*10%</f>
        <v>0.30099435635581834</v>
      </c>
    </row>
    <row r="34" spans="3:7" x14ac:dyDescent="0.25">
      <c r="G34" s="27">
        <f>SUM(G32:G33)</f>
        <v>3.3109379199140014</v>
      </c>
    </row>
    <row r="36" spans="3:7" x14ac:dyDescent="0.25">
      <c r="C36" t="s">
        <v>442</v>
      </c>
    </row>
    <row r="37" spans="3:7" x14ac:dyDescent="0.25">
      <c r="C37">
        <v>4</v>
      </c>
      <c r="D37">
        <v>1</v>
      </c>
      <c r="E37">
        <v>550</v>
      </c>
      <c r="F37">
        <v>50</v>
      </c>
      <c r="G37" s="26">
        <f t="shared" ref="G37:G39" si="4">(C37*D37*E37*F37)/93025</f>
        <v>1.1824778285407149</v>
      </c>
    </row>
    <row r="38" spans="3:7" x14ac:dyDescent="0.25">
      <c r="C38">
        <v>6</v>
      </c>
      <c r="D38">
        <v>1</v>
      </c>
      <c r="E38">
        <v>2400</v>
      </c>
      <c r="F38">
        <v>50</v>
      </c>
      <c r="G38" s="26">
        <f t="shared" si="4"/>
        <v>7.7398548777210427</v>
      </c>
    </row>
    <row r="39" spans="3:7" x14ac:dyDescent="0.25">
      <c r="C39">
        <v>6</v>
      </c>
      <c r="D39">
        <v>1</v>
      </c>
      <c r="E39">
        <v>650</v>
      </c>
      <c r="F39">
        <v>50</v>
      </c>
      <c r="G39" s="26">
        <f t="shared" si="4"/>
        <v>2.0962106960494489</v>
      </c>
    </row>
    <row r="44" spans="3:7" x14ac:dyDescent="0.25">
      <c r="G44" s="26">
        <f>SUM(G37:G39)</f>
        <v>11.018543402311206</v>
      </c>
    </row>
    <row r="45" spans="3:7" x14ac:dyDescent="0.25">
      <c r="G45" s="26">
        <f>G44*10%</f>
        <v>1.1018543402311207</v>
      </c>
    </row>
    <row r="46" spans="3:7" x14ac:dyDescent="0.25">
      <c r="G46" s="27">
        <f>SUM(G44:G45)</f>
        <v>12.120397742542327</v>
      </c>
    </row>
    <row r="51" spans="3:7" x14ac:dyDescent="0.25">
      <c r="C51" t="s">
        <v>445</v>
      </c>
    </row>
    <row r="52" spans="3:7" x14ac:dyDescent="0.25">
      <c r="C52">
        <v>2</v>
      </c>
      <c r="D52">
        <v>1</v>
      </c>
      <c r="E52">
        <v>900</v>
      </c>
      <c r="F52">
        <v>60</v>
      </c>
      <c r="G52" s="26">
        <f t="shared" ref="G52:G54" si="5">(C52*D52*E52*F52)/93025</f>
        <v>1.1609782316581565</v>
      </c>
    </row>
    <row r="53" spans="3:7" x14ac:dyDescent="0.25">
      <c r="C53">
        <v>7</v>
      </c>
      <c r="D53">
        <v>1</v>
      </c>
      <c r="E53">
        <v>450</v>
      </c>
      <c r="F53">
        <v>60</v>
      </c>
      <c r="G53" s="26">
        <f t="shared" si="5"/>
        <v>2.0317119054017736</v>
      </c>
    </row>
    <row r="54" spans="3:7" x14ac:dyDescent="0.25">
      <c r="C54">
        <v>2</v>
      </c>
      <c r="D54">
        <v>1</v>
      </c>
      <c r="E54">
        <v>915</v>
      </c>
      <c r="F54">
        <v>100</v>
      </c>
      <c r="G54" s="26">
        <f t="shared" si="5"/>
        <v>1.9672131147540983</v>
      </c>
    </row>
    <row r="59" spans="3:7" x14ac:dyDescent="0.25">
      <c r="G59" s="26">
        <f>SUM(G52:G54)</f>
        <v>5.1599032518140291</v>
      </c>
    </row>
    <row r="60" spans="3:7" x14ac:dyDescent="0.25">
      <c r="G60" s="26">
        <f>G59*10%</f>
        <v>0.51599032518140298</v>
      </c>
    </row>
    <row r="61" spans="3:7" x14ac:dyDescent="0.25">
      <c r="G61" s="27">
        <f>SUM(G59:G60)</f>
        <v>5.6758935769954322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costing</vt:lpstr>
      <vt:lpstr>BOQ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Bending</dc:creator>
  <cp:lastModifiedBy>Asanka</cp:lastModifiedBy>
  <cp:lastPrinted>2022-09-01T07:54:37Z</cp:lastPrinted>
  <dcterms:created xsi:type="dcterms:W3CDTF">2022-02-12T21:19:52Z</dcterms:created>
  <dcterms:modified xsi:type="dcterms:W3CDTF">2023-06-08T03:04:39Z</dcterms:modified>
</cp:coreProperties>
</file>